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共有ドライブ\JP Well-Being\R3年度(2021-2022)\02.R3 Job\MHLW_老人保健健康増進等事業\21-1-59 高齢者向け住まいにおける運営形態の多様化に関する実態調査研究\40_報告書・アウトプット\入稿用データ\CDアップロード用\"/>
    </mc:Choice>
  </mc:AlternateContent>
  <xr:revisionPtr revIDLastSave="0" documentId="13_ncr:1_{8F7AC18D-0A88-48F8-8862-5D5A2B557E6E}" xr6:coauthVersionLast="46" xr6:coauthVersionMax="46" xr10:uidLastSave="{00000000-0000-0000-0000-000000000000}"/>
  <bookViews>
    <workbookView xWindow="28680" yWindow="-120" windowWidth="29040" windowHeight="15840" tabRatio="682" xr2:uid="{00000000-000D-0000-FFFF-FFFF00000000}"/>
  </bookViews>
  <sheets>
    <sheet name="Index" sheetId="76" r:id="rId1"/>
    <sheet name="1-1" sheetId="13" r:id="rId2"/>
    <sheet name="1-2" sheetId="2" r:id="rId3"/>
    <sheet name="1-3" sheetId="53" r:id="rId4"/>
    <sheet name="問6(8)×問13(2)全通り" sheetId="56" r:id="rId5"/>
    <sheet name="1-4,1-5,1-6" sheetId="9" r:id="rId6"/>
    <sheet name="問17(6)×問13(2)全通り" sheetId="57" r:id="rId7"/>
    <sheet name="1-7,1-8" sheetId="10" r:id="rId8"/>
    <sheet name="問13(1)×問13(2)・SQ(2)-1全通り" sheetId="58" r:id="rId9"/>
    <sheet name="1-9" sheetId="54" r:id="rId10"/>
    <sheet name="1-10" sheetId="12" r:id="rId11"/>
    <sheet name="1-11" sheetId="72" r:id="rId12"/>
    <sheet name="2-1" sheetId="14" r:id="rId13"/>
    <sheet name="2-2" sheetId="16" r:id="rId14"/>
    <sheet name="2-3" sheetId="17" r:id="rId15"/>
    <sheet name="2-4" sheetId="18" r:id="rId16"/>
    <sheet name="問6(8)×問14(3)全通り" sheetId="59" r:id="rId17"/>
    <sheet name="2-5,2-6" sheetId="21" r:id="rId18"/>
    <sheet name="問17(6)×問14(3)全通り" sheetId="60" r:id="rId19"/>
    <sheet name="2-7,2-8,2-9" sheetId="23" r:id="rId20"/>
    <sheet name="問13(1)×問14(3)全通り" sheetId="61" r:id="rId21"/>
    <sheet name="2-10_問10" sheetId="55" r:id="rId22"/>
    <sheet name="2-10_看取り率,問22" sheetId="24" r:id="rId23"/>
    <sheet name="3-1" sheetId="26" r:id="rId24"/>
    <sheet name="問6(8)×問15(2)全通り" sheetId="62" r:id="rId25"/>
    <sheet name="3-2" sheetId="27" r:id="rId26"/>
    <sheet name="3-3" sheetId="28" r:id="rId27"/>
    <sheet name="問13(1)×問15(2)全通り" sheetId="63" r:id="rId28"/>
    <sheet name="4-1" sheetId="30" r:id="rId29"/>
    <sheet name="4-2" sheetId="31" r:id="rId30"/>
    <sheet name="問6(8)×問16Q9全通り" sheetId="64" r:id="rId31"/>
    <sheet name="4-3" sheetId="33" r:id="rId32"/>
    <sheet name="問13(1)×問16Q9全通り" sheetId="65" r:id="rId33"/>
    <sheet name="4-4" sheetId="35" r:id="rId34"/>
    <sheet name="問17(6)×問16Q9全通り" sheetId="66" r:id="rId35"/>
    <sheet name="4-5" sheetId="36" r:id="rId36"/>
    <sheet name="4-6,4-7" sheetId="37" r:id="rId37"/>
    <sheet name="5-1" sheetId="38" r:id="rId38"/>
    <sheet name="5-2" sheetId="39" r:id="rId39"/>
    <sheet name="問6(8)×問20(3)全通り" sheetId="67" r:id="rId40"/>
    <sheet name="5-3,5-4" sheetId="40" r:id="rId41"/>
    <sheet name="問13(1)×問20(3)全通り" sheetId="68" r:id="rId42"/>
    <sheet name="5-5,5-6①" sheetId="41" r:id="rId43"/>
    <sheet name="5-5,5-6②" sheetId="73" r:id="rId44"/>
    <sheet name="5-5,5-6③" sheetId="74" r:id="rId45"/>
    <sheet name="6-1" sheetId="43" r:id="rId46"/>
    <sheet name="7-1" sheetId="46" r:id="rId47"/>
    <sheet name="7-2" sheetId="47" r:id="rId48"/>
    <sheet name="7-3" sheetId="48" r:id="rId49"/>
    <sheet name="7-4" sheetId="50" r:id="rId50"/>
    <sheet name="7-5" sheetId="51" r:id="rId51"/>
    <sheet name="7-6" sheetId="83" r:id="rId52"/>
    <sheet name="7-7" sheetId="84" r:id="rId53"/>
    <sheet name="施設特性ー看取り率" sheetId="69" r:id="rId54"/>
    <sheet name="職員体制ー看取り率" sheetId="70" r:id="rId55"/>
    <sheet name="入居者像ー看取り率" sheetId="71" r:id="rId56"/>
  </sheets>
  <definedNames>
    <definedName name="_xlnm._FilterDatabase" localSheetId="1" hidden="1">'1-1'!$D$4:$I$390</definedName>
    <definedName name="_xlnm._FilterDatabase" localSheetId="10" hidden="1">'1-10'!$D$4:$O$24</definedName>
    <definedName name="_xlnm._FilterDatabase" localSheetId="11" hidden="1">'1-11'!$D$4:$F$21</definedName>
    <definedName name="_xlnm._FilterDatabase" localSheetId="2" hidden="1">'1-2'!$D$4:$I$114</definedName>
    <definedName name="_xlnm._FilterDatabase" localSheetId="3" hidden="1">'1-3'!$D$4:$I$51</definedName>
    <definedName name="_xlnm._FilterDatabase" localSheetId="5" hidden="1">'1-4,1-5,1-6'!$E$4:$J$120</definedName>
    <definedName name="_xlnm._FilterDatabase" localSheetId="7" hidden="1">'1-7,1-8'!$E$4:$J$21</definedName>
    <definedName name="_xlnm._FilterDatabase" localSheetId="9" hidden="1">'1-9'!$D$4:$P$24</definedName>
    <definedName name="_xlnm._FilterDatabase" localSheetId="12" hidden="1">'2-1'!$A$3:$V$72</definedName>
    <definedName name="_xlnm._FilterDatabase" localSheetId="22" hidden="1">'2-10_看取り率,問22'!#REF!</definedName>
    <definedName name="_xlnm._FilterDatabase" localSheetId="21" hidden="1">'2-10_問10'!$D$4:$G$12</definedName>
    <definedName name="_xlnm._FilterDatabase" localSheetId="13" hidden="1">'2-2'!$D$4:$L$390</definedName>
    <definedName name="_xlnm._FilterDatabase" localSheetId="14" hidden="1">'2-3'!$D$4:$L$114</definedName>
    <definedName name="_xlnm._FilterDatabase" localSheetId="15" hidden="1">'2-4'!$D$4:$L$51</definedName>
    <definedName name="_xlnm._FilterDatabase" localSheetId="17" hidden="1">'2-5,2-6'!$E$4:$M$72</definedName>
    <definedName name="_xlnm._FilterDatabase" localSheetId="19" hidden="1">'2-7,2-8,2-9'!$E$4:$M$117</definedName>
    <definedName name="_xlnm._FilterDatabase" localSheetId="23" hidden="1">'3-1'!$D$4:$Q$43</definedName>
    <definedName name="_xlnm._FilterDatabase" localSheetId="25" hidden="1">'3-2'!$D$4:$Q$18</definedName>
    <definedName name="_xlnm._FilterDatabase" localSheetId="26" hidden="1">'3-3'!$E$4:$R$21</definedName>
    <definedName name="_xlnm._FilterDatabase" localSheetId="28" hidden="1">'4-1'!$D$4:$N$114</definedName>
    <definedName name="_xlnm._FilterDatabase" localSheetId="29" hidden="1">'4-2'!$D$4:$N$51</definedName>
    <definedName name="_xlnm._FilterDatabase" localSheetId="31" hidden="1">'4-3'!$E$4:$O$42</definedName>
    <definedName name="_xlnm._FilterDatabase" localSheetId="33" hidden="1">'4-4'!$E$4:$O$42</definedName>
    <definedName name="_xlnm._FilterDatabase" localSheetId="35" hidden="1">'4-5'!$D$4:$N$42</definedName>
    <definedName name="_xlnm._FilterDatabase" localSheetId="36" hidden="1">'4-6,4-7'!$E$4:$O$214</definedName>
    <definedName name="_xlnm._FilterDatabase" localSheetId="37" hidden="1">'5-1'!$D$4:$K$123</definedName>
    <definedName name="_xlnm._FilterDatabase" localSheetId="38" hidden="1">'5-2'!$D$4:$K$49</definedName>
    <definedName name="_xlnm._FilterDatabase" localSheetId="40" hidden="1">'5-3,5-4'!$E$4:$L$75</definedName>
    <definedName name="_xlnm._FilterDatabase" localSheetId="42" hidden="1">'5-5,5-6①'!$E$4:$M$33</definedName>
    <definedName name="_xlnm._FilterDatabase" localSheetId="43" hidden="1">'5-5,5-6②'!$E$4:$M$33</definedName>
    <definedName name="_xlnm._FilterDatabase" localSheetId="44" hidden="1">'5-5,5-6③'!$E$4:$M$33</definedName>
    <definedName name="_xlnm._FilterDatabase" localSheetId="45" hidden="1">'6-1'!$D$4:$F$38</definedName>
    <definedName name="_xlnm._FilterDatabase" localSheetId="46" hidden="1">'7-1'!#REF!</definedName>
    <definedName name="_xlnm._FilterDatabase" localSheetId="47" hidden="1">'7-2'!#REF!</definedName>
    <definedName name="_xlnm._FilterDatabase" localSheetId="48" hidden="1">'7-3'!$D$4:$N$72</definedName>
    <definedName name="_xlnm._FilterDatabase" localSheetId="49" hidden="1">'7-4'!#REF!</definedName>
    <definedName name="_xlnm._FilterDatabase" localSheetId="50" hidden="1">'7-5'!$D$4:$J$72</definedName>
    <definedName name="_xlnm._FilterDatabase" localSheetId="51" hidden="1">'7-6'!#REF!</definedName>
    <definedName name="_xlnm._FilterDatabase" localSheetId="52" hidden="1">'7-7'!#REF!</definedName>
    <definedName name="_xlnm._FilterDatabase" localSheetId="53" hidden="1">施設特性ー看取り率!$E$4:$G$285</definedName>
    <definedName name="_xlnm._FilterDatabase" localSheetId="54" hidden="1">職員体制ー看取り率!$D$4:$F$46</definedName>
    <definedName name="_xlnm._FilterDatabase" localSheetId="55" hidden="1">入居者像ー看取り率!$D$4:$F$39</definedName>
    <definedName name="_xlnm._FilterDatabase" localSheetId="8" hidden="1">'問13(1)×問13(2)・SQ(2)-1全通り'!$E$4:$J$51</definedName>
    <definedName name="_xlnm._FilterDatabase" localSheetId="20" hidden="1">'問13(1)×問14(3)全通り'!$E$4:$L$51</definedName>
    <definedName name="_xlnm._FilterDatabase" localSheetId="27" hidden="1">'問13(1)×問15(2)全通り'!$E$4:$R$51</definedName>
    <definedName name="_xlnm._FilterDatabase" localSheetId="32" hidden="1">'問13(1)×問16Q9全通り'!$E$4:$O$51</definedName>
    <definedName name="_xlnm._FilterDatabase" localSheetId="41" hidden="1">'問13(1)×問20(3)全通り'!$E$4:$L$51</definedName>
    <definedName name="_xlnm._FilterDatabase" localSheetId="6" hidden="1">'問17(6)×問13(2)全通り'!$E$4:$J$33</definedName>
    <definedName name="_xlnm._FilterDatabase" localSheetId="18" hidden="1">'問17(6)×問14(3)全通り'!$E$4:$L$33</definedName>
    <definedName name="_xlnm._FilterDatabase" localSheetId="34" hidden="1">'問17(6)×問16Q9全通り'!$E$4:$O$33</definedName>
    <definedName name="_xlnm._FilterDatabase" localSheetId="4" hidden="1">'問6(8)×問13(2)全通り'!$E$4:$J$25</definedName>
    <definedName name="_xlnm._FilterDatabase" localSheetId="16" hidden="1">'問6(8)×問14(3)全通り'!$E$4:$L$25</definedName>
    <definedName name="_xlnm._FilterDatabase" localSheetId="24" hidden="1">'問6(8)×問15(2)全通り'!$E$4:$R$25</definedName>
    <definedName name="_xlnm._FilterDatabase" localSheetId="30" hidden="1">'問6(8)×問16Q9全通り'!$E$4:$O$25</definedName>
    <definedName name="_xlnm._FilterDatabase" localSheetId="39" hidden="1">'問6(8)×問20(3)全通り'!$E$4:$L$25</definedName>
    <definedName name="_xlnm.Print_Area" localSheetId="1">'1-1'!$D$4:$I$390</definedName>
    <definedName name="_xlnm.Print_Area" localSheetId="10">'1-10'!$D$4:$BL$24</definedName>
    <definedName name="_xlnm.Print_Area" localSheetId="11">'1-11'!$D$4:$F$21</definedName>
    <definedName name="_xlnm.Print_Area" localSheetId="2">'1-2'!$D$4:$I$114</definedName>
    <definedName name="_xlnm.Print_Area" localSheetId="3">'1-3'!$D$4:$I$51</definedName>
    <definedName name="_xlnm.Print_Area" localSheetId="5">'1-4,1-5,1-6'!$E$4:$J$120</definedName>
    <definedName name="_xlnm.Print_Area" localSheetId="7">'1-7,1-8'!$E$4:$R$21</definedName>
    <definedName name="_xlnm.Print_Area" localSheetId="9">'1-9'!$D$4:$P$24</definedName>
    <definedName name="_xlnm.Print_Area" localSheetId="12">'2-1'!$D$4:$U$72</definedName>
    <definedName name="_xlnm.Print_Area" localSheetId="22">'2-10_看取り率,問22'!$D$4:$P$30</definedName>
    <definedName name="_xlnm.Print_Area" localSheetId="21">'2-10_問10'!$D$4:$O$12</definedName>
    <definedName name="_xlnm.Print_Area" localSheetId="13">'2-2'!$D$4:$L$390</definedName>
    <definedName name="_xlnm.Print_Area" localSheetId="14">'2-3'!$D$4:$L$114</definedName>
    <definedName name="_xlnm.Print_Area" localSheetId="15">'2-4'!$D$4:$L$51</definedName>
    <definedName name="_xlnm.Print_Area" localSheetId="17">'2-5,2-6'!$E$4:$M$72</definedName>
    <definedName name="_xlnm.Print_Area" localSheetId="19">'2-7,2-8,2-9'!$E$4:$M$117</definedName>
    <definedName name="_xlnm.Print_Area" localSheetId="23">'3-1'!$D$4:$Q$43</definedName>
    <definedName name="_xlnm.Print_Area" localSheetId="25">'3-2'!$D$4:$Q$18</definedName>
    <definedName name="_xlnm.Print_Area" localSheetId="26">'3-3'!$E$4:$R$21</definedName>
    <definedName name="_xlnm.Print_Area" localSheetId="28">'4-1'!$D$4:$N$114</definedName>
    <definedName name="_xlnm.Print_Area" localSheetId="29">'4-2'!$D$4:$N$51</definedName>
    <definedName name="_xlnm.Print_Area" localSheetId="31">'4-3'!$E$4:$O$42</definedName>
    <definedName name="_xlnm.Print_Area" localSheetId="33">'4-4'!$E$4:$O$42</definedName>
    <definedName name="_xlnm.Print_Area" localSheetId="35">'4-5'!$D$4:$N$42</definedName>
    <definedName name="_xlnm.Print_Area" localSheetId="36">'4-6,4-7'!$E$4:$AA$214</definedName>
    <definedName name="_xlnm.Print_Area" localSheetId="37">'5-1'!$D$4:$K$123</definedName>
    <definedName name="_xlnm.Print_Area" localSheetId="38">'5-2'!$D$4:$K$49</definedName>
    <definedName name="_xlnm.Print_Area" localSheetId="40">'5-3,5-4'!$E$4:$L$75</definedName>
    <definedName name="_xlnm.Print_Area" localSheetId="42">'5-5,5-6①'!$E$4:$V$33</definedName>
    <definedName name="_xlnm.Print_Area" localSheetId="43">'5-5,5-6②'!$W$4:$AH$13</definedName>
    <definedName name="_xlnm.Print_Area" localSheetId="44">'5-5,5-6③'!$AI$4:$BV$33</definedName>
    <definedName name="_xlnm.Print_Area" localSheetId="45">'6-1'!$D$4:$O$38</definedName>
    <definedName name="_xlnm.Print_Area" localSheetId="46">'7-1'!$D$4:$AF$78</definedName>
    <definedName name="_xlnm.Print_Area" localSheetId="47">'7-2'!$D$4:$AF$66</definedName>
    <definedName name="_xlnm.Print_Area" localSheetId="48">'7-3'!$D$4:$AB$72</definedName>
    <definedName name="_xlnm.Print_Area" localSheetId="49">'7-4'!$D$4:$AB$66</definedName>
    <definedName name="_xlnm.Print_Area" localSheetId="50">'7-5'!$D$4:$K$72</definedName>
    <definedName name="_xlnm.Print_Area" localSheetId="51">'7-6'!$D$4:$K$78</definedName>
    <definedName name="_xlnm.Print_Area" localSheetId="52">'7-7'!$D$4:$K$66</definedName>
    <definedName name="_xlnm.Print_Area" localSheetId="0">Index!$A$1:$I$350</definedName>
    <definedName name="_xlnm.Print_Area" localSheetId="53">施設特性ー看取り率!$E$4:$G$285</definedName>
    <definedName name="_xlnm.Print_Area" localSheetId="54">職員体制ー看取り率!$D$4:$F$46</definedName>
    <definedName name="_xlnm.Print_Area" localSheetId="55">入居者像ー看取り率!$D$4:$F$87</definedName>
    <definedName name="_xlnm.Print_Area" localSheetId="8">'問13(1)×問13(2)・SQ(2)-1全通り'!$E$4:$R$51</definedName>
    <definedName name="_xlnm.Print_Area" localSheetId="20">'問13(1)×問14(3)全通り'!$E$4:$M$51</definedName>
    <definedName name="_xlnm.Print_Area" localSheetId="27">'問13(1)×問15(2)全通り'!$E$4:$R$51</definedName>
    <definedName name="_xlnm.Print_Area" localSheetId="32">'問13(1)×問16Q9全通り'!$E$4:$O$51</definedName>
    <definedName name="_xlnm.Print_Area" localSheetId="41">'問13(1)×問20(3)全通り'!$E$4:$L$51</definedName>
    <definedName name="_xlnm.Print_Area" localSheetId="6">'問17(6)×問13(2)全通り'!$E$4:$J$33</definedName>
    <definedName name="_xlnm.Print_Area" localSheetId="18">'問17(6)×問14(3)全通り'!$E$4:$M$33</definedName>
    <definedName name="_xlnm.Print_Area" localSheetId="34">'問17(6)×問16Q9全通り'!$E$4:$O$33</definedName>
    <definedName name="_xlnm.Print_Area" localSheetId="4">'問6(8)×問13(2)全通り'!$E$4:$J$25</definedName>
    <definedName name="_xlnm.Print_Area" localSheetId="16">'問6(8)×問14(3)全通り'!$E$4:$L$25</definedName>
    <definedName name="_xlnm.Print_Area" localSheetId="24">'問6(8)×問15(2)全通り'!$E$4:$R$25</definedName>
    <definedName name="_xlnm.Print_Area" localSheetId="30">'問6(8)×問16Q9全通り'!$E$4:$O$25</definedName>
    <definedName name="_xlnm.Print_Area" localSheetId="39">'問6(8)×問20(3)全通り'!$E$4:$L$25</definedName>
    <definedName name="_xlnm.Print_Titles" localSheetId="1">'1-1'!$A:$C,'1-1'!$1:$3</definedName>
    <definedName name="_xlnm.Print_Titles" localSheetId="10">'1-10'!$A:$C,'1-10'!$1:$3</definedName>
    <definedName name="_xlnm.Print_Titles" localSheetId="11">'1-11'!$A:$C,'1-11'!$1:$3</definedName>
    <definedName name="_xlnm.Print_Titles" localSheetId="2">'1-2'!$A:$C,'1-2'!$1:$3</definedName>
    <definedName name="_xlnm.Print_Titles" localSheetId="3">'1-3'!$A:$C,'1-3'!$1:$3</definedName>
    <definedName name="_xlnm.Print_Titles" localSheetId="5">'1-4,1-5,1-6'!$A:$C,'1-4,1-5,1-6'!$1:$3</definedName>
    <definedName name="_xlnm.Print_Titles" localSheetId="7">'1-7,1-8'!$A:$D,'1-7,1-8'!$1:$3</definedName>
    <definedName name="_xlnm.Print_Titles" localSheetId="9">'1-9'!$A:$C,'1-9'!$1:$3</definedName>
    <definedName name="_xlnm.Print_Titles" localSheetId="12">'2-1'!$A:$C,'2-1'!$1:$3</definedName>
    <definedName name="_xlnm.Print_Titles" localSheetId="22">'2-10_看取り率,問22'!$A:$C,'2-10_看取り率,問22'!$1:$3</definedName>
    <definedName name="_xlnm.Print_Titles" localSheetId="21">'2-10_問10'!$A:$C,'2-10_問10'!$1:$3</definedName>
    <definedName name="_xlnm.Print_Titles" localSheetId="13">'2-2'!$A:$C,'2-2'!$1:$3</definedName>
    <definedName name="_xlnm.Print_Titles" localSheetId="14">'2-3'!$A:$C,'2-3'!$1:$3</definedName>
    <definedName name="_xlnm.Print_Titles" localSheetId="15">'2-4'!$A:$C,'2-4'!$1:$3</definedName>
    <definedName name="_xlnm.Print_Titles" localSheetId="17">'2-5,2-6'!$A:$D,'2-5,2-6'!$1:$3</definedName>
    <definedName name="_xlnm.Print_Titles" localSheetId="19">'2-7,2-8,2-9'!$A:$D,'2-7,2-8,2-9'!$1:$3</definedName>
    <definedName name="_xlnm.Print_Titles" localSheetId="23">'3-1'!$A:$C,'3-1'!$1:$3</definedName>
    <definedName name="_xlnm.Print_Titles" localSheetId="25">'3-2'!$A:$C,'3-2'!$1:$3</definedName>
    <definedName name="_xlnm.Print_Titles" localSheetId="26">'3-3'!$A:$D,'3-3'!$1:$3</definedName>
    <definedName name="_xlnm.Print_Titles" localSheetId="28">'4-1'!$A:$C,'4-1'!$1:$3</definedName>
    <definedName name="_xlnm.Print_Titles" localSheetId="29">'4-2'!$A:$C,'4-2'!$1:$3</definedName>
    <definedName name="_xlnm.Print_Titles" localSheetId="31">'4-3'!$A:$D,'4-3'!$1:$3</definedName>
    <definedName name="_xlnm.Print_Titles" localSheetId="33">'4-4'!$A:$D,'4-4'!$1:$3</definedName>
    <definedName name="_xlnm.Print_Titles" localSheetId="35">'4-5'!$A:$C,'4-5'!$1:$3</definedName>
    <definedName name="_xlnm.Print_Titles" localSheetId="36">'4-6,4-7'!$A:$D,'4-6,4-7'!$1:$3</definedName>
    <definedName name="_xlnm.Print_Titles" localSheetId="37">'5-1'!$A:$C,'5-1'!$1:$3</definedName>
    <definedName name="_xlnm.Print_Titles" localSheetId="38">'5-2'!$A:$C,'5-2'!$1:$3</definedName>
    <definedName name="_xlnm.Print_Titles" localSheetId="40">'5-3,5-4'!$A:$D,'5-3,5-4'!$1:$3</definedName>
    <definedName name="_xlnm.Print_Titles" localSheetId="42">'5-5,5-6①'!$A:$C,'5-5,5-6①'!$1:$3</definedName>
    <definedName name="_xlnm.Print_Titles" localSheetId="43">'5-5,5-6②'!$A:$C,'5-5,5-6②'!$1:$3</definedName>
    <definedName name="_xlnm.Print_Titles" localSheetId="44">'5-5,5-6③'!$A:$C,'5-5,5-6③'!$1:$3</definedName>
    <definedName name="_xlnm.Print_Titles" localSheetId="45">'6-1'!$A:$C,'6-1'!$1:$3</definedName>
    <definedName name="_xlnm.Print_Titles" localSheetId="46">'7-1'!$A:$C,'7-1'!$1:$3</definedName>
    <definedName name="_xlnm.Print_Titles" localSheetId="47">'7-2'!$A:$C,'7-2'!$1:$3</definedName>
    <definedName name="_xlnm.Print_Titles" localSheetId="48">'7-3'!$A:$C,'7-3'!$1:$3</definedName>
    <definedName name="_xlnm.Print_Titles" localSheetId="49">'7-4'!$A:$C,'7-4'!$1:$3</definedName>
    <definedName name="_xlnm.Print_Titles" localSheetId="50">'7-5'!$A:$C,'7-5'!$1:$3</definedName>
    <definedName name="_xlnm.Print_Titles" localSheetId="51">'7-6'!$A:$C,'7-6'!$1:$3</definedName>
    <definedName name="_xlnm.Print_Titles" localSheetId="52">'7-7'!$A:$C,'7-7'!$1:$3</definedName>
    <definedName name="_xlnm.Print_Titles" localSheetId="53">施設特性ー看取り率!$A:$C,施設特性ー看取り率!$1:$3</definedName>
    <definedName name="_xlnm.Print_Titles" localSheetId="54">職員体制ー看取り率!$A:$C,職員体制ー看取り率!$1:$3</definedName>
    <definedName name="_xlnm.Print_Titles" localSheetId="55">入居者像ー看取り率!$A:$C,入居者像ー看取り率!$1:$3</definedName>
    <definedName name="_xlnm.Print_Titles" localSheetId="8">'問13(1)×問13(2)・SQ(2)-1全通り'!$A:$D,'問13(1)×問13(2)・SQ(2)-1全通り'!$1:$3</definedName>
    <definedName name="_xlnm.Print_Titles" localSheetId="20">'問13(1)×問14(3)全通り'!$A:$D,'問13(1)×問14(3)全通り'!$1:$3</definedName>
    <definedName name="_xlnm.Print_Titles" localSheetId="27">'問13(1)×問15(2)全通り'!$A:$D,'問13(1)×問15(2)全通り'!$1:$3</definedName>
    <definedName name="_xlnm.Print_Titles" localSheetId="32">'問13(1)×問16Q9全通り'!$A:$D,'問13(1)×問16Q9全通り'!$1:$3</definedName>
    <definedName name="_xlnm.Print_Titles" localSheetId="41">'問13(1)×問20(3)全通り'!$A:$D,'問13(1)×問20(3)全通り'!$1:$3</definedName>
    <definedName name="_xlnm.Print_Titles" localSheetId="6">'問17(6)×問13(2)全通り'!$A:$D,'問17(6)×問13(2)全通り'!$1:$3</definedName>
    <definedName name="_xlnm.Print_Titles" localSheetId="18">'問17(6)×問14(3)全通り'!$A:$D,'問17(6)×問14(3)全通り'!$1:$3</definedName>
    <definedName name="_xlnm.Print_Titles" localSheetId="34">'問17(6)×問16Q9全通り'!$A:$D,'問17(6)×問16Q9全通り'!$1:$3</definedName>
    <definedName name="_xlnm.Print_Titles" localSheetId="4">'問6(8)×問13(2)全通り'!$A:$D,'問6(8)×問13(2)全通り'!$1:$3</definedName>
    <definedName name="_xlnm.Print_Titles" localSheetId="16">'問6(8)×問14(3)全通り'!$A:$D,'問6(8)×問14(3)全通り'!$1:$3</definedName>
    <definedName name="_xlnm.Print_Titles" localSheetId="24">'問6(8)×問15(2)全通り'!$A:$D,'問6(8)×問15(2)全通り'!$1:$3</definedName>
    <definedName name="_xlnm.Print_Titles" localSheetId="30">'問6(8)×問16Q9全通り'!$A:$D,'問6(8)×問16Q9全通り'!$1:$3</definedName>
    <definedName name="_xlnm.Print_Titles" localSheetId="39">'問6(8)×問20(3)全通り'!$A:$D,'問6(8)×問20(3)全通り'!$1:$3</definedName>
  </definedNames>
  <calcPr calcId="145621"/>
</workbook>
</file>

<file path=xl/calcChain.xml><?xml version="1.0" encoding="utf-8"?>
<calcChain xmlns="http://schemas.openxmlformats.org/spreadsheetml/2006/main">
  <c r="BV68" i="74" l="1"/>
  <c r="BU68" i="74"/>
  <c r="BT68" i="74"/>
  <c r="BS68" i="74"/>
  <c r="BR68" i="74"/>
  <c r="BQ68" i="74"/>
  <c r="BP68" i="74"/>
  <c r="BP33" i="74" s="1"/>
  <c r="BO68" i="74"/>
  <c r="BO33" i="74" s="1"/>
  <c r="BN68" i="74"/>
  <c r="BM68" i="74"/>
  <c r="BL68" i="74"/>
  <c r="BK68" i="74"/>
  <c r="BJ68" i="74"/>
  <c r="BI68" i="74"/>
  <c r="BH68" i="74"/>
  <c r="BG68" i="74"/>
  <c r="BF68" i="74"/>
  <c r="BE68" i="74"/>
  <c r="BD68" i="74"/>
  <c r="BC68" i="74"/>
  <c r="BB68" i="74"/>
  <c r="BA68" i="74"/>
  <c r="AZ68" i="74"/>
  <c r="AY68" i="74"/>
  <c r="AX68" i="74"/>
  <c r="AW68" i="74"/>
  <c r="AV68" i="74"/>
  <c r="AU68" i="74"/>
  <c r="AT68" i="74"/>
  <c r="AS68" i="74"/>
  <c r="AR68" i="74"/>
  <c r="AQ68" i="74"/>
  <c r="AQ33" i="74" s="1"/>
  <c r="AP68" i="74"/>
  <c r="AO68" i="74"/>
  <c r="AN68" i="74"/>
  <c r="AM68" i="74"/>
  <c r="AJ68" i="74"/>
  <c r="AI68" i="74"/>
  <c r="V68" i="74"/>
  <c r="U68" i="74"/>
  <c r="T68" i="74"/>
  <c r="S68" i="74"/>
  <c r="R68" i="74"/>
  <c r="Q68" i="74"/>
  <c r="P68" i="74"/>
  <c r="M68" i="74"/>
  <c r="L68" i="74"/>
  <c r="K68" i="74"/>
  <c r="J68" i="74"/>
  <c r="I68" i="74"/>
  <c r="H68" i="74"/>
  <c r="G68" i="74"/>
  <c r="F68" i="74"/>
  <c r="E68" i="74"/>
  <c r="L33" i="74" s="1"/>
  <c r="A67" i="74"/>
  <c r="BV66" i="74"/>
  <c r="BU66" i="74"/>
  <c r="BT66" i="74"/>
  <c r="BS66" i="74"/>
  <c r="BR66" i="74"/>
  <c r="BQ66" i="74"/>
  <c r="BP66" i="74"/>
  <c r="BP31" i="74" s="1"/>
  <c r="BO66" i="74"/>
  <c r="BN66" i="74"/>
  <c r="BM66" i="74"/>
  <c r="BL66" i="74"/>
  <c r="BK66" i="74"/>
  <c r="BJ66" i="74"/>
  <c r="BI66" i="74"/>
  <c r="BH66" i="74"/>
  <c r="BG66" i="74"/>
  <c r="BF66" i="74"/>
  <c r="BE66" i="74"/>
  <c r="BD66" i="74"/>
  <c r="BC66" i="74"/>
  <c r="BB66" i="74"/>
  <c r="BA66" i="74"/>
  <c r="BA31" i="74" s="1"/>
  <c r="AZ66" i="74"/>
  <c r="AY66" i="74"/>
  <c r="AX66" i="74"/>
  <c r="AW66" i="74"/>
  <c r="AV66" i="74"/>
  <c r="AU66" i="74"/>
  <c r="AT66" i="74"/>
  <c r="AS66" i="74"/>
  <c r="AS31" i="74" s="1"/>
  <c r="AR66" i="74"/>
  <c r="AQ66" i="74"/>
  <c r="AP66" i="74"/>
  <c r="AO66" i="74"/>
  <c r="AN66" i="74"/>
  <c r="AM66" i="74"/>
  <c r="AJ66" i="74"/>
  <c r="AK66" i="74" s="1"/>
  <c r="AI66" i="74"/>
  <c r="V66" i="74"/>
  <c r="U66" i="74"/>
  <c r="T66" i="74"/>
  <c r="S66" i="74"/>
  <c r="R66" i="74"/>
  <c r="Q66" i="74"/>
  <c r="P66" i="74"/>
  <c r="N66" i="74"/>
  <c r="M66" i="74"/>
  <c r="L66" i="74"/>
  <c r="K66" i="74"/>
  <c r="J66" i="74"/>
  <c r="I66" i="74"/>
  <c r="H66" i="74"/>
  <c r="G66" i="74"/>
  <c r="G31" i="74" s="1"/>
  <c r="F66" i="74"/>
  <c r="F31" i="74" s="1"/>
  <c r="E66" i="74"/>
  <c r="A65" i="74"/>
  <c r="BV64" i="74"/>
  <c r="BU64" i="74"/>
  <c r="BT64" i="74"/>
  <c r="BS64" i="74"/>
  <c r="BR64" i="74"/>
  <c r="BQ64" i="74"/>
  <c r="BP64" i="74"/>
  <c r="BO64" i="74"/>
  <c r="BN64" i="74"/>
  <c r="BM64" i="74"/>
  <c r="BL64" i="74"/>
  <c r="BK64" i="74"/>
  <c r="BJ64" i="74"/>
  <c r="BJ29" i="74" s="1"/>
  <c r="BI64" i="74"/>
  <c r="BI29" i="74" s="1"/>
  <c r="BH64" i="74"/>
  <c r="BG64" i="74"/>
  <c r="BF64" i="74"/>
  <c r="BE64" i="74"/>
  <c r="BD64" i="74"/>
  <c r="BC64" i="74"/>
  <c r="BB64" i="74"/>
  <c r="BB29" i="74" s="1"/>
  <c r="BA64" i="74"/>
  <c r="BA29" i="74" s="1"/>
  <c r="AZ64" i="74"/>
  <c r="AY64" i="74"/>
  <c r="AX64" i="74"/>
  <c r="AW64" i="74"/>
  <c r="AV64" i="74"/>
  <c r="AU64" i="74"/>
  <c r="AT64" i="74"/>
  <c r="AT29" i="74" s="1"/>
  <c r="AS64" i="74"/>
  <c r="AS29" i="74" s="1"/>
  <c r="AR64" i="74"/>
  <c r="AQ64" i="74"/>
  <c r="AP64" i="74"/>
  <c r="AO64" i="74"/>
  <c r="AN64" i="74"/>
  <c r="AM64" i="74"/>
  <c r="AJ64" i="74"/>
  <c r="AK64" i="74" s="1"/>
  <c r="AI64" i="74"/>
  <c r="U64" i="74"/>
  <c r="T64" i="74"/>
  <c r="S64" i="74"/>
  <c r="R64" i="74"/>
  <c r="Q64" i="74"/>
  <c r="Q29" i="74" s="1"/>
  <c r="P64" i="74"/>
  <c r="P29" i="74" s="1"/>
  <c r="N64" i="74"/>
  <c r="M64" i="74"/>
  <c r="L64" i="74"/>
  <c r="K64" i="74"/>
  <c r="J64" i="74"/>
  <c r="I64" i="74"/>
  <c r="H64" i="74"/>
  <c r="H29" i="74" s="1"/>
  <c r="G64" i="74"/>
  <c r="G29" i="74" s="1"/>
  <c r="F64" i="74"/>
  <c r="E64" i="74"/>
  <c r="A63" i="74"/>
  <c r="BV62" i="74"/>
  <c r="BU62" i="74"/>
  <c r="BT62" i="74"/>
  <c r="BS62" i="74"/>
  <c r="BR62" i="74"/>
  <c r="BQ62" i="74"/>
  <c r="BP62" i="74"/>
  <c r="BO62" i="74"/>
  <c r="BN62" i="74"/>
  <c r="BM62" i="74"/>
  <c r="BL62" i="74"/>
  <c r="BK62" i="74"/>
  <c r="BK27" i="74" s="1"/>
  <c r="BJ62" i="74"/>
  <c r="BJ27" i="74" s="1"/>
  <c r="BI62" i="74"/>
  <c r="BH62" i="74"/>
  <c r="BG62" i="74"/>
  <c r="BF62" i="74"/>
  <c r="BE62" i="74"/>
  <c r="BD62" i="74"/>
  <c r="BC62" i="74"/>
  <c r="BC27" i="74" s="1"/>
  <c r="BB62" i="74"/>
  <c r="BB27" i="74" s="1"/>
  <c r="BA62" i="74"/>
  <c r="AZ62" i="74"/>
  <c r="AY62" i="74"/>
  <c r="AX62" i="74"/>
  <c r="AW62" i="74"/>
  <c r="AV62" i="74"/>
  <c r="AU62" i="74"/>
  <c r="AU27" i="74" s="1"/>
  <c r="AT62" i="74"/>
  <c r="AT27" i="74" s="1"/>
  <c r="AS62" i="74"/>
  <c r="AR62" i="74"/>
  <c r="AQ62" i="74"/>
  <c r="AP62" i="74"/>
  <c r="AO62" i="74"/>
  <c r="AN62" i="74"/>
  <c r="AM62" i="74"/>
  <c r="AM27" i="74" s="1"/>
  <c r="AK62" i="74"/>
  <c r="AJ62" i="74"/>
  <c r="AI62" i="74"/>
  <c r="U62" i="74"/>
  <c r="T62" i="74"/>
  <c r="S62" i="74"/>
  <c r="R62" i="74"/>
  <c r="R27" i="74" s="1"/>
  <c r="Q62" i="74"/>
  <c r="Q27" i="74" s="1"/>
  <c r="P62" i="74"/>
  <c r="M62" i="74"/>
  <c r="L62" i="74"/>
  <c r="K62" i="74"/>
  <c r="J62" i="74"/>
  <c r="I62" i="74"/>
  <c r="I27" i="74" s="1"/>
  <c r="H62" i="74"/>
  <c r="H27" i="74" s="1"/>
  <c r="G62" i="74"/>
  <c r="F62" i="74"/>
  <c r="E62" i="74"/>
  <c r="A61" i="74"/>
  <c r="A59" i="74"/>
  <c r="V64" i="74" s="1"/>
  <c r="BV57" i="74"/>
  <c r="BU57" i="74"/>
  <c r="BU23" i="74" s="1"/>
  <c r="BT57" i="74"/>
  <c r="BT23" i="74" s="1"/>
  <c r="BS57" i="74"/>
  <c r="BR57" i="74"/>
  <c r="BQ57" i="74"/>
  <c r="BP57" i="74"/>
  <c r="BO57" i="74"/>
  <c r="BN57" i="74"/>
  <c r="BM57" i="74"/>
  <c r="BL57" i="74"/>
  <c r="BL23" i="74" s="1"/>
  <c r="BK57" i="74"/>
  <c r="BJ57" i="74"/>
  <c r="BI57" i="74"/>
  <c r="BH57" i="74"/>
  <c r="BG57" i="74"/>
  <c r="BF57" i="74"/>
  <c r="BE57" i="74"/>
  <c r="BE23" i="74" s="1"/>
  <c r="BD57" i="74"/>
  <c r="BD23" i="74" s="1"/>
  <c r="BC57" i="74"/>
  <c r="BB57" i="74"/>
  <c r="BA57" i="74"/>
  <c r="AZ57" i="74"/>
  <c r="AY57" i="74"/>
  <c r="AX57" i="74"/>
  <c r="AW57" i="74"/>
  <c r="AW23" i="74" s="1"/>
  <c r="AV57" i="74"/>
  <c r="AV23" i="74" s="1"/>
  <c r="AU57" i="74"/>
  <c r="AT57" i="74"/>
  <c r="AS57" i="74"/>
  <c r="AR57" i="74"/>
  <c r="AQ57" i="74"/>
  <c r="AP57" i="74"/>
  <c r="AO57" i="74"/>
  <c r="AN57" i="74"/>
  <c r="AN23" i="74" s="1"/>
  <c r="AM57" i="74"/>
  <c r="AJ57" i="74"/>
  <c r="AI57" i="74"/>
  <c r="U57" i="74"/>
  <c r="T57" i="74"/>
  <c r="T23" i="74" s="1"/>
  <c r="S57" i="74"/>
  <c r="S23" i="74" s="1"/>
  <c r="R57" i="74"/>
  <c r="Q57" i="74"/>
  <c r="P57" i="74"/>
  <c r="M57" i="74"/>
  <c r="L57" i="74"/>
  <c r="K57" i="74"/>
  <c r="K23" i="74" s="1"/>
  <c r="J57" i="74"/>
  <c r="J23" i="74" s="1"/>
  <c r="I57" i="74"/>
  <c r="H57" i="74"/>
  <c r="G57" i="74"/>
  <c r="F57" i="74"/>
  <c r="E57" i="74"/>
  <c r="A56" i="74"/>
  <c r="N57" i="74" s="1"/>
  <c r="BV55" i="74"/>
  <c r="BV21" i="74" s="1"/>
  <c r="BU55" i="74"/>
  <c r="BU21" i="74" s="1"/>
  <c r="BT55" i="74"/>
  <c r="BS55" i="74"/>
  <c r="BR55" i="74"/>
  <c r="BQ55" i="74"/>
  <c r="BP55" i="74"/>
  <c r="BO55" i="74"/>
  <c r="BN55" i="74"/>
  <c r="BN21" i="74" s="1"/>
  <c r="BM55" i="74"/>
  <c r="BL55" i="74"/>
  <c r="BK55" i="74"/>
  <c r="BJ55" i="74"/>
  <c r="BI55" i="74"/>
  <c r="BH55" i="74"/>
  <c r="BG55" i="74"/>
  <c r="BF55" i="74"/>
  <c r="BF21" i="74" s="1"/>
  <c r="BE55" i="74"/>
  <c r="BE21" i="74" s="1"/>
  <c r="BD55" i="74"/>
  <c r="BC55" i="74"/>
  <c r="BB55" i="74"/>
  <c r="BA55" i="74"/>
  <c r="AZ55" i="74"/>
  <c r="AY55" i="74"/>
  <c r="AX55" i="74"/>
  <c r="AX21" i="74" s="1"/>
  <c r="AW55" i="74"/>
  <c r="AW21" i="74" s="1"/>
  <c r="AV55" i="74"/>
  <c r="AU55" i="74"/>
  <c r="AT55" i="74"/>
  <c r="AS55" i="74"/>
  <c r="AR55" i="74"/>
  <c r="AQ55" i="74"/>
  <c r="AP55" i="74"/>
  <c r="AO55" i="74"/>
  <c r="AO21" i="74" s="1"/>
  <c r="AN55" i="74"/>
  <c r="AM55" i="74"/>
  <c r="AJ55" i="74"/>
  <c r="AI55" i="74"/>
  <c r="U55" i="74"/>
  <c r="U21" i="74" s="1"/>
  <c r="T55" i="74"/>
  <c r="T21" i="74" s="1"/>
  <c r="S55" i="74"/>
  <c r="R55" i="74"/>
  <c r="Q55" i="74"/>
  <c r="P55" i="74"/>
  <c r="M55" i="74"/>
  <c r="L55" i="74"/>
  <c r="L21" i="74" s="1"/>
  <c r="K55" i="74"/>
  <c r="K21" i="74" s="1"/>
  <c r="J55" i="74"/>
  <c r="I55" i="74"/>
  <c r="H55" i="74"/>
  <c r="G55" i="74"/>
  <c r="F55" i="74"/>
  <c r="E55" i="74"/>
  <c r="A54" i="74"/>
  <c r="V55" i="74" s="1"/>
  <c r="BV53" i="74"/>
  <c r="BV19" i="74" s="1"/>
  <c r="BU53" i="74"/>
  <c r="BT53" i="74"/>
  <c r="BS53" i="74"/>
  <c r="BR53" i="74"/>
  <c r="BQ53" i="74"/>
  <c r="BP53" i="74"/>
  <c r="BO53" i="74"/>
  <c r="BO19" i="74" s="1"/>
  <c r="BN53" i="74"/>
  <c r="BN19" i="74" s="1"/>
  <c r="BM53" i="74"/>
  <c r="BL53" i="74"/>
  <c r="BK53" i="74"/>
  <c r="BJ53" i="74"/>
  <c r="BI53" i="74"/>
  <c r="BH53" i="74"/>
  <c r="BG53" i="74"/>
  <c r="BG19" i="74" s="1"/>
  <c r="BF53" i="74"/>
  <c r="BF19" i="74" s="1"/>
  <c r="BE53" i="74"/>
  <c r="BD53" i="74"/>
  <c r="BC53" i="74"/>
  <c r="BB53" i="74"/>
  <c r="BA53" i="74"/>
  <c r="AZ53" i="74"/>
  <c r="AY53" i="74"/>
  <c r="AY19" i="74" s="1"/>
  <c r="AX53" i="74"/>
  <c r="AX19" i="74" s="1"/>
  <c r="AW53" i="74"/>
  <c r="AV53" i="74"/>
  <c r="AU53" i="74"/>
  <c r="AT53" i="74"/>
  <c r="AS53" i="74"/>
  <c r="AR53" i="74"/>
  <c r="AQ53" i="74"/>
  <c r="AP53" i="74"/>
  <c r="AP19" i="74" s="1"/>
  <c r="AO53" i="74"/>
  <c r="AN53" i="74"/>
  <c r="AM53" i="74"/>
  <c r="AJ53" i="74"/>
  <c r="AI53" i="74"/>
  <c r="U53" i="74"/>
  <c r="U19" i="74" s="1"/>
  <c r="T53" i="74"/>
  <c r="S53" i="74"/>
  <c r="R53" i="74"/>
  <c r="Q53" i="74"/>
  <c r="P53" i="74"/>
  <c r="M53" i="74"/>
  <c r="M19" i="74" s="1"/>
  <c r="L53" i="74"/>
  <c r="L19" i="74" s="1"/>
  <c r="K53" i="74"/>
  <c r="J53" i="74"/>
  <c r="I53" i="74"/>
  <c r="H53" i="74"/>
  <c r="G53" i="74"/>
  <c r="F53" i="74"/>
  <c r="E53" i="74"/>
  <c r="G19" i="74" s="1"/>
  <c r="A52" i="74"/>
  <c r="V53" i="74" s="1"/>
  <c r="BV51" i="74"/>
  <c r="BU51" i="74"/>
  <c r="BT51" i="74"/>
  <c r="BS51" i="74"/>
  <c r="BR51" i="74"/>
  <c r="BQ51" i="74"/>
  <c r="BP51" i="74"/>
  <c r="BP17" i="74" s="1"/>
  <c r="BO51" i="74"/>
  <c r="BO17" i="74" s="1"/>
  <c r="BN51" i="74"/>
  <c r="BM51" i="74"/>
  <c r="BL51" i="74"/>
  <c r="BK51" i="74"/>
  <c r="BJ51" i="74"/>
  <c r="BI51" i="74"/>
  <c r="BH51" i="74"/>
  <c r="BG51" i="74"/>
  <c r="BG17" i="74" s="1"/>
  <c r="BF51" i="74"/>
  <c r="BE51" i="74"/>
  <c r="BD51" i="74"/>
  <c r="BC51" i="74"/>
  <c r="BB51" i="74"/>
  <c r="BA51" i="74"/>
  <c r="AZ51" i="74"/>
  <c r="AY51" i="74"/>
  <c r="AY17" i="74" s="1"/>
  <c r="AX51" i="74"/>
  <c r="AW51" i="74"/>
  <c r="AV51" i="74"/>
  <c r="AU51" i="74"/>
  <c r="AT51" i="74"/>
  <c r="AS51" i="74"/>
  <c r="AR51" i="74"/>
  <c r="AQ51" i="74"/>
  <c r="AQ17" i="74" s="1"/>
  <c r="AP51" i="74"/>
  <c r="AO51" i="74"/>
  <c r="AN51" i="74"/>
  <c r="AM51" i="74"/>
  <c r="AJ51" i="74"/>
  <c r="AI51" i="74"/>
  <c r="V51" i="74"/>
  <c r="U51" i="74"/>
  <c r="T51" i="74"/>
  <c r="S51" i="74"/>
  <c r="R51" i="74"/>
  <c r="Q51" i="74"/>
  <c r="P51" i="74"/>
  <c r="M51" i="74"/>
  <c r="M17" i="74" s="1"/>
  <c r="L51" i="74"/>
  <c r="K51" i="74"/>
  <c r="J51" i="74"/>
  <c r="I51" i="74"/>
  <c r="H51" i="74"/>
  <c r="G51" i="74"/>
  <c r="F51" i="74"/>
  <c r="F17" i="74" s="1"/>
  <c r="E51" i="74"/>
  <c r="H17" i="74" s="1"/>
  <c r="A50" i="74"/>
  <c r="AK51" i="74" s="1"/>
  <c r="A48" i="74"/>
  <c r="AK57" i="74" s="1"/>
  <c r="BV46" i="74"/>
  <c r="BU46" i="74"/>
  <c r="BT46" i="74"/>
  <c r="BS46" i="74"/>
  <c r="BR46" i="74"/>
  <c r="BQ46" i="74"/>
  <c r="BQ13" i="74" s="1"/>
  <c r="BP46" i="74"/>
  <c r="BO46" i="74"/>
  <c r="BN46" i="74"/>
  <c r="BM46" i="74"/>
  <c r="BL46" i="74"/>
  <c r="BK46" i="74"/>
  <c r="BJ46" i="74"/>
  <c r="BJ13" i="74" s="1"/>
  <c r="BI46" i="74"/>
  <c r="BI13" i="74" s="1"/>
  <c r="BH46" i="74"/>
  <c r="BG46" i="74"/>
  <c r="BF46" i="74"/>
  <c r="BE46" i="74"/>
  <c r="BD46" i="74"/>
  <c r="BC46" i="74"/>
  <c r="BB46" i="74"/>
  <c r="BB13" i="74" s="1"/>
  <c r="BA46" i="74"/>
  <c r="BA13" i="74" s="1"/>
  <c r="AZ46" i="74"/>
  <c r="AY46" i="74"/>
  <c r="AX46" i="74"/>
  <c r="AW46" i="74"/>
  <c r="AV46" i="74"/>
  <c r="AU46" i="74"/>
  <c r="AT46" i="74"/>
  <c r="AS46" i="74"/>
  <c r="AS13" i="74" s="1"/>
  <c r="AR46" i="74"/>
  <c r="AQ46" i="74"/>
  <c r="AP46" i="74"/>
  <c r="AO46" i="74"/>
  <c r="AN46" i="74"/>
  <c r="AM46" i="74"/>
  <c r="AJ46" i="74"/>
  <c r="AK46" i="74" s="1"/>
  <c r="AI46" i="74"/>
  <c r="AH46" i="74"/>
  <c r="AG46" i="74"/>
  <c r="AF46" i="74"/>
  <c r="AE46" i="74"/>
  <c r="AD46" i="74"/>
  <c r="AC46" i="74"/>
  <c r="AC13" i="74" s="1"/>
  <c r="AB46" i="74"/>
  <c r="AB13" i="74" s="1"/>
  <c r="AA46" i="74"/>
  <c r="Z46" i="74"/>
  <c r="Y46" i="74"/>
  <c r="X46" i="74"/>
  <c r="U46" i="74"/>
  <c r="T46" i="74"/>
  <c r="T13" i="74" s="1"/>
  <c r="S46" i="74"/>
  <c r="S13" i="74" s="1"/>
  <c r="R46" i="74"/>
  <c r="Q46" i="74"/>
  <c r="P46" i="74"/>
  <c r="M46" i="74"/>
  <c r="L46" i="74"/>
  <c r="K46" i="74"/>
  <c r="J46" i="74"/>
  <c r="J13" i="74" s="1"/>
  <c r="I46" i="74"/>
  <c r="H46" i="74"/>
  <c r="G46" i="74"/>
  <c r="F46" i="74"/>
  <c r="E46" i="74"/>
  <c r="A45" i="74"/>
  <c r="N46" i="74" s="1"/>
  <c r="BV44" i="74"/>
  <c r="BV11" i="74" s="1"/>
  <c r="BU44" i="74"/>
  <c r="BU11" i="74" s="1"/>
  <c r="BT44" i="74"/>
  <c r="BS44" i="74"/>
  <c r="BR44" i="74"/>
  <c r="BQ44" i="74"/>
  <c r="BP44" i="74"/>
  <c r="BO44" i="74"/>
  <c r="BN44" i="74"/>
  <c r="BN11" i="74" s="1"/>
  <c r="BM44" i="74"/>
  <c r="BL44" i="74"/>
  <c r="BK44" i="74"/>
  <c r="BJ44" i="74"/>
  <c r="BI44" i="74"/>
  <c r="BH44" i="74"/>
  <c r="BG44" i="74"/>
  <c r="BF44" i="74"/>
  <c r="BE44" i="74"/>
  <c r="BD44" i="74"/>
  <c r="BC44" i="74"/>
  <c r="BB44" i="74"/>
  <c r="BA44" i="74"/>
  <c r="AZ44" i="74"/>
  <c r="AY44" i="74"/>
  <c r="AX44" i="74"/>
  <c r="AX11" i="74" s="1"/>
  <c r="AW44" i="74"/>
  <c r="AW11" i="74" s="1"/>
  <c r="AV44" i="74"/>
  <c r="AU44" i="74"/>
  <c r="AT44" i="74"/>
  <c r="AS44" i="74"/>
  <c r="AR44" i="74"/>
  <c r="AQ44" i="74"/>
  <c r="AP44" i="74"/>
  <c r="AP11" i="74" s="1"/>
  <c r="AO44" i="74"/>
  <c r="AO11" i="74" s="1"/>
  <c r="AN44" i="74"/>
  <c r="AM44" i="74"/>
  <c r="AJ44" i="74"/>
  <c r="AI44" i="74"/>
  <c r="AH44" i="74"/>
  <c r="AG44" i="74"/>
  <c r="AG11" i="74" s="1"/>
  <c r="AF44" i="74"/>
  <c r="AF11" i="74" s="1"/>
  <c r="AE44" i="74"/>
  <c r="AD44" i="74"/>
  <c r="AC44" i="74"/>
  <c r="AB44" i="74"/>
  <c r="AA44" i="74"/>
  <c r="Z44" i="74"/>
  <c r="Y44" i="74"/>
  <c r="X44" i="74"/>
  <c r="X11" i="74" s="1"/>
  <c r="V44" i="74"/>
  <c r="U44" i="74"/>
  <c r="T44" i="74"/>
  <c r="S44" i="74"/>
  <c r="R44" i="74"/>
  <c r="Q44" i="74"/>
  <c r="P44" i="74"/>
  <c r="N44" i="74"/>
  <c r="M44" i="74"/>
  <c r="L44" i="74"/>
  <c r="K44" i="74"/>
  <c r="J44" i="74"/>
  <c r="I44" i="74"/>
  <c r="H44" i="74"/>
  <c r="G44" i="74"/>
  <c r="G11" i="74" s="1"/>
  <c r="F44" i="74"/>
  <c r="F11" i="74" s="1"/>
  <c r="E44" i="74"/>
  <c r="A43" i="74"/>
  <c r="BV42" i="74"/>
  <c r="BU42" i="74"/>
  <c r="BT42" i="74"/>
  <c r="BS42" i="74"/>
  <c r="BR42" i="74"/>
  <c r="BQ42" i="74"/>
  <c r="BP42" i="74"/>
  <c r="BO42" i="74"/>
  <c r="BN42" i="74"/>
  <c r="BM42" i="74"/>
  <c r="BL42" i="74"/>
  <c r="BK42" i="74"/>
  <c r="BJ42" i="74"/>
  <c r="BJ9" i="74" s="1"/>
  <c r="BI42" i="74"/>
  <c r="BI9" i="74" s="1"/>
  <c r="BH42" i="74"/>
  <c r="BG42" i="74"/>
  <c r="BF42" i="74"/>
  <c r="BE42" i="74"/>
  <c r="BD42" i="74"/>
  <c r="BC42" i="74"/>
  <c r="BB42" i="74"/>
  <c r="BB9" i="74" s="1"/>
  <c r="BA42" i="74"/>
  <c r="BA9" i="74" s="1"/>
  <c r="AZ42" i="74"/>
  <c r="AY42" i="74"/>
  <c r="AX42" i="74"/>
  <c r="AW42" i="74"/>
  <c r="AV42" i="74"/>
  <c r="AU42" i="74"/>
  <c r="AT42" i="74"/>
  <c r="AT9" i="74" s="1"/>
  <c r="AS42" i="74"/>
  <c r="AS9" i="74" s="1"/>
  <c r="AR42" i="74"/>
  <c r="AQ42" i="74"/>
  <c r="AP42" i="74"/>
  <c r="AO42" i="74"/>
  <c r="AN42" i="74"/>
  <c r="AM42" i="74"/>
  <c r="AJ42" i="74"/>
  <c r="AK42" i="74" s="1"/>
  <c r="AI42" i="74"/>
  <c r="AH42" i="74"/>
  <c r="AG42" i="74"/>
  <c r="AF42" i="74"/>
  <c r="AE42" i="74"/>
  <c r="AD42" i="74"/>
  <c r="AC42" i="74"/>
  <c r="AB42" i="74"/>
  <c r="AA42" i="74"/>
  <c r="Z42" i="74"/>
  <c r="Y42" i="74"/>
  <c r="X42" i="74"/>
  <c r="U42" i="74"/>
  <c r="T42" i="74"/>
  <c r="T9" i="74" s="1"/>
  <c r="S42" i="74"/>
  <c r="S9" i="74" s="1"/>
  <c r="R42" i="74"/>
  <c r="Q42" i="74"/>
  <c r="P42" i="74"/>
  <c r="M42" i="74"/>
  <c r="L42" i="74"/>
  <c r="K42" i="74"/>
  <c r="K9" i="74" s="1"/>
  <c r="J42" i="74"/>
  <c r="J9" i="74" s="1"/>
  <c r="I42" i="74"/>
  <c r="H42" i="74"/>
  <c r="G42" i="74"/>
  <c r="F42" i="74"/>
  <c r="E42" i="74"/>
  <c r="A41" i="74"/>
  <c r="N42" i="74" s="1"/>
  <c r="BV40" i="74"/>
  <c r="BV7" i="74" s="1"/>
  <c r="BU40" i="74"/>
  <c r="BU7" i="74" s="1"/>
  <c r="BT40" i="74"/>
  <c r="BS40" i="74"/>
  <c r="BR40" i="74"/>
  <c r="BQ40" i="74"/>
  <c r="BP40" i="74"/>
  <c r="BO40" i="74"/>
  <c r="BN40" i="74"/>
  <c r="BN7" i="74" s="1"/>
  <c r="BM40" i="74"/>
  <c r="BL40" i="74"/>
  <c r="BK40" i="74"/>
  <c r="BJ40" i="74"/>
  <c r="BI40" i="74"/>
  <c r="BH40" i="74"/>
  <c r="BG40" i="74"/>
  <c r="BF40" i="74"/>
  <c r="BF7" i="74" s="1"/>
  <c r="BE40" i="74"/>
  <c r="BE7" i="74" s="1"/>
  <c r="BD40" i="74"/>
  <c r="BC40" i="74"/>
  <c r="BB40" i="74"/>
  <c r="BA40" i="74"/>
  <c r="AZ40" i="74"/>
  <c r="AY40" i="74"/>
  <c r="AX40" i="74"/>
  <c r="AX7" i="74" s="1"/>
  <c r="AW40" i="74"/>
  <c r="AW7" i="74" s="1"/>
  <c r="AV40" i="74"/>
  <c r="AU40" i="74"/>
  <c r="AT40" i="74"/>
  <c r="AS40" i="74"/>
  <c r="AR40" i="74"/>
  <c r="AQ40" i="74"/>
  <c r="AP40" i="74"/>
  <c r="AP7" i="74" s="1"/>
  <c r="AO40" i="74"/>
  <c r="AO7" i="74" s="1"/>
  <c r="AN40" i="74"/>
  <c r="AM40" i="74"/>
  <c r="AJ40" i="74"/>
  <c r="AI40" i="74"/>
  <c r="AH40" i="74"/>
  <c r="AG40" i="74"/>
  <c r="AG7" i="74" s="1"/>
  <c r="AF40" i="74"/>
  <c r="AF7" i="74" s="1"/>
  <c r="AE40" i="74"/>
  <c r="AD40" i="74"/>
  <c r="AC40" i="74"/>
  <c r="AB40" i="74"/>
  <c r="AA40" i="74"/>
  <c r="Z40" i="74"/>
  <c r="Y40" i="74"/>
  <c r="Y7" i="74" s="1"/>
  <c r="X40" i="74"/>
  <c r="X7" i="74" s="1"/>
  <c r="V40" i="74"/>
  <c r="U40" i="74"/>
  <c r="T40" i="74"/>
  <c r="S40" i="74"/>
  <c r="R40" i="74"/>
  <c r="Q40" i="74"/>
  <c r="P40" i="74"/>
  <c r="P7" i="74" s="1"/>
  <c r="N40" i="74"/>
  <c r="M40" i="74"/>
  <c r="L40" i="74"/>
  <c r="K40" i="74"/>
  <c r="J40" i="74"/>
  <c r="I40" i="74"/>
  <c r="H40" i="74"/>
  <c r="G40" i="74"/>
  <c r="G7" i="74" s="1"/>
  <c r="F40" i="74"/>
  <c r="F7" i="74" s="1"/>
  <c r="E40" i="74"/>
  <c r="A39" i="74"/>
  <c r="A37" i="74"/>
  <c r="AK44" i="74" s="1"/>
  <c r="BV33" i="74"/>
  <c r="BU33" i="74"/>
  <c r="BT33" i="74"/>
  <c r="BS33" i="74"/>
  <c r="BQ33" i="74"/>
  <c r="BN33" i="74"/>
  <c r="BL33" i="74"/>
  <c r="BK33" i="74"/>
  <c r="BJ33" i="74"/>
  <c r="BI33" i="74"/>
  <c r="BG33" i="74"/>
  <c r="BF33" i="74"/>
  <c r="BE33" i="74"/>
  <c r="BD33" i="74"/>
  <c r="BC33" i="74"/>
  <c r="BB33" i="74"/>
  <c r="BA33" i="74"/>
  <c r="AX33" i="74"/>
  <c r="AW33" i="74"/>
  <c r="AV33" i="74"/>
  <c r="AU33" i="74"/>
  <c r="AT33" i="74"/>
  <c r="AS33" i="74"/>
  <c r="AP33" i="74"/>
  <c r="AO33" i="74"/>
  <c r="AN33" i="74"/>
  <c r="AM33" i="74"/>
  <c r="U33" i="74"/>
  <c r="T33" i="74"/>
  <c r="S33" i="74"/>
  <c r="R33" i="74"/>
  <c r="Q33" i="74"/>
  <c r="P33" i="74"/>
  <c r="M33" i="74"/>
  <c r="BV32" i="74"/>
  <c r="BU32" i="74"/>
  <c r="BT32" i="74"/>
  <c r="BS32" i="74"/>
  <c r="BQ32" i="74"/>
  <c r="BP32" i="74"/>
  <c r="BO32" i="74"/>
  <c r="BN32" i="74"/>
  <c r="BL32" i="74"/>
  <c r="BK32" i="74"/>
  <c r="BJ32" i="74"/>
  <c r="BI32" i="74"/>
  <c r="BV31" i="74"/>
  <c r="BU31" i="74"/>
  <c r="BT31" i="74"/>
  <c r="BS31" i="74"/>
  <c r="BQ31" i="74"/>
  <c r="BO31" i="74"/>
  <c r="BN31" i="74"/>
  <c r="BL31" i="74"/>
  <c r="BK31" i="74"/>
  <c r="BJ31" i="74"/>
  <c r="BI31" i="74"/>
  <c r="BG31" i="74"/>
  <c r="BF31" i="74"/>
  <c r="BE31" i="74"/>
  <c r="BD31" i="74"/>
  <c r="BC31" i="74"/>
  <c r="BB31" i="74"/>
  <c r="AX31" i="74"/>
  <c r="AW31" i="74"/>
  <c r="AV31" i="74"/>
  <c r="AU31" i="74"/>
  <c r="AT31" i="74"/>
  <c r="AQ31" i="74"/>
  <c r="AP31" i="74"/>
  <c r="AO31" i="74"/>
  <c r="AN31" i="74"/>
  <c r="AM31" i="74"/>
  <c r="U31" i="74"/>
  <c r="T31" i="74"/>
  <c r="S31" i="74"/>
  <c r="R31" i="74"/>
  <c r="Q31" i="74"/>
  <c r="P31" i="74"/>
  <c r="M31" i="74"/>
  <c r="L31" i="74"/>
  <c r="K31" i="74"/>
  <c r="J31" i="74"/>
  <c r="I31" i="74"/>
  <c r="H31" i="74"/>
  <c r="BV30" i="74"/>
  <c r="BU30" i="74"/>
  <c r="BT30" i="74"/>
  <c r="BS30" i="74"/>
  <c r="BQ30" i="74"/>
  <c r="BP30" i="74"/>
  <c r="BO30" i="74"/>
  <c r="BN30" i="74"/>
  <c r="BL30" i="74"/>
  <c r="BK30" i="74"/>
  <c r="BJ30" i="74"/>
  <c r="BI30" i="74"/>
  <c r="BV29" i="74"/>
  <c r="BU29" i="74"/>
  <c r="BT29" i="74"/>
  <c r="BS29" i="74"/>
  <c r="BQ29" i="74"/>
  <c r="BP29" i="74"/>
  <c r="BO29" i="74"/>
  <c r="BN29" i="74"/>
  <c r="BL29" i="74"/>
  <c r="BK29" i="74"/>
  <c r="BG29" i="74"/>
  <c r="BF29" i="74"/>
  <c r="BE29" i="74"/>
  <c r="BD29" i="74"/>
  <c r="BC29" i="74"/>
  <c r="AX29" i="74"/>
  <c r="AW29" i="74"/>
  <c r="AV29" i="74"/>
  <c r="AU29" i="74"/>
  <c r="AQ29" i="74"/>
  <c r="AP29" i="74"/>
  <c r="AO29" i="74"/>
  <c r="AN29" i="74"/>
  <c r="AM29" i="74"/>
  <c r="U29" i="74"/>
  <c r="T29" i="74"/>
  <c r="S29" i="74"/>
  <c r="R29" i="74"/>
  <c r="M29" i="74"/>
  <c r="L29" i="74"/>
  <c r="K29" i="74"/>
  <c r="J29" i="74"/>
  <c r="I29" i="74"/>
  <c r="F29" i="74"/>
  <c r="BV28" i="74"/>
  <c r="BU28" i="74"/>
  <c r="BT28" i="74"/>
  <c r="BS28" i="74"/>
  <c r="BQ28" i="74"/>
  <c r="BP28" i="74"/>
  <c r="BO28" i="74"/>
  <c r="BN28" i="74"/>
  <c r="BL28" i="74"/>
  <c r="BK28" i="74"/>
  <c r="BJ28" i="74"/>
  <c r="BI28" i="74"/>
  <c r="BV27" i="74"/>
  <c r="BU27" i="74"/>
  <c r="BT27" i="74"/>
  <c r="BS27" i="74"/>
  <c r="BQ27" i="74"/>
  <c r="BP27" i="74"/>
  <c r="BO27" i="74"/>
  <c r="BN27" i="74"/>
  <c r="BL27" i="74"/>
  <c r="BI27" i="74"/>
  <c r="BG27" i="74"/>
  <c r="BF27" i="74"/>
  <c r="BE27" i="74"/>
  <c r="BD27" i="74"/>
  <c r="BA27" i="74"/>
  <c r="AX27" i="74"/>
  <c r="AW27" i="74"/>
  <c r="AV27" i="74"/>
  <c r="AS27" i="74"/>
  <c r="AQ27" i="74"/>
  <c r="AP27" i="74"/>
  <c r="AO27" i="74"/>
  <c r="AN27" i="74"/>
  <c r="U27" i="74"/>
  <c r="T27" i="74"/>
  <c r="S27" i="74"/>
  <c r="P27" i="74"/>
  <c r="M27" i="74"/>
  <c r="L27" i="74"/>
  <c r="K27" i="74"/>
  <c r="J27" i="74"/>
  <c r="G27" i="74"/>
  <c r="F27" i="74"/>
  <c r="BV26" i="74"/>
  <c r="BU26" i="74"/>
  <c r="BT26" i="74"/>
  <c r="BS26" i="74"/>
  <c r="BQ26" i="74"/>
  <c r="BP26" i="74"/>
  <c r="BO26" i="74"/>
  <c r="BN26" i="74"/>
  <c r="BL26" i="74"/>
  <c r="BK26" i="74"/>
  <c r="BJ26" i="74"/>
  <c r="BI26" i="74"/>
  <c r="BT25" i="74"/>
  <c r="BS25" i="74"/>
  <c r="BQ25" i="74"/>
  <c r="BP25" i="74"/>
  <c r="BJ25" i="74"/>
  <c r="BI25" i="74"/>
  <c r="BV24" i="74"/>
  <c r="BV25" i="74" s="1"/>
  <c r="BU24" i="74"/>
  <c r="BU25" i="74" s="1"/>
  <c r="BT24" i="74"/>
  <c r="BS24" i="74"/>
  <c r="BQ24" i="74"/>
  <c r="BP24" i="74"/>
  <c r="BO24" i="74"/>
  <c r="BO25" i="74" s="1"/>
  <c r="BN24" i="74"/>
  <c r="BN25" i="74" s="1"/>
  <c r="BL24" i="74"/>
  <c r="BL25" i="74" s="1"/>
  <c r="BK24" i="74"/>
  <c r="BK25" i="74" s="1"/>
  <c r="BJ24" i="74"/>
  <c r="BI24" i="74"/>
  <c r="BV23" i="74"/>
  <c r="BS23" i="74"/>
  <c r="BQ23" i="74"/>
  <c r="BP23" i="74"/>
  <c r="BO23" i="74"/>
  <c r="BN23" i="74"/>
  <c r="BK23" i="74"/>
  <c r="BJ23" i="74"/>
  <c r="BI23" i="74"/>
  <c r="BG23" i="74"/>
  <c r="BF23" i="74"/>
  <c r="BC23" i="74"/>
  <c r="BB23" i="74"/>
  <c r="BA23" i="74"/>
  <c r="AY23" i="74"/>
  <c r="AX23" i="74"/>
  <c r="AU23" i="74"/>
  <c r="AT23" i="74"/>
  <c r="AS23" i="74"/>
  <c r="AQ23" i="74"/>
  <c r="AP23" i="74"/>
  <c r="AO23" i="74"/>
  <c r="AM23" i="74"/>
  <c r="U23" i="74"/>
  <c r="R23" i="74"/>
  <c r="Q23" i="74"/>
  <c r="P23" i="74"/>
  <c r="M23" i="74"/>
  <c r="L23" i="74"/>
  <c r="I23" i="74"/>
  <c r="H23" i="74"/>
  <c r="G23" i="74"/>
  <c r="F23" i="74"/>
  <c r="BV22" i="74"/>
  <c r="BU22" i="74"/>
  <c r="BT22" i="74"/>
  <c r="BS22" i="74"/>
  <c r="BQ22" i="74"/>
  <c r="BP22" i="74"/>
  <c r="BO22" i="74"/>
  <c r="BN22" i="74"/>
  <c r="BL22" i="74"/>
  <c r="BK22" i="74"/>
  <c r="BJ22" i="74"/>
  <c r="BI22" i="74"/>
  <c r="BT21" i="74"/>
  <c r="BS21" i="74"/>
  <c r="BQ21" i="74"/>
  <c r="BP21" i="74"/>
  <c r="BO21" i="74"/>
  <c r="BL21" i="74"/>
  <c r="BK21" i="74"/>
  <c r="BJ21" i="74"/>
  <c r="BI21" i="74"/>
  <c r="BG21" i="74"/>
  <c r="BD21" i="74"/>
  <c r="BC21" i="74"/>
  <c r="BB21" i="74"/>
  <c r="BA21" i="74"/>
  <c r="AY21" i="74"/>
  <c r="AV21" i="74"/>
  <c r="AU21" i="74"/>
  <c r="AT21" i="74"/>
  <c r="AS21" i="74"/>
  <c r="AQ21" i="74"/>
  <c r="AP21" i="74"/>
  <c r="AN21" i="74"/>
  <c r="AM21" i="74"/>
  <c r="S21" i="74"/>
  <c r="R21" i="74"/>
  <c r="Q21" i="74"/>
  <c r="P21" i="74"/>
  <c r="M21" i="74"/>
  <c r="J21" i="74"/>
  <c r="I21" i="74"/>
  <c r="H21" i="74"/>
  <c r="G21" i="74"/>
  <c r="F21" i="74"/>
  <c r="BV20" i="74"/>
  <c r="BU20" i="74"/>
  <c r="BT20" i="74"/>
  <c r="BS20" i="74"/>
  <c r="BQ20" i="74"/>
  <c r="BP20" i="74"/>
  <c r="BO20" i="74"/>
  <c r="BN20" i="74"/>
  <c r="BL20" i="74"/>
  <c r="BK20" i="74"/>
  <c r="BJ20" i="74"/>
  <c r="BI20" i="74"/>
  <c r="BU19" i="74"/>
  <c r="BT19" i="74"/>
  <c r="BS19" i="74"/>
  <c r="BQ19" i="74"/>
  <c r="BP19" i="74"/>
  <c r="BL19" i="74"/>
  <c r="BK19" i="74"/>
  <c r="BJ19" i="74"/>
  <c r="BI19" i="74"/>
  <c r="BE19" i="74"/>
  <c r="BD19" i="74"/>
  <c r="BC19" i="74"/>
  <c r="BB19" i="74"/>
  <c r="BA19" i="74"/>
  <c r="AW19" i="74"/>
  <c r="AV19" i="74"/>
  <c r="AU19" i="74"/>
  <c r="AT19" i="74"/>
  <c r="AS19" i="74"/>
  <c r="AQ19" i="74"/>
  <c r="AO19" i="74"/>
  <c r="AN19" i="74"/>
  <c r="AM19" i="74"/>
  <c r="T19" i="74"/>
  <c r="S19" i="74"/>
  <c r="R19" i="74"/>
  <c r="Q19" i="74"/>
  <c r="P19" i="74"/>
  <c r="I19" i="74"/>
  <c r="H19" i="74"/>
  <c r="BV18" i="74"/>
  <c r="BU18" i="74"/>
  <c r="BT18" i="74"/>
  <c r="BS18" i="74"/>
  <c r="BQ18" i="74"/>
  <c r="BP18" i="74"/>
  <c r="BO18" i="74"/>
  <c r="BN18" i="74"/>
  <c r="BL18" i="74"/>
  <c r="BK18" i="74"/>
  <c r="BJ18" i="74"/>
  <c r="BI18" i="74"/>
  <c r="BV17" i="74"/>
  <c r="BU17" i="74"/>
  <c r="BT17" i="74"/>
  <c r="BS17" i="74"/>
  <c r="BQ17" i="74"/>
  <c r="BN17" i="74"/>
  <c r="BL17" i="74"/>
  <c r="BK17" i="74"/>
  <c r="BJ17" i="74"/>
  <c r="BI17" i="74"/>
  <c r="BF17" i="74"/>
  <c r="BE17" i="74"/>
  <c r="BD17" i="74"/>
  <c r="BC17" i="74"/>
  <c r="BB17" i="74"/>
  <c r="BA17" i="74"/>
  <c r="AX17" i="74"/>
  <c r="AW17" i="74"/>
  <c r="AV17" i="74"/>
  <c r="AU17" i="74"/>
  <c r="AT17" i="74"/>
  <c r="AS17" i="74"/>
  <c r="AP17" i="74"/>
  <c r="AO17" i="74"/>
  <c r="AN17" i="74"/>
  <c r="AM17" i="74"/>
  <c r="U17" i="74"/>
  <c r="T17" i="74"/>
  <c r="S17" i="74"/>
  <c r="R17" i="74"/>
  <c r="Q17" i="74"/>
  <c r="P17" i="74"/>
  <c r="I17" i="74"/>
  <c r="BV16" i="74"/>
  <c r="BU16" i="74"/>
  <c r="BT16" i="74"/>
  <c r="BS16" i="74"/>
  <c r="BQ16" i="74"/>
  <c r="BP16" i="74"/>
  <c r="BO16" i="74"/>
  <c r="BN16" i="74"/>
  <c r="BL16" i="74"/>
  <c r="BK16" i="74"/>
  <c r="BJ16" i="74"/>
  <c r="BI16" i="74"/>
  <c r="BV15" i="74"/>
  <c r="BO15" i="74"/>
  <c r="BN15" i="74"/>
  <c r="BL15" i="74"/>
  <c r="BV14" i="74"/>
  <c r="BU14" i="74"/>
  <c r="BU15" i="74" s="1"/>
  <c r="BT14" i="74"/>
  <c r="BT15" i="74" s="1"/>
  <c r="BS14" i="74"/>
  <c r="BS15" i="74" s="1"/>
  <c r="BQ14" i="74"/>
  <c r="BQ15" i="74" s="1"/>
  <c r="BP14" i="74"/>
  <c r="BP15" i="74" s="1"/>
  <c r="BO14" i="74"/>
  <c r="BN14" i="74"/>
  <c r="BL14" i="74"/>
  <c r="BK14" i="74"/>
  <c r="BK15" i="74" s="1"/>
  <c r="BJ14" i="74"/>
  <c r="BJ15" i="74" s="1"/>
  <c r="BI14" i="74"/>
  <c r="BI15" i="74" s="1"/>
  <c r="BV13" i="74"/>
  <c r="BU13" i="74"/>
  <c r="BT13" i="74"/>
  <c r="BS13" i="74"/>
  <c r="BP13" i="74"/>
  <c r="BO13" i="74"/>
  <c r="BN13" i="74"/>
  <c r="BL13" i="74"/>
  <c r="BK13" i="74"/>
  <c r="BG13" i="74"/>
  <c r="BF13" i="74"/>
  <c r="BE13" i="74"/>
  <c r="BD13" i="74"/>
  <c r="BC13" i="74"/>
  <c r="AY13" i="74"/>
  <c r="AX13" i="74"/>
  <c r="AW13" i="74"/>
  <c r="AV13" i="74"/>
  <c r="AU13" i="74"/>
  <c r="AT13" i="74"/>
  <c r="AQ13" i="74"/>
  <c r="AP13" i="74"/>
  <c r="AO13" i="74"/>
  <c r="AN13" i="74"/>
  <c r="AM13" i="74"/>
  <c r="AH13" i="74"/>
  <c r="AG13" i="74"/>
  <c r="AF13" i="74"/>
  <c r="AD13" i="74"/>
  <c r="Z13" i="74"/>
  <c r="Y13" i="74"/>
  <c r="X13" i="74"/>
  <c r="U13" i="74"/>
  <c r="R13" i="74"/>
  <c r="Q13" i="74"/>
  <c r="P13" i="74"/>
  <c r="M13" i="74"/>
  <c r="L13" i="74"/>
  <c r="K13" i="74"/>
  <c r="I13" i="74"/>
  <c r="H13" i="74"/>
  <c r="G13" i="74"/>
  <c r="F13" i="74"/>
  <c r="BV12" i="74"/>
  <c r="BU12" i="74"/>
  <c r="BT12" i="74"/>
  <c r="BS12" i="74"/>
  <c r="BQ12" i="74"/>
  <c r="BP12" i="74"/>
  <c r="BO12" i="74"/>
  <c r="BN12" i="74"/>
  <c r="BL12" i="74"/>
  <c r="BK12" i="74"/>
  <c r="BJ12" i="74"/>
  <c r="BI12" i="74"/>
  <c r="BT11" i="74"/>
  <c r="BS11" i="74"/>
  <c r="BQ11" i="74"/>
  <c r="BP11" i="74"/>
  <c r="BO11" i="74"/>
  <c r="BL11" i="74"/>
  <c r="BK11" i="74"/>
  <c r="BJ11" i="74"/>
  <c r="BI11" i="74"/>
  <c r="BG11" i="74"/>
  <c r="BF11" i="74"/>
  <c r="BE11" i="74"/>
  <c r="BD11" i="74"/>
  <c r="BC11" i="74"/>
  <c r="BB11" i="74"/>
  <c r="BA11" i="74"/>
  <c r="AY11" i="74"/>
  <c r="AV11" i="74"/>
  <c r="AU11" i="74"/>
  <c r="AT11" i="74"/>
  <c r="AS11" i="74"/>
  <c r="AQ11" i="74"/>
  <c r="AN11" i="74"/>
  <c r="AM11" i="74"/>
  <c r="AH11" i="74"/>
  <c r="AD11" i="74"/>
  <c r="AC11" i="74"/>
  <c r="AB11" i="74"/>
  <c r="Z11" i="74"/>
  <c r="Y11" i="74"/>
  <c r="U11" i="74"/>
  <c r="T11" i="74"/>
  <c r="S11" i="74"/>
  <c r="R11" i="74"/>
  <c r="Q11" i="74"/>
  <c r="P11" i="74"/>
  <c r="M11" i="74"/>
  <c r="L11" i="74"/>
  <c r="K11" i="74"/>
  <c r="J11" i="74"/>
  <c r="I11" i="74"/>
  <c r="H11" i="74"/>
  <c r="BV10" i="74"/>
  <c r="BU10" i="74"/>
  <c r="BT10" i="74"/>
  <c r="BS10" i="74"/>
  <c r="BQ10" i="74"/>
  <c r="BP10" i="74"/>
  <c r="BO10" i="74"/>
  <c r="BN10" i="74"/>
  <c r="BL10" i="74"/>
  <c r="BK10" i="74"/>
  <c r="BJ10" i="74"/>
  <c r="BI10" i="74"/>
  <c r="BV9" i="74"/>
  <c r="BU9" i="74"/>
  <c r="BT9" i="74"/>
  <c r="BS9" i="74"/>
  <c r="BQ9" i="74"/>
  <c r="BP9" i="74"/>
  <c r="BO9" i="74"/>
  <c r="BN9" i="74"/>
  <c r="BL9" i="74"/>
  <c r="BK9" i="74"/>
  <c r="BG9" i="74"/>
  <c r="BF9" i="74"/>
  <c r="BE9" i="74"/>
  <c r="BD9" i="74"/>
  <c r="BC9" i="74"/>
  <c r="AY9" i="74"/>
  <c r="AX9" i="74"/>
  <c r="AW9" i="74"/>
  <c r="AV9" i="74"/>
  <c r="AU9" i="74"/>
  <c r="AQ9" i="74"/>
  <c r="AP9" i="74"/>
  <c r="AO9" i="74"/>
  <c r="AN9" i="74"/>
  <c r="AM9" i="74"/>
  <c r="AH9" i="74"/>
  <c r="AG9" i="74"/>
  <c r="AF9" i="74"/>
  <c r="AD9" i="74"/>
  <c r="AC9" i="74"/>
  <c r="AB9" i="74"/>
  <c r="Z9" i="74"/>
  <c r="Y9" i="74"/>
  <c r="X9" i="74"/>
  <c r="U9" i="74"/>
  <c r="R9" i="74"/>
  <c r="Q9" i="74"/>
  <c r="P9" i="74"/>
  <c r="M9" i="74"/>
  <c r="L9" i="74"/>
  <c r="I9" i="74"/>
  <c r="H9" i="74"/>
  <c r="G9" i="74"/>
  <c r="F9" i="74"/>
  <c r="BV8" i="74"/>
  <c r="BU8" i="74"/>
  <c r="BT8" i="74"/>
  <c r="BS8" i="74"/>
  <c r="BQ8" i="74"/>
  <c r="BP8" i="74"/>
  <c r="BO8" i="74"/>
  <c r="BN8" i="74"/>
  <c r="BL8" i="74"/>
  <c r="BK8" i="74"/>
  <c r="BJ8" i="74"/>
  <c r="BI8" i="74"/>
  <c r="BT7" i="74"/>
  <c r="BS7" i="74"/>
  <c r="BQ7" i="74"/>
  <c r="BP7" i="74"/>
  <c r="BO7" i="74"/>
  <c r="BL7" i="74"/>
  <c r="BK7" i="74"/>
  <c r="BJ7" i="74"/>
  <c r="BI7" i="74"/>
  <c r="BG7" i="74"/>
  <c r="BD7" i="74"/>
  <c r="BC7" i="74"/>
  <c r="BB7" i="74"/>
  <c r="BA7" i="74"/>
  <c r="AY7" i="74"/>
  <c r="AV7" i="74"/>
  <c r="AU7" i="74"/>
  <c r="AT7" i="74"/>
  <c r="AS7" i="74"/>
  <c r="AQ7" i="74"/>
  <c r="AN7" i="74"/>
  <c r="AM7" i="74"/>
  <c r="AH7" i="74"/>
  <c r="AD7" i="74"/>
  <c r="AC7" i="74"/>
  <c r="AB7" i="74"/>
  <c r="Z7" i="74"/>
  <c r="U7" i="74"/>
  <c r="T7" i="74"/>
  <c r="S7" i="74"/>
  <c r="R7" i="74"/>
  <c r="Q7" i="74"/>
  <c r="M7" i="74"/>
  <c r="L7" i="74"/>
  <c r="K7" i="74"/>
  <c r="J7" i="74"/>
  <c r="I7" i="74"/>
  <c r="H7" i="74"/>
  <c r="BV6" i="74"/>
  <c r="BU6" i="74"/>
  <c r="BT6" i="74"/>
  <c r="BS6" i="74"/>
  <c r="BQ6" i="74"/>
  <c r="BP6" i="74"/>
  <c r="BO6" i="74"/>
  <c r="BN6" i="74"/>
  <c r="BL6" i="74"/>
  <c r="BK6" i="74"/>
  <c r="BJ6" i="74"/>
  <c r="BI6" i="74"/>
  <c r="BV5" i="74"/>
  <c r="BP5" i="74"/>
  <c r="BO5" i="74"/>
  <c r="BN5" i="74"/>
  <c r="BL5" i="74"/>
  <c r="BV4" i="74"/>
  <c r="BU4" i="74"/>
  <c r="BU5" i="74" s="1"/>
  <c r="BT4" i="74"/>
  <c r="BT5" i="74" s="1"/>
  <c r="BS4" i="74"/>
  <c r="BS5" i="74" s="1"/>
  <c r="BQ4" i="74"/>
  <c r="BQ5" i="74" s="1"/>
  <c r="BP4" i="74"/>
  <c r="BO4" i="74"/>
  <c r="BN4" i="74"/>
  <c r="BL4" i="74"/>
  <c r="BK4" i="74"/>
  <c r="BK5" i="74" s="1"/>
  <c r="BJ4" i="74"/>
  <c r="BJ5" i="74" s="1"/>
  <c r="BI4" i="74"/>
  <c r="BI5" i="74" s="1"/>
  <c r="BV68" i="73"/>
  <c r="BU68" i="73"/>
  <c r="BT68" i="73"/>
  <c r="BS68" i="73"/>
  <c r="BR68" i="73"/>
  <c r="BQ68" i="73"/>
  <c r="BP68" i="73"/>
  <c r="BO68" i="73"/>
  <c r="BN68" i="73"/>
  <c r="BM68" i="73"/>
  <c r="BL68" i="73"/>
  <c r="BK68" i="73"/>
  <c r="BJ68" i="73"/>
  <c r="BI68" i="73"/>
  <c r="BH68" i="73"/>
  <c r="BG68" i="73"/>
  <c r="BF68" i="73"/>
  <c r="BE68" i="73"/>
  <c r="BD68" i="73"/>
  <c r="BC68" i="73"/>
  <c r="BB68" i="73"/>
  <c r="BA68" i="73"/>
  <c r="AZ68" i="73"/>
  <c r="AY68" i="73"/>
  <c r="AX68" i="73"/>
  <c r="AW68" i="73"/>
  <c r="AV68" i="73"/>
  <c r="AU68" i="73"/>
  <c r="AT68" i="73"/>
  <c r="AS68" i="73"/>
  <c r="AR68" i="73"/>
  <c r="AQ68" i="73"/>
  <c r="AP68" i="73"/>
  <c r="AO68" i="73"/>
  <c r="AN68" i="73"/>
  <c r="AM68" i="73"/>
  <c r="AJ68" i="73"/>
  <c r="AI68" i="73"/>
  <c r="U68" i="73"/>
  <c r="T68" i="73"/>
  <c r="S68" i="73"/>
  <c r="R68" i="73"/>
  <c r="Q68" i="73"/>
  <c r="Q33" i="73" s="1"/>
  <c r="P68" i="73"/>
  <c r="M68" i="73"/>
  <c r="L68" i="73"/>
  <c r="K68" i="73"/>
  <c r="J68" i="73"/>
  <c r="I68" i="73"/>
  <c r="H68" i="73"/>
  <c r="G68" i="73"/>
  <c r="F68" i="73"/>
  <c r="E68" i="73"/>
  <c r="A67" i="73"/>
  <c r="BV66" i="73"/>
  <c r="BU66" i="73"/>
  <c r="BT66" i="73"/>
  <c r="BS66" i="73"/>
  <c r="BR66" i="73"/>
  <c r="BQ66" i="73"/>
  <c r="BQ31" i="73" s="1"/>
  <c r="BP66" i="73"/>
  <c r="BO66" i="73"/>
  <c r="BN66" i="73"/>
  <c r="BM66" i="73"/>
  <c r="BL66" i="73"/>
  <c r="BK66" i="73"/>
  <c r="BJ66" i="73"/>
  <c r="BI66" i="73"/>
  <c r="BH66" i="73"/>
  <c r="BG66" i="73"/>
  <c r="BF66" i="73"/>
  <c r="BE66" i="73"/>
  <c r="BD66" i="73"/>
  <c r="BC66" i="73"/>
  <c r="BC31" i="73" s="1"/>
  <c r="BB66" i="73"/>
  <c r="BA66" i="73"/>
  <c r="BA31" i="73" s="1"/>
  <c r="AZ66" i="73"/>
  <c r="AY66" i="73"/>
  <c r="AX66" i="73"/>
  <c r="AW66" i="73"/>
  <c r="AV66" i="73"/>
  <c r="AU66" i="73"/>
  <c r="AT66" i="73"/>
  <c r="AS66" i="73"/>
  <c r="AS31" i="73" s="1"/>
  <c r="AR66" i="73"/>
  <c r="AQ66" i="73"/>
  <c r="AP66" i="73"/>
  <c r="AO66" i="73"/>
  <c r="AN66" i="73"/>
  <c r="AM66" i="73"/>
  <c r="AJ66" i="73"/>
  <c r="AI66" i="73"/>
  <c r="U66" i="73"/>
  <c r="T66" i="73"/>
  <c r="S66" i="73"/>
  <c r="R66" i="73"/>
  <c r="Q66" i="73"/>
  <c r="P66" i="73"/>
  <c r="M66" i="73"/>
  <c r="M31" i="73" s="1"/>
  <c r="L66" i="73"/>
  <c r="K66" i="73"/>
  <c r="J66" i="73"/>
  <c r="I66" i="73"/>
  <c r="I31" i="73" s="1"/>
  <c r="H66" i="73"/>
  <c r="G66" i="73"/>
  <c r="G31" i="73" s="1"/>
  <c r="F66" i="73"/>
  <c r="E66" i="73"/>
  <c r="K31" i="73" s="1"/>
  <c r="A65" i="73"/>
  <c r="BV64" i="73"/>
  <c r="BU64" i="73"/>
  <c r="BT64" i="73"/>
  <c r="BS64" i="73"/>
  <c r="BR64" i="73"/>
  <c r="BQ64" i="73"/>
  <c r="BP64" i="73"/>
  <c r="BO64" i="73"/>
  <c r="BN64" i="73"/>
  <c r="BM64" i="73"/>
  <c r="BL64" i="73"/>
  <c r="BL29" i="73" s="1"/>
  <c r="BK64" i="73"/>
  <c r="BJ64" i="73"/>
  <c r="BJ29" i="73" s="1"/>
  <c r="BI64" i="73"/>
  <c r="BH64" i="73"/>
  <c r="BG64" i="73"/>
  <c r="BF64" i="73"/>
  <c r="BE64" i="73"/>
  <c r="BD64" i="73"/>
  <c r="BC64" i="73"/>
  <c r="BB64" i="73"/>
  <c r="BB29" i="73" s="1"/>
  <c r="BA64" i="73"/>
  <c r="AZ64" i="73"/>
  <c r="AY64" i="73"/>
  <c r="AX64" i="73"/>
  <c r="AW64" i="73"/>
  <c r="AV64" i="73"/>
  <c r="AU64" i="73"/>
  <c r="AT64" i="73"/>
  <c r="AT29" i="73" s="1"/>
  <c r="AS64" i="73"/>
  <c r="AR64" i="73"/>
  <c r="AQ64" i="73"/>
  <c r="AP64" i="73"/>
  <c r="AO64" i="73"/>
  <c r="AN64" i="73"/>
  <c r="AN29" i="73" s="1"/>
  <c r="AM64" i="73"/>
  <c r="AK64" i="73"/>
  <c r="AJ64" i="73"/>
  <c r="AI64" i="73"/>
  <c r="U64" i="73"/>
  <c r="T64" i="73"/>
  <c r="S64" i="73"/>
  <c r="S29" i="73" s="1"/>
  <c r="R64" i="73"/>
  <c r="Q64" i="73"/>
  <c r="Q29" i="73" s="1"/>
  <c r="P64" i="73"/>
  <c r="N64" i="73"/>
  <c r="M64" i="73"/>
  <c r="L64" i="73"/>
  <c r="K64" i="73"/>
  <c r="J64" i="73"/>
  <c r="I64" i="73"/>
  <c r="H64" i="73"/>
  <c r="H29" i="73" s="1"/>
  <c r="G64" i="73"/>
  <c r="F64" i="73"/>
  <c r="E64" i="73"/>
  <c r="A63" i="73"/>
  <c r="BV62" i="73"/>
  <c r="BU62" i="73"/>
  <c r="BT62" i="73"/>
  <c r="BS62" i="73"/>
  <c r="BR62" i="73"/>
  <c r="BQ62" i="73"/>
  <c r="BQ27" i="73" s="1"/>
  <c r="BP62" i="73"/>
  <c r="BO62" i="73"/>
  <c r="BN62" i="73"/>
  <c r="BM62" i="73"/>
  <c r="BL62" i="73"/>
  <c r="BK62" i="73"/>
  <c r="BK27" i="73" s="1"/>
  <c r="BJ62" i="73"/>
  <c r="BI62" i="73"/>
  <c r="BH62" i="73"/>
  <c r="BG62" i="73"/>
  <c r="BF62" i="73"/>
  <c r="BE62" i="73"/>
  <c r="BD62" i="73"/>
  <c r="BC62" i="73"/>
  <c r="BC27" i="73" s="1"/>
  <c r="BB62" i="73"/>
  <c r="BA62" i="73"/>
  <c r="BA27" i="73" s="1"/>
  <c r="AZ62" i="73"/>
  <c r="AY62" i="73"/>
  <c r="AX62" i="73"/>
  <c r="AW62" i="73"/>
  <c r="AW27" i="73" s="1"/>
  <c r="AV62" i="73"/>
  <c r="AU62" i="73"/>
  <c r="AU27" i="73" s="1"/>
  <c r="AT62" i="73"/>
  <c r="AS62" i="73"/>
  <c r="AS27" i="73" s="1"/>
  <c r="AR62" i="73"/>
  <c r="AQ62" i="73"/>
  <c r="AP62" i="73"/>
  <c r="AO62" i="73"/>
  <c r="AN62" i="73"/>
  <c r="AM62" i="73"/>
  <c r="AM27" i="73" s="1"/>
  <c r="AJ62" i="73"/>
  <c r="AI62" i="73"/>
  <c r="U62" i="73"/>
  <c r="T62" i="73"/>
  <c r="S62" i="73"/>
  <c r="R62" i="73"/>
  <c r="R27" i="73" s="1"/>
  <c r="Q62" i="73"/>
  <c r="P62" i="73"/>
  <c r="M62" i="73"/>
  <c r="M27" i="73" s="1"/>
  <c r="L62" i="73"/>
  <c r="K62" i="73"/>
  <c r="J62" i="73"/>
  <c r="I62" i="73"/>
  <c r="I27" i="73" s="1"/>
  <c r="H62" i="73"/>
  <c r="G62" i="73"/>
  <c r="G27" i="73" s="1"/>
  <c r="F62" i="73"/>
  <c r="E62" i="73"/>
  <c r="K27" i="73" s="1"/>
  <c r="A61" i="73"/>
  <c r="A59" i="73"/>
  <c r="V66" i="73" s="1"/>
  <c r="BV57" i="73"/>
  <c r="BU57" i="73"/>
  <c r="BU23" i="73" s="1"/>
  <c r="BT57" i="73"/>
  <c r="BS57" i="73"/>
  <c r="BR57" i="73"/>
  <c r="BQ57" i="73"/>
  <c r="BQ23" i="73" s="1"/>
  <c r="BP57" i="73"/>
  <c r="BO57" i="73"/>
  <c r="BN57" i="73"/>
  <c r="BM57" i="73"/>
  <c r="BL57" i="73"/>
  <c r="BK57" i="73"/>
  <c r="BK23" i="73" s="1"/>
  <c r="BJ57" i="73"/>
  <c r="BI57" i="73"/>
  <c r="BH57" i="73"/>
  <c r="BG57" i="73"/>
  <c r="BG23" i="73" s="1"/>
  <c r="BF57" i="73"/>
  <c r="BE57" i="73"/>
  <c r="BE23" i="73" s="1"/>
  <c r="BD57" i="73"/>
  <c r="BC57" i="73"/>
  <c r="BC23" i="73" s="1"/>
  <c r="BB57" i="73"/>
  <c r="BA57" i="73"/>
  <c r="BA23" i="73" s="1"/>
  <c r="AZ57" i="73"/>
  <c r="AY57" i="73"/>
  <c r="AX57" i="73"/>
  <c r="AW57" i="73"/>
  <c r="AW23" i="73" s="1"/>
  <c r="AV57" i="73"/>
  <c r="AU57" i="73"/>
  <c r="AT57" i="73"/>
  <c r="AS57" i="73"/>
  <c r="AR57" i="73"/>
  <c r="AQ57" i="73"/>
  <c r="AP57" i="73"/>
  <c r="AO57" i="73"/>
  <c r="AO23" i="73" s="1"/>
  <c r="AN57" i="73"/>
  <c r="AM57" i="73"/>
  <c r="AM23" i="73" s="1"/>
  <c r="AJ57" i="73"/>
  <c r="AI57" i="73"/>
  <c r="V57" i="73"/>
  <c r="U57" i="73"/>
  <c r="T57" i="73"/>
  <c r="T23" i="73" s="1"/>
  <c r="S57" i="73"/>
  <c r="R57" i="73"/>
  <c r="R23" i="73" s="1"/>
  <c r="Q57" i="73"/>
  <c r="P57" i="73"/>
  <c r="P23" i="73" s="1"/>
  <c r="M57" i="73"/>
  <c r="L57" i="73"/>
  <c r="K57" i="73"/>
  <c r="K23" i="73" s="1"/>
  <c r="J57" i="73"/>
  <c r="I57" i="73"/>
  <c r="I23" i="73" s="1"/>
  <c r="H57" i="73"/>
  <c r="G57" i="73"/>
  <c r="F57" i="73"/>
  <c r="E57" i="73"/>
  <c r="J23" i="73" s="1"/>
  <c r="A56" i="73"/>
  <c r="BV55" i="73"/>
  <c r="BV21" i="73" s="1"/>
  <c r="BU55" i="73"/>
  <c r="BT55" i="73"/>
  <c r="BS55" i="73"/>
  <c r="BR55" i="73"/>
  <c r="BQ55" i="73"/>
  <c r="BP55" i="73"/>
  <c r="BO55" i="73"/>
  <c r="BN55" i="73"/>
  <c r="BN21" i="73" s="1"/>
  <c r="BM55" i="73"/>
  <c r="BL55" i="73"/>
  <c r="BL21" i="73" s="1"/>
  <c r="BK55" i="73"/>
  <c r="BJ55" i="73"/>
  <c r="BI55" i="73"/>
  <c r="BH55" i="73"/>
  <c r="BG55" i="73"/>
  <c r="BF55" i="73"/>
  <c r="BF21" i="73" s="1"/>
  <c r="BE55" i="73"/>
  <c r="BD55" i="73"/>
  <c r="BD21" i="73" s="1"/>
  <c r="BC55" i="73"/>
  <c r="BB55" i="73"/>
  <c r="BB21" i="73" s="1"/>
  <c r="BA55" i="73"/>
  <c r="AZ55" i="73"/>
  <c r="AY55" i="73"/>
  <c r="AX55" i="73"/>
  <c r="AX21" i="73" s="1"/>
  <c r="AW55" i="73"/>
  <c r="AV55" i="73"/>
  <c r="AU55" i="73"/>
  <c r="AT55" i="73"/>
  <c r="AS55" i="73"/>
  <c r="AR55" i="73"/>
  <c r="AQ55" i="73"/>
  <c r="AP55" i="73"/>
  <c r="AP21" i="73" s="1"/>
  <c r="AO55" i="73"/>
  <c r="AN55" i="73"/>
  <c r="AN21" i="73" s="1"/>
  <c r="AM55" i="73"/>
  <c r="AJ55" i="73"/>
  <c r="AI55" i="73"/>
  <c r="U55" i="73"/>
  <c r="U21" i="73" s="1"/>
  <c r="T55" i="73"/>
  <c r="S55" i="73"/>
  <c r="S21" i="73" s="1"/>
  <c r="R55" i="73"/>
  <c r="Q55" i="73"/>
  <c r="Q21" i="73" s="1"/>
  <c r="P55" i="73"/>
  <c r="M55" i="73"/>
  <c r="L55" i="73"/>
  <c r="L21" i="73" s="1"/>
  <c r="K55" i="73"/>
  <c r="J55" i="73"/>
  <c r="J21" i="73" s="1"/>
  <c r="I55" i="73"/>
  <c r="H55" i="73"/>
  <c r="G55" i="73"/>
  <c r="F55" i="73"/>
  <c r="E55" i="73"/>
  <c r="A54" i="73"/>
  <c r="AK55" i="73" s="1"/>
  <c r="BV53" i="73"/>
  <c r="BU53" i="73"/>
  <c r="BT53" i="73"/>
  <c r="BS53" i="73"/>
  <c r="BR53" i="73"/>
  <c r="BQ53" i="73"/>
  <c r="BP53" i="73"/>
  <c r="BO53" i="73"/>
  <c r="BO19" i="73" s="1"/>
  <c r="BN53" i="73"/>
  <c r="BM53" i="73"/>
  <c r="BL53" i="73"/>
  <c r="BK53" i="73"/>
  <c r="BJ53" i="73"/>
  <c r="BI53" i="73"/>
  <c r="BH53" i="73"/>
  <c r="BG53" i="73"/>
  <c r="BG19" i="73" s="1"/>
  <c r="BF53" i="73"/>
  <c r="BE53" i="73"/>
  <c r="BE19" i="73" s="1"/>
  <c r="BD53" i="73"/>
  <c r="BC53" i="73"/>
  <c r="BC19" i="73" s="1"/>
  <c r="BB53" i="73"/>
  <c r="BA53" i="73"/>
  <c r="BA19" i="73" s="1"/>
  <c r="AZ53" i="73"/>
  <c r="AY53" i="73"/>
  <c r="AY19" i="73" s="1"/>
  <c r="AX53" i="73"/>
  <c r="AW53" i="73"/>
  <c r="AV53" i="73"/>
  <c r="AU53" i="73"/>
  <c r="AT53" i="73"/>
  <c r="AS53" i="73"/>
  <c r="AR53" i="73"/>
  <c r="AQ53" i="73"/>
  <c r="AQ19" i="73" s="1"/>
  <c r="AP53" i="73"/>
  <c r="AO53" i="73"/>
  <c r="AO19" i="73" s="1"/>
  <c r="AN53" i="73"/>
  <c r="AM53" i="73"/>
  <c r="AM19" i="73" s="1"/>
  <c r="AJ53" i="73"/>
  <c r="AI53" i="73"/>
  <c r="V53" i="73"/>
  <c r="U53" i="73"/>
  <c r="T53" i="73"/>
  <c r="T19" i="73" s="1"/>
  <c r="S53" i="73"/>
  <c r="R53" i="73"/>
  <c r="R19" i="73" s="1"/>
  <c r="Q53" i="73"/>
  <c r="P53" i="73"/>
  <c r="M53" i="73"/>
  <c r="M19" i="73" s="1"/>
  <c r="L53" i="73"/>
  <c r="K53" i="73"/>
  <c r="K19" i="73" s="1"/>
  <c r="J53" i="73"/>
  <c r="I53" i="73"/>
  <c r="H53" i="73"/>
  <c r="G53" i="73"/>
  <c r="F53" i="73"/>
  <c r="E53" i="73"/>
  <c r="F19" i="73" s="1"/>
  <c r="A52" i="73"/>
  <c r="BV51" i="73"/>
  <c r="BU51" i="73"/>
  <c r="BT51" i="73"/>
  <c r="BS51" i="73"/>
  <c r="BR51" i="73"/>
  <c r="BQ51" i="73"/>
  <c r="BP51" i="73"/>
  <c r="BP17" i="73" s="1"/>
  <c r="BO51" i="73"/>
  <c r="BN51" i="73"/>
  <c r="BN17" i="73" s="1"/>
  <c r="BM51" i="73"/>
  <c r="BL51" i="73"/>
  <c r="BK51" i="73"/>
  <c r="BJ51" i="73"/>
  <c r="BI51" i="73"/>
  <c r="BH51" i="73"/>
  <c r="BG51" i="73"/>
  <c r="BF51" i="73"/>
  <c r="BF17" i="73" s="1"/>
  <c r="BE51" i="73"/>
  <c r="BD51" i="73"/>
  <c r="BD17" i="73" s="1"/>
  <c r="BC51" i="73"/>
  <c r="BB51" i="73"/>
  <c r="BB17" i="73" s="1"/>
  <c r="BA51" i="73"/>
  <c r="AZ51" i="73"/>
  <c r="AY51" i="73"/>
  <c r="AX51" i="73"/>
  <c r="AW51" i="73"/>
  <c r="AV51" i="73"/>
  <c r="AU51" i="73"/>
  <c r="AT51" i="73"/>
  <c r="AS51" i="73"/>
  <c r="AR51" i="73"/>
  <c r="AQ51" i="73"/>
  <c r="AP51" i="73"/>
  <c r="AP17" i="73" s="1"/>
  <c r="AO51" i="73"/>
  <c r="AN51" i="73"/>
  <c r="AN17" i="73" s="1"/>
  <c r="AM51" i="73"/>
  <c r="AJ51" i="73"/>
  <c r="AI51" i="73"/>
  <c r="U51" i="73"/>
  <c r="U17" i="73" s="1"/>
  <c r="T51" i="73"/>
  <c r="S51" i="73"/>
  <c r="S17" i="73" s="1"/>
  <c r="R51" i="73"/>
  <c r="Q51" i="73"/>
  <c r="P51" i="73"/>
  <c r="N51" i="73"/>
  <c r="M51" i="73"/>
  <c r="L51" i="73"/>
  <c r="L17" i="73" s="1"/>
  <c r="K51" i="73"/>
  <c r="J51" i="73"/>
  <c r="I51" i="73"/>
  <c r="H51" i="73"/>
  <c r="G51" i="73"/>
  <c r="F51" i="73"/>
  <c r="F17" i="73" s="1"/>
  <c r="E51" i="73"/>
  <c r="A50" i="73"/>
  <c r="AK51" i="73" s="1"/>
  <c r="A48" i="73"/>
  <c r="AK57" i="73" s="1"/>
  <c r="BV46" i="73"/>
  <c r="BV13" i="73" s="1"/>
  <c r="BU46" i="73"/>
  <c r="BT46" i="73"/>
  <c r="BS46" i="73"/>
  <c r="BR46" i="73"/>
  <c r="BQ46" i="73"/>
  <c r="BP46" i="73"/>
  <c r="BP13" i="73" s="1"/>
  <c r="BO46" i="73"/>
  <c r="BN46" i="73"/>
  <c r="BM46" i="73"/>
  <c r="BL46" i="73"/>
  <c r="BK46" i="73"/>
  <c r="BJ46" i="73"/>
  <c r="BJ13" i="73" s="1"/>
  <c r="BI46" i="73"/>
  <c r="BH46" i="73"/>
  <c r="BG46" i="73"/>
  <c r="BF46" i="73"/>
  <c r="BE46" i="73"/>
  <c r="BD46" i="73"/>
  <c r="BC46" i="73"/>
  <c r="BB46" i="73"/>
  <c r="BB13" i="73" s="1"/>
  <c r="BA46" i="73"/>
  <c r="AZ46" i="73"/>
  <c r="AY46" i="73"/>
  <c r="AX46" i="73"/>
  <c r="AX13" i="73" s="1"/>
  <c r="AW46" i="73"/>
  <c r="AV46" i="73"/>
  <c r="AU46" i="73"/>
  <c r="AT46" i="73"/>
  <c r="AT13" i="73" s="1"/>
  <c r="AS46" i="73"/>
  <c r="AR46" i="73"/>
  <c r="AQ46" i="73"/>
  <c r="AP46" i="73"/>
  <c r="AO46" i="73"/>
  <c r="AN46" i="73"/>
  <c r="AM46" i="73"/>
  <c r="AK46" i="73"/>
  <c r="AJ46" i="73"/>
  <c r="AI46" i="73"/>
  <c r="AH46" i="73"/>
  <c r="AG46" i="73"/>
  <c r="AG13" i="73" s="1"/>
  <c r="AF46" i="73"/>
  <c r="AE46" i="73"/>
  <c r="AD46" i="73"/>
  <c r="AC46" i="73"/>
  <c r="AC13" i="73" s="1"/>
  <c r="AB46" i="73"/>
  <c r="AA46" i="73"/>
  <c r="Z46" i="73"/>
  <c r="Y46" i="73"/>
  <c r="Y13" i="73" s="1"/>
  <c r="X46" i="73"/>
  <c r="U46" i="73"/>
  <c r="T46" i="73"/>
  <c r="T13" i="73" s="1"/>
  <c r="S46" i="73"/>
  <c r="R46" i="73"/>
  <c r="Q46" i="73"/>
  <c r="P46" i="73"/>
  <c r="M46" i="73"/>
  <c r="M13" i="73" s="1"/>
  <c r="L46" i="73"/>
  <c r="K46" i="73"/>
  <c r="K13" i="73" s="1"/>
  <c r="J46" i="73"/>
  <c r="I46" i="73"/>
  <c r="I13" i="73" s="1"/>
  <c r="H46" i="73"/>
  <c r="G46" i="73"/>
  <c r="G13" i="73" s="1"/>
  <c r="F46" i="73"/>
  <c r="E46" i="73"/>
  <c r="A45" i="73"/>
  <c r="BV44" i="73"/>
  <c r="BV11" i="73" s="1"/>
  <c r="BU44" i="73"/>
  <c r="BT44" i="73"/>
  <c r="BT11" i="73" s="1"/>
  <c r="BS44" i="73"/>
  <c r="BR44" i="73"/>
  <c r="BQ44" i="73"/>
  <c r="BP44" i="73"/>
  <c r="BO44" i="73"/>
  <c r="BN44" i="73"/>
  <c r="BN11" i="73" s="1"/>
  <c r="BM44" i="73"/>
  <c r="BL44" i="73"/>
  <c r="BL11" i="73" s="1"/>
  <c r="BK44" i="73"/>
  <c r="BJ44" i="73"/>
  <c r="BJ11" i="73" s="1"/>
  <c r="BI44" i="73"/>
  <c r="BH44" i="73"/>
  <c r="BG44" i="73"/>
  <c r="BF44" i="73"/>
  <c r="BE44" i="73"/>
  <c r="BD44" i="73"/>
  <c r="BC44" i="73"/>
  <c r="BB44" i="73"/>
  <c r="BA44" i="73"/>
  <c r="AZ44" i="73"/>
  <c r="AY44" i="73"/>
  <c r="AX44" i="73"/>
  <c r="AX11" i="73" s="1"/>
  <c r="AW44" i="73"/>
  <c r="AV44" i="73"/>
  <c r="AV11" i="73" s="1"/>
  <c r="AU44" i="73"/>
  <c r="AT44" i="73"/>
  <c r="AT11" i="73" s="1"/>
  <c r="AS44" i="73"/>
  <c r="AR44" i="73"/>
  <c r="AQ44" i="73"/>
  <c r="AP44" i="73"/>
  <c r="AP11" i="73" s="1"/>
  <c r="AO44" i="73"/>
  <c r="AN44" i="73"/>
  <c r="AM44" i="73"/>
  <c r="AJ44" i="73"/>
  <c r="AI44" i="73"/>
  <c r="AH44" i="73"/>
  <c r="AG44" i="73"/>
  <c r="AG11" i="73" s="1"/>
  <c r="AF44" i="73"/>
  <c r="AE44" i="73"/>
  <c r="AD44" i="73"/>
  <c r="AC44" i="73"/>
  <c r="AB44" i="73"/>
  <c r="AA44" i="73"/>
  <c r="Z44" i="73"/>
  <c r="Y44" i="73"/>
  <c r="Y11" i="73" s="1"/>
  <c r="X44" i="73"/>
  <c r="U44" i="73"/>
  <c r="T44" i="73"/>
  <c r="S44" i="73"/>
  <c r="R44" i="73"/>
  <c r="Q44" i="73"/>
  <c r="P44" i="73"/>
  <c r="M44" i="73"/>
  <c r="M11" i="73" s="1"/>
  <c r="L44" i="73"/>
  <c r="K44" i="73"/>
  <c r="K11" i="73" s="1"/>
  <c r="J44" i="73"/>
  <c r="I44" i="73"/>
  <c r="I11" i="73" s="1"/>
  <c r="H44" i="73"/>
  <c r="G44" i="73"/>
  <c r="G11" i="73" s="1"/>
  <c r="F44" i="73"/>
  <c r="E44" i="73"/>
  <c r="H11" i="73" s="1"/>
  <c r="A43" i="73"/>
  <c r="BV42" i="73"/>
  <c r="BV9" i="73" s="1"/>
  <c r="BU42" i="73"/>
  <c r="BT42" i="73"/>
  <c r="BT9" i="73" s="1"/>
  <c r="BS42" i="73"/>
  <c r="BR42" i="73"/>
  <c r="BQ42" i="73"/>
  <c r="BP42" i="73"/>
  <c r="BO42" i="73"/>
  <c r="BN42" i="73"/>
  <c r="BM42" i="73"/>
  <c r="BL42" i="73"/>
  <c r="BL9" i="73" s="1"/>
  <c r="BK42" i="73"/>
  <c r="BJ42" i="73"/>
  <c r="BJ9" i="73" s="1"/>
  <c r="BI42" i="73"/>
  <c r="BH42" i="73"/>
  <c r="BG42" i="73"/>
  <c r="BF42" i="73"/>
  <c r="BE42" i="73"/>
  <c r="BD42" i="73"/>
  <c r="BC42" i="73"/>
  <c r="BB42" i="73"/>
  <c r="BB9" i="73" s="1"/>
  <c r="BA42" i="73"/>
  <c r="AZ42" i="73"/>
  <c r="AY42" i="73"/>
  <c r="AX42" i="73"/>
  <c r="AX9" i="73" s="1"/>
  <c r="AW42" i="73"/>
  <c r="AV42" i="73"/>
  <c r="AV9" i="73" s="1"/>
  <c r="AU42" i="73"/>
  <c r="AT42" i="73"/>
  <c r="AT9" i="73" s="1"/>
  <c r="AS42" i="73"/>
  <c r="AR42" i="73"/>
  <c r="AQ42" i="73"/>
  <c r="AP42" i="73"/>
  <c r="AO42" i="73"/>
  <c r="AN42" i="73"/>
  <c r="AM42" i="73"/>
  <c r="AK42" i="73"/>
  <c r="AJ42" i="73"/>
  <c r="AI42" i="73"/>
  <c r="AH42" i="73"/>
  <c r="AG42" i="73"/>
  <c r="AG9" i="73" s="1"/>
  <c r="AF42" i="73"/>
  <c r="AE42" i="73"/>
  <c r="AD42" i="73"/>
  <c r="AC42" i="73"/>
  <c r="AB42" i="73"/>
  <c r="AA42" i="73"/>
  <c r="Z42" i="73"/>
  <c r="Y42" i="73"/>
  <c r="Y9" i="73" s="1"/>
  <c r="X42" i="73"/>
  <c r="U42" i="73"/>
  <c r="T42" i="73"/>
  <c r="T9" i="73" s="1"/>
  <c r="S42" i="73"/>
  <c r="R42" i="73"/>
  <c r="Q42" i="73"/>
  <c r="P42" i="73"/>
  <c r="M42" i="73"/>
  <c r="M9" i="73" s="1"/>
  <c r="L42" i="73"/>
  <c r="K42" i="73"/>
  <c r="K9" i="73" s="1"/>
  <c r="J42" i="73"/>
  <c r="I42" i="73"/>
  <c r="I9" i="73" s="1"/>
  <c r="H42" i="73"/>
  <c r="G42" i="73"/>
  <c r="G9" i="73" s="1"/>
  <c r="F42" i="73"/>
  <c r="E42" i="73"/>
  <c r="A41" i="73"/>
  <c r="BV40" i="73"/>
  <c r="BV7" i="73" s="1"/>
  <c r="BU40" i="73"/>
  <c r="BT40" i="73"/>
  <c r="BT7" i="73" s="1"/>
  <c r="BS40" i="73"/>
  <c r="BR40" i="73"/>
  <c r="BQ40" i="73"/>
  <c r="BP40" i="73"/>
  <c r="BO40" i="73"/>
  <c r="BN40" i="73"/>
  <c r="BN7" i="73" s="1"/>
  <c r="BM40" i="73"/>
  <c r="BL40" i="73"/>
  <c r="BL7" i="73" s="1"/>
  <c r="BK40" i="73"/>
  <c r="BJ40" i="73"/>
  <c r="BJ7" i="73" s="1"/>
  <c r="BI40" i="73"/>
  <c r="BH40" i="73"/>
  <c r="BG40" i="73"/>
  <c r="BF40" i="73"/>
  <c r="BF7" i="73" s="1"/>
  <c r="BE40" i="73"/>
  <c r="BD40" i="73"/>
  <c r="BD7" i="73" s="1"/>
  <c r="BC40" i="73"/>
  <c r="BB40" i="73"/>
  <c r="BA40" i="73"/>
  <c r="AZ40" i="73"/>
  <c r="AY40" i="73"/>
  <c r="AX40" i="73"/>
  <c r="AX7" i="73" s="1"/>
  <c r="AW40" i="73"/>
  <c r="AV40" i="73"/>
  <c r="AV7" i="73" s="1"/>
  <c r="AU40" i="73"/>
  <c r="AT40" i="73"/>
  <c r="AT7" i="73" s="1"/>
  <c r="AS40" i="73"/>
  <c r="AR40" i="73"/>
  <c r="AQ40" i="73"/>
  <c r="AP40" i="73"/>
  <c r="AP7" i="73" s="1"/>
  <c r="AO40" i="73"/>
  <c r="AN40" i="73"/>
  <c r="AM40" i="73"/>
  <c r="AJ40" i="73"/>
  <c r="AI40" i="73"/>
  <c r="AH40" i="73"/>
  <c r="AG40" i="73"/>
  <c r="AG7" i="73" s="1"/>
  <c r="AF40" i="73"/>
  <c r="AE40" i="73"/>
  <c r="AD40" i="73"/>
  <c r="AC40" i="73"/>
  <c r="AB40" i="73"/>
  <c r="AA40" i="73"/>
  <c r="Z40" i="73"/>
  <c r="Y40" i="73"/>
  <c r="Y7" i="73" s="1"/>
  <c r="X40" i="73"/>
  <c r="V40" i="73"/>
  <c r="U40" i="73"/>
  <c r="T40" i="73"/>
  <c r="S40" i="73"/>
  <c r="R40" i="73"/>
  <c r="Q40" i="73"/>
  <c r="P40" i="73"/>
  <c r="P7" i="73" s="1"/>
  <c r="M40" i="73"/>
  <c r="M7" i="73" s="1"/>
  <c r="L40" i="73"/>
  <c r="K40" i="73"/>
  <c r="K7" i="73" s="1"/>
  <c r="J40" i="73"/>
  <c r="I40" i="73"/>
  <c r="I7" i="73" s="1"/>
  <c r="H40" i="73"/>
  <c r="G40" i="73"/>
  <c r="G7" i="73" s="1"/>
  <c r="F40" i="73"/>
  <c r="E40" i="73"/>
  <c r="L7" i="73" s="1"/>
  <c r="A39" i="73"/>
  <c r="A37" i="73"/>
  <c r="V44" i="73" s="1"/>
  <c r="BV33" i="73"/>
  <c r="BU33" i="73"/>
  <c r="BT33" i="73"/>
  <c r="BS33" i="73"/>
  <c r="BQ33" i="73"/>
  <c r="BP33" i="73"/>
  <c r="BO33" i="73"/>
  <c r="BN33" i="73"/>
  <c r="BL33" i="73"/>
  <c r="BK33" i="73"/>
  <c r="BJ33" i="73"/>
  <c r="BI33" i="73"/>
  <c r="BG33" i="73"/>
  <c r="BF33" i="73"/>
  <c r="BE33" i="73"/>
  <c r="BD33" i="73"/>
  <c r="BC33" i="73"/>
  <c r="BB33" i="73"/>
  <c r="BA33" i="73"/>
  <c r="AX33" i="73"/>
  <c r="AW33" i="73"/>
  <c r="AV33" i="73"/>
  <c r="AU33" i="73"/>
  <c r="AT33" i="73"/>
  <c r="AS33" i="73"/>
  <c r="AQ33" i="73"/>
  <c r="AP33" i="73"/>
  <c r="AO33" i="73"/>
  <c r="AN33" i="73"/>
  <c r="AM33" i="73"/>
  <c r="U33" i="73"/>
  <c r="T33" i="73"/>
  <c r="S33" i="73"/>
  <c r="R33" i="73"/>
  <c r="P33" i="73"/>
  <c r="M33" i="73"/>
  <c r="L33" i="73"/>
  <c r="K33" i="73"/>
  <c r="J33" i="73"/>
  <c r="I33" i="73"/>
  <c r="H33" i="73"/>
  <c r="G33" i="73"/>
  <c r="F33" i="73"/>
  <c r="BV32" i="73"/>
  <c r="BU32" i="73"/>
  <c r="BT32" i="73"/>
  <c r="BS32" i="73"/>
  <c r="BQ32" i="73"/>
  <c r="BP32" i="73"/>
  <c r="BO32" i="73"/>
  <c r="BN32" i="73"/>
  <c r="BL32" i="73"/>
  <c r="BK32" i="73"/>
  <c r="BJ32" i="73"/>
  <c r="BI32" i="73"/>
  <c r="BV31" i="73"/>
  <c r="BU31" i="73"/>
  <c r="BT31" i="73"/>
  <c r="BS31" i="73"/>
  <c r="BP31" i="73"/>
  <c r="BO31" i="73"/>
  <c r="BN31" i="73"/>
  <c r="BL31" i="73"/>
  <c r="BK31" i="73"/>
  <c r="BJ31" i="73"/>
  <c r="BI31" i="73"/>
  <c r="BG31" i="73"/>
  <c r="BF31" i="73"/>
  <c r="BE31" i="73"/>
  <c r="BD31" i="73"/>
  <c r="BB31" i="73"/>
  <c r="AX31" i="73"/>
  <c r="AW31" i="73"/>
  <c r="AV31" i="73"/>
  <c r="AU31" i="73"/>
  <c r="AT31" i="73"/>
  <c r="AQ31" i="73"/>
  <c r="AP31" i="73"/>
  <c r="AO31" i="73"/>
  <c r="AN31" i="73"/>
  <c r="AM31" i="73"/>
  <c r="U31" i="73"/>
  <c r="T31" i="73"/>
  <c r="S31" i="73"/>
  <c r="R31" i="73"/>
  <c r="Q31" i="73"/>
  <c r="P31" i="73"/>
  <c r="L31" i="73"/>
  <c r="J31" i="73"/>
  <c r="F31" i="73"/>
  <c r="BV30" i="73"/>
  <c r="BU30" i="73"/>
  <c r="BT30" i="73"/>
  <c r="BS30" i="73"/>
  <c r="BQ30" i="73"/>
  <c r="BP30" i="73"/>
  <c r="BO30" i="73"/>
  <c r="BN30" i="73"/>
  <c r="BL30" i="73"/>
  <c r="BK30" i="73"/>
  <c r="BJ30" i="73"/>
  <c r="BI30" i="73"/>
  <c r="BV29" i="73"/>
  <c r="BU29" i="73"/>
  <c r="BT29" i="73"/>
  <c r="BS29" i="73"/>
  <c r="BQ29" i="73"/>
  <c r="BP29" i="73"/>
  <c r="BO29" i="73"/>
  <c r="BN29" i="73"/>
  <c r="BK29" i="73"/>
  <c r="BI29" i="73"/>
  <c r="BG29" i="73"/>
  <c r="BF29" i="73"/>
  <c r="BE29" i="73"/>
  <c r="BD29" i="73"/>
  <c r="BC29" i="73"/>
  <c r="BA29" i="73"/>
  <c r="AX29" i="73"/>
  <c r="AW29" i="73"/>
  <c r="AV29" i="73"/>
  <c r="AU29" i="73"/>
  <c r="AS29" i="73"/>
  <c r="AQ29" i="73"/>
  <c r="AP29" i="73"/>
  <c r="AO29" i="73"/>
  <c r="AM29" i="73"/>
  <c r="U29" i="73"/>
  <c r="T29" i="73"/>
  <c r="R29" i="73"/>
  <c r="P29" i="73"/>
  <c r="M29" i="73"/>
  <c r="L29" i="73"/>
  <c r="K29" i="73"/>
  <c r="J29" i="73"/>
  <c r="I29" i="73"/>
  <c r="G29" i="73"/>
  <c r="F29" i="73"/>
  <c r="BV28" i="73"/>
  <c r="BU28" i="73"/>
  <c r="BT28" i="73"/>
  <c r="BS28" i="73"/>
  <c r="BQ28" i="73"/>
  <c r="BP28" i="73"/>
  <c r="BO28" i="73"/>
  <c r="BN28" i="73"/>
  <c r="BL28" i="73"/>
  <c r="BK28" i="73"/>
  <c r="BJ28" i="73"/>
  <c r="BI28" i="73"/>
  <c r="BV27" i="73"/>
  <c r="BU27" i="73"/>
  <c r="BT27" i="73"/>
  <c r="BS27" i="73"/>
  <c r="BP27" i="73"/>
  <c r="BO27" i="73"/>
  <c r="BN27" i="73"/>
  <c r="BL27" i="73"/>
  <c r="BJ27" i="73"/>
  <c r="BI27" i="73"/>
  <c r="BG27" i="73"/>
  <c r="BF27" i="73"/>
  <c r="BE27" i="73"/>
  <c r="BD27" i="73"/>
  <c r="BB27" i="73"/>
  <c r="AX27" i="73"/>
  <c r="AV27" i="73"/>
  <c r="AT27" i="73"/>
  <c r="AQ27" i="73"/>
  <c r="AP27" i="73"/>
  <c r="AO27" i="73"/>
  <c r="AN27" i="73"/>
  <c r="U27" i="73"/>
  <c r="T27" i="73"/>
  <c r="S27" i="73"/>
  <c r="Q27" i="73"/>
  <c r="P27" i="73"/>
  <c r="L27" i="73"/>
  <c r="J27" i="73"/>
  <c r="H27" i="73"/>
  <c r="F27" i="73"/>
  <c r="BV26" i="73"/>
  <c r="BU26" i="73"/>
  <c r="BT26" i="73"/>
  <c r="BS26" i="73"/>
  <c r="BQ26" i="73"/>
  <c r="BP26" i="73"/>
  <c r="BO26" i="73"/>
  <c r="BN26" i="73"/>
  <c r="BL26" i="73"/>
  <c r="BK26" i="73"/>
  <c r="BJ26" i="73"/>
  <c r="BI26" i="73"/>
  <c r="BS25" i="73"/>
  <c r="BP25" i="73"/>
  <c r="BO25" i="73"/>
  <c r="BI25" i="73"/>
  <c r="BV24" i="73"/>
  <c r="BV25" i="73" s="1"/>
  <c r="BU24" i="73"/>
  <c r="BU25" i="73" s="1"/>
  <c r="BT24" i="73"/>
  <c r="BT25" i="73" s="1"/>
  <c r="BS24" i="73"/>
  <c r="BQ24" i="73"/>
  <c r="BQ25" i="73" s="1"/>
  <c r="BP24" i="73"/>
  <c r="BO24" i="73"/>
  <c r="BN24" i="73"/>
  <c r="BN25" i="73" s="1"/>
  <c r="BL24" i="73"/>
  <c r="BL25" i="73" s="1"/>
  <c r="BK24" i="73"/>
  <c r="BK25" i="73" s="1"/>
  <c r="BJ24" i="73"/>
  <c r="BJ25" i="73" s="1"/>
  <c r="BI24" i="73"/>
  <c r="BV23" i="73"/>
  <c r="BT23" i="73"/>
  <c r="BS23" i="73"/>
  <c r="BP23" i="73"/>
  <c r="BO23" i="73"/>
  <c r="BN23" i="73"/>
  <c r="BL23" i="73"/>
  <c r="BJ23" i="73"/>
  <c r="BI23" i="73"/>
  <c r="BF23" i="73"/>
  <c r="BD23" i="73"/>
  <c r="BB23" i="73"/>
  <c r="AY23" i="73"/>
  <c r="AX23" i="73"/>
  <c r="AV23" i="73"/>
  <c r="AU23" i="73"/>
  <c r="AT23" i="73"/>
  <c r="AS23" i="73"/>
  <c r="AQ23" i="73"/>
  <c r="AP23" i="73"/>
  <c r="AN23" i="73"/>
  <c r="U23" i="73"/>
  <c r="S23" i="73"/>
  <c r="Q23" i="73"/>
  <c r="M23" i="73"/>
  <c r="L23" i="73"/>
  <c r="H23" i="73"/>
  <c r="G23" i="73"/>
  <c r="BV22" i="73"/>
  <c r="BU22" i="73"/>
  <c r="BT22" i="73"/>
  <c r="BS22" i="73"/>
  <c r="BQ22" i="73"/>
  <c r="BP22" i="73"/>
  <c r="BO22" i="73"/>
  <c r="BN22" i="73"/>
  <c r="BL22" i="73"/>
  <c r="BK22" i="73"/>
  <c r="BJ22" i="73"/>
  <c r="BI22" i="73"/>
  <c r="BU21" i="73"/>
  <c r="BT21" i="73"/>
  <c r="BS21" i="73"/>
  <c r="BQ21" i="73"/>
  <c r="BP21" i="73"/>
  <c r="BO21" i="73"/>
  <c r="BK21" i="73"/>
  <c r="BJ21" i="73"/>
  <c r="BI21" i="73"/>
  <c r="BG21" i="73"/>
  <c r="BE21" i="73"/>
  <c r="BC21" i="73"/>
  <c r="BA21" i="73"/>
  <c r="AY21" i="73"/>
  <c r="AW21" i="73"/>
  <c r="AV21" i="73"/>
  <c r="AU21" i="73"/>
  <c r="AT21" i="73"/>
  <c r="AS21" i="73"/>
  <c r="AQ21" i="73"/>
  <c r="AO21" i="73"/>
  <c r="AM21" i="73"/>
  <c r="T21" i="73"/>
  <c r="R21" i="73"/>
  <c r="P21" i="73"/>
  <c r="M21" i="73"/>
  <c r="K21" i="73"/>
  <c r="I21" i="73"/>
  <c r="H21" i="73"/>
  <c r="G21" i="73"/>
  <c r="F21" i="73"/>
  <c r="BV20" i="73"/>
  <c r="BU20" i="73"/>
  <c r="BT20" i="73"/>
  <c r="BS20" i="73"/>
  <c r="BQ20" i="73"/>
  <c r="BP20" i="73"/>
  <c r="BO20" i="73"/>
  <c r="BN20" i="73"/>
  <c r="BL20" i="73"/>
  <c r="BK20" i="73"/>
  <c r="BJ20" i="73"/>
  <c r="BI20" i="73"/>
  <c r="BV19" i="73"/>
  <c r="BU19" i="73"/>
  <c r="BT19" i="73"/>
  <c r="BS19" i="73"/>
  <c r="BQ19" i="73"/>
  <c r="BP19" i="73"/>
  <c r="BN19" i="73"/>
  <c r="BL19" i="73"/>
  <c r="BK19" i="73"/>
  <c r="BJ19" i="73"/>
  <c r="BI19" i="73"/>
  <c r="BF19" i="73"/>
  <c r="BD19" i="73"/>
  <c r="BB19" i="73"/>
  <c r="AX19" i="73"/>
  <c r="AW19" i="73"/>
  <c r="AV19" i="73"/>
  <c r="AU19" i="73"/>
  <c r="AT19" i="73"/>
  <c r="AS19" i="73"/>
  <c r="AP19" i="73"/>
  <c r="AN19" i="73"/>
  <c r="U19" i="73"/>
  <c r="S19" i="73"/>
  <c r="Q19" i="73"/>
  <c r="P19" i="73"/>
  <c r="I19" i="73"/>
  <c r="BV18" i="73"/>
  <c r="BU18" i="73"/>
  <c r="BT18" i="73"/>
  <c r="BS18" i="73"/>
  <c r="BQ18" i="73"/>
  <c r="BP18" i="73"/>
  <c r="BO18" i="73"/>
  <c r="BN18" i="73"/>
  <c r="BL18" i="73"/>
  <c r="BK18" i="73"/>
  <c r="BJ18" i="73"/>
  <c r="BI18" i="73"/>
  <c r="BV17" i="73"/>
  <c r="BU17" i="73"/>
  <c r="BT17" i="73"/>
  <c r="BS17" i="73"/>
  <c r="BQ17" i="73"/>
  <c r="BO17" i="73"/>
  <c r="BL17" i="73"/>
  <c r="BK17" i="73"/>
  <c r="BJ17" i="73"/>
  <c r="BI17" i="73"/>
  <c r="BG17" i="73"/>
  <c r="BE17" i="73"/>
  <c r="BC17" i="73"/>
  <c r="BA17" i="73"/>
  <c r="AY17" i="73"/>
  <c r="AX17" i="73"/>
  <c r="AW17" i="73"/>
  <c r="AV17" i="73"/>
  <c r="AU17" i="73"/>
  <c r="AT17" i="73"/>
  <c r="AS17" i="73"/>
  <c r="AQ17" i="73"/>
  <c r="AO17" i="73"/>
  <c r="AM17" i="73"/>
  <c r="T17" i="73"/>
  <c r="R17" i="73"/>
  <c r="Q17" i="73"/>
  <c r="P17" i="73"/>
  <c r="M17" i="73"/>
  <c r="K17" i="73"/>
  <c r="J17" i="73"/>
  <c r="I17" i="73"/>
  <c r="H17" i="73"/>
  <c r="G17" i="73"/>
  <c r="BV16" i="73"/>
  <c r="BU16" i="73"/>
  <c r="BT16" i="73"/>
  <c r="BS16" i="73"/>
  <c r="BQ16" i="73"/>
  <c r="BP16" i="73"/>
  <c r="BO16" i="73"/>
  <c r="BN16" i="73"/>
  <c r="BL16" i="73"/>
  <c r="BK16" i="73"/>
  <c r="BJ16" i="73"/>
  <c r="BI16" i="73"/>
  <c r="BU15" i="73"/>
  <c r="BT15" i="73"/>
  <c r="BN15" i="73"/>
  <c r="BK15" i="73"/>
  <c r="BJ15" i="73"/>
  <c r="BV14" i="73"/>
  <c r="BV15" i="73" s="1"/>
  <c r="BU14" i="73"/>
  <c r="BT14" i="73"/>
  <c r="BS14" i="73"/>
  <c r="BS15" i="73" s="1"/>
  <c r="BQ14" i="73"/>
  <c r="BQ15" i="73" s="1"/>
  <c r="BP14" i="73"/>
  <c r="BP15" i="73" s="1"/>
  <c r="BO14" i="73"/>
  <c r="BO15" i="73" s="1"/>
  <c r="BN14" i="73"/>
  <c r="BL14" i="73"/>
  <c r="BL15" i="73" s="1"/>
  <c r="BK14" i="73"/>
  <c r="BJ14" i="73"/>
  <c r="BI14" i="73"/>
  <c r="BI15" i="73" s="1"/>
  <c r="BU13" i="73"/>
  <c r="BT13" i="73"/>
  <c r="BS13" i="73"/>
  <c r="BQ13" i="73"/>
  <c r="BO13" i="73"/>
  <c r="BN13" i="73"/>
  <c r="BL13" i="73"/>
  <c r="BK13" i="73"/>
  <c r="BI13" i="73"/>
  <c r="BG13" i="73"/>
  <c r="BF13" i="73"/>
  <c r="BE13" i="73"/>
  <c r="BD13" i="73"/>
  <c r="BC13" i="73"/>
  <c r="BA13" i="73"/>
  <c r="AY13" i="73"/>
  <c r="AW13" i="73"/>
  <c r="AV13" i="73"/>
  <c r="AU13" i="73"/>
  <c r="AS13" i="73"/>
  <c r="AQ13" i="73"/>
  <c r="AP13" i="73"/>
  <c r="AO13" i="73"/>
  <c r="AN13" i="73"/>
  <c r="AM13" i="73"/>
  <c r="AH13" i="73"/>
  <c r="AF13" i="73"/>
  <c r="AD13" i="73"/>
  <c r="AB13" i="73"/>
  <c r="Z13" i="73"/>
  <c r="X13" i="73"/>
  <c r="U13" i="73"/>
  <c r="S13" i="73"/>
  <c r="R13" i="73"/>
  <c r="Q13" i="73"/>
  <c r="P13" i="73"/>
  <c r="L13" i="73"/>
  <c r="J13" i="73"/>
  <c r="H13" i="73"/>
  <c r="F13" i="73"/>
  <c r="BV12" i="73"/>
  <c r="BU12" i="73"/>
  <c r="BT12" i="73"/>
  <c r="BS12" i="73"/>
  <c r="BQ12" i="73"/>
  <c r="BP12" i="73"/>
  <c r="BO12" i="73"/>
  <c r="BN12" i="73"/>
  <c r="BL12" i="73"/>
  <c r="BK12" i="73"/>
  <c r="BJ12" i="73"/>
  <c r="BI12" i="73"/>
  <c r="BU11" i="73"/>
  <c r="BS11" i="73"/>
  <c r="BQ11" i="73"/>
  <c r="BP11" i="73"/>
  <c r="BO11" i="73"/>
  <c r="BK11" i="73"/>
  <c r="BI11" i="73"/>
  <c r="BG11" i="73"/>
  <c r="BF11" i="73"/>
  <c r="BE11" i="73"/>
  <c r="BD11" i="73"/>
  <c r="BC11" i="73"/>
  <c r="BB11" i="73"/>
  <c r="BA11" i="73"/>
  <c r="AY11" i="73"/>
  <c r="AW11" i="73"/>
  <c r="AU11" i="73"/>
  <c r="AS11" i="73"/>
  <c r="AQ11" i="73"/>
  <c r="AO11" i="73"/>
  <c r="AN11" i="73"/>
  <c r="AM11" i="73"/>
  <c r="AH11" i="73"/>
  <c r="AF11" i="73"/>
  <c r="AD11" i="73"/>
  <c r="AC11" i="73"/>
  <c r="AB11" i="73"/>
  <c r="Z11" i="73"/>
  <c r="X11" i="73"/>
  <c r="U11" i="73"/>
  <c r="T11" i="73"/>
  <c r="S11" i="73"/>
  <c r="R11" i="73"/>
  <c r="Q11" i="73"/>
  <c r="P11" i="73"/>
  <c r="L11" i="73"/>
  <c r="J11" i="73"/>
  <c r="F11" i="73"/>
  <c r="BV10" i="73"/>
  <c r="BU10" i="73"/>
  <c r="BT10" i="73"/>
  <c r="BS10" i="73"/>
  <c r="BQ10" i="73"/>
  <c r="BP10" i="73"/>
  <c r="BO10" i="73"/>
  <c r="BN10" i="73"/>
  <c r="BL10" i="73"/>
  <c r="BK10" i="73"/>
  <c r="BJ10" i="73"/>
  <c r="BI10" i="73"/>
  <c r="BU9" i="73"/>
  <c r="BS9" i="73"/>
  <c r="BQ9" i="73"/>
  <c r="BP9" i="73"/>
  <c r="BO9" i="73"/>
  <c r="BN9" i="73"/>
  <c r="BK9" i="73"/>
  <c r="BI9" i="73"/>
  <c r="BG9" i="73"/>
  <c r="BF9" i="73"/>
  <c r="BE9" i="73"/>
  <c r="BD9" i="73"/>
  <c r="BC9" i="73"/>
  <c r="BA9" i="73"/>
  <c r="AY9" i="73"/>
  <c r="AW9" i="73"/>
  <c r="AU9" i="73"/>
  <c r="AS9" i="73"/>
  <c r="AQ9" i="73"/>
  <c r="AP9" i="73"/>
  <c r="AO9" i="73"/>
  <c r="AN9" i="73"/>
  <c r="AM9" i="73"/>
  <c r="AH9" i="73"/>
  <c r="AF9" i="73"/>
  <c r="AD9" i="73"/>
  <c r="AC9" i="73"/>
  <c r="AB9" i="73"/>
  <c r="Z9" i="73"/>
  <c r="X9" i="73"/>
  <c r="U9" i="73"/>
  <c r="S9" i="73"/>
  <c r="R9" i="73"/>
  <c r="Q9" i="73"/>
  <c r="P9" i="73"/>
  <c r="L9" i="73"/>
  <c r="J9" i="73"/>
  <c r="H9" i="73"/>
  <c r="F9" i="73"/>
  <c r="BV8" i="73"/>
  <c r="BU8" i="73"/>
  <c r="BT8" i="73"/>
  <c r="BS8" i="73"/>
  <c r="BQ8" i="73"/>
  <c r="BP8" i="73"/>
  <c r="BO8" i="73"/>
  <c r="BN8" i="73"/>
  <c r="BL8" i="73"/>
  <c r="BK8" i="73"/>
  <c r="BJ8" i="73"/>
  <c r="BI8" i="73"/>
  <c r="BU7" i="73"/>
  <c r="BS7" i="73"/>
  <c r="BQ7" i="73"/>
  <c r="BP7" i="73"/>
  <c r="BO7" i="73"/>
  <c r="BK7" i="73"/>
  <c r="BI7" i="73"/>
  <c r="BG7" i="73"/>
  <c r="BE7" i="73"/>
  <c r="BC7" i="73"/>
  <c r="BB7" i="73"/>
  <c r="BA7" i="73"/>
  <c r="AY7" i="73"/>
  <c r="AW7" i="73"/>
  <c r="AU7" i="73"/>
  <c r="AS7" i="73"/>
  <c r="AQ7" i="73"/>
  <c r="AO7" i="73"/>
  <c r="AN7" i="73"/>
  <c r="AM7" i="73"/>
  <c r="AH7" i="73"/>
  <c r="AF7" i="73"/>
  <c r="AD7" i="73"/>
  <c r="AC7" i="73"/>
  <c r="AB7" i="73"/>
  <c r="Z7" i="73"/>
  <c r="X7" i="73"/>
  <c r="U7" i="73"/>
  <c r="T7" i="73"/>
  <c r="S7" i="73"/>
  <c r="R7" i="73"/>
  <c r="Q7" i="73"/>
  <c r="J7" i="73"/>
  <c r="H7" i="73"/>
  <c r="F7" i="73"/>
  <c r="BV6" i="73"/>
  <c r="BU6" i="73"/>
  <c r="BT6" i="73"/>
  <c r="BS6" i="73"/>
  <c r="BQ6" i="73"/>
  <c r="BP6" i="73"/>
  <c r="BO6" i="73"/>
  <c r="BN6" i="73"/>
  <c r="BL6" i="73"/>
  <c r="BK6" i="73"/>
  <c r="BJ6" i="73"/>
  <c r="BI6" i="73"/>
  <c r="BU5" i="73"/>
  <c r="BN5" i="73"/>
  <c r="BK5" i="73"/>
  <c r="BV4" i="73"/>
  <c r="BV5" i="73" s="1"/>
  <c r="BU4" i="73"/>
  <c r="BT4" i="73"/>
  <c r="BT5" i="73" s="1"/>
  <c r="BS4" i="73"/>
  <c r="BS5" i="73" s="1"/>
  <c r="BQ4" i="73"/>
  <c r="BQ5" i="73" s="1"/>
  <c r="BP4" i="73"/>
  <c r="BP5" i="73" s="1"/>
  <c r="BO4" i="73"/>
  <c r="BO5" i="73" s="1"/>
  <c r="BN4" i="73"/>
  <c r="BL4" i="73"/>
  <c r="BL5" i="73" s="1"/>
  <c r="BK4" i="73"/>
  <c r="BJ4" i="73"/>
  <c r="BJ5" i="73" s="1"/>
  <c r="BI4" i="73"/>
  <c r="BI5" i="73" s="1"/>
  <c r="AK68" i="41"/>
  <c r="AK66" i="41"/>
  <c r="AK64" i="41"/>
  <c r="AK62" i="41"/>
  <c r="AK57" i="41"/>
  <c r="AK55" i="41"/>
  <c r="AK53" i="41"/>
  <c r="AK51" i="41"/>
  <c r="AK46" i="41"/>
  <c r="AK44" i="41"/>
  <c r="AK42" i="41"/>
  <c r="AK40" i="41"/>
  <c r="A67" i="41"/>
  <c r="V68" i="41" s="1"/>
  <c r="A65" i="41"/>
  <c r="V66" i="41" s="1"/>
  <c r="A63" i="41"/>
  <c r="A61" i="41"/>
  <c r="A59" i="41"/>
  <c r="V62" i="41" s="1"/>
  <c r="A56" i="41"/>
  <c r="A54" i="41"/>
  <c r="A52" i="41"/>
  <c r="A50" i="41"/>
  <c r="A48" i="41"/>
  <c r="V55" i="41" s="1"/>
  <c r="A45" i="41"/>
  <c r="A43" i="41"/>
  <c r="A41" i="41"/>
  <c r="A39" i="41"/>
  <c r="A37" i="41"/>
  <c r="V44" i="41" s="1"/>
  <c r="AJ68" i="41"/>
  <c r="AI68" i="41"/>
  <c r="AJ66" i="41"/>
  <c r="AI66" i="41"/>
  <c r="AJ64" i="41"/>
  <c r="AI64" i="41"/>
  <c r="AJ62" i="41"/>
  <c r="AI62" i="41"/>
  <c r="AJ57" i="41"/>
  <c r="AI57" i="41"/>
  <c r="AJ55" i="41"/>
  <c r="AI55" i="41"/>
  <c r="AJ53" i="41"/>
  <c r="AI53" i="41"/>
  <c r="AJ51" i="41"/>
  <c r="AI51" i="41"/>
  <c r="AJ46" i="41"/>
  <c r="AI46" i="41"/>
  <c r="AJ44" i="41"/>
  <c r="AI44" i="41"/>
  <c r="AJ42" i="41"/>
  <c r="AI42" i="41"/>
  <c r="AJ40" i="41"/>
  <c r="AI40" i="41"/>
  <c r="BV33" i="41"/>
  <c r="BU33" i="41"/>
  <c r="BT33" i="41"/>
  <c r="BS33" i="41"/>
  <c r="BV31" i="41"/>
  <c r="BU31" i="41"/>
  <c r="BT31" i="41"/>
  <c r="BS31" i="41"/>
  <c r="BV29" i="41"/>
  <c r="BU29" i="41"/>
  <c r="BT29" i="41"/>
  <c r="BS29" i="41"/>
  <c r="BV27" i="41"/>
  <c r="BU27" i="41"/>
  <c r="BT27" i="41"/>
  <c r="BS27" i="41"/>
  <c r="BQ33" i="41"/>
  <c r="BP33" i="41"/>
  <c r="BO33" i="41"/>
  <c r="BN33" i="41"/>
  <c r="BQ31" i="41"/>
  <c r="BP31" i="41"/>
  <c r="BO31" i="41"/>
  <c r="BN31" i="41"/>
  <c r="BQ29" i="41"/>
  <c r="BP29" i="41"/>
  <c r="BO29" i="41"/>
  <c r="BN29" i="41"/>
  <c r="BQ27" i="41"/>
  <c r="BP27" i="41"/>
  <c r="BO27" i="41"/>
  <c r="BN27" i="41"/>
  <c r="BL33" i="41"/>
  <c r="BK33" i="41"/>
  <c r="BJ33" i="41"/>
  <c r="BI33" i="41"/>
  <c r="BL31" i="41"/>
  <c r="BK31" i="41"/>
  <c r="BJ31" i="41"/>
  <c r="BI31" i="41"/>
  <c r="BL29" i="41"/>
  <c r="BK29" i="41"/>
  <c r="BJ29" i="41"/>
  <c r="BI29" i="41"/>
  <c r="BL27" i="41"/>
  <c r="BK27" i="41"/>
  <c r="BJ27" i="41"/>
  <c r="BI27" i="41"/>
  <c r="BG33" i="41"/>
  <c r="BF33" i="41"/>
  <c r="BE33" i="41"/>
  <c r="BD33" i="41"/>
  <c r="BC33" i="41"/>
  <c r="BB33" i="41"/>
  <c r="BA33" i="41"/>
  <c r="BG31" i="41"/>
  <c r="BF31" i="41"/>
  <c r="BE31" i="41"/>
  <c r="BD31" i="41"/>
  <c r="BC31" i="41"/>
  <c r="BB31" i="41"/>
  <c r="BA31" i="41"/>
  <c r="BG29" i="41"/>
  <c r="BF29" i="41"/>
  <c r="BE29" i="41"/>
  <c r="BD29" i="41"/>
  <c r="BC29" i="41"/>
  <c r="BB29" i="41"/>
  <c r="BA29" i="41"/>
  <c r="BG27" i="41"/>
  <c r="BF27" i="41"/>
  <c r="BE27" i="41"/>
  <c r="BD27" i="41"/>
  <c r="BC27" i="41"/>
  <c r="BB27" i="41"/>
  <c r="BA27" i="41"/>
  <c r="AX33" i="41"/>
  <c r="AW33" i="41"/>
  <c r="AV33" i="41"/>
  <c r="AU33" i="41"/>
  <c r="AT33" i="41"/>
  <c r="AS33" i="41"/>
  <c r="AX31" i="41"/>
  <c r="AW31" i="41"/>
  <c r="AV31" i="41"/>
  <c r="AU31" i="41"/>
  <c r="AT31" i="41"/>
  <c r="AS31" i="41"/>
  <c r="AX29" i="41"/>
  <c r="AW29" i="41"/>
  <c r="AV29" i="41"/>
  <c r="AU29" i="41"/>
  <c r="AT29" i="41"/>
  <c r="AS29" i="41"/>
  <c r="AX27" i="41"/>
  <c r="AW27" i="41"/>
  <c r="AV27" i="41"/>
  <c r="AU27" i="41"/>
  <c r="AT27" i="41"/>
  <c r="AS27" i="41"/>
  <c r="AQ33" i="41"/>
  <c r="AP33" i="41"/>
  <c r="AO33" i="41"/>
  <c r="AN33" i="41"/>
  <c r="AM33" i="41"/>
  <c r="AQ31" i="41"/>
  <c r="AP31" i="41"/>
  <c r="AO31" i="41"/>
  <c r="AN31" i="41"/>
  <c r="AM31" i="41"/>
  <c r="AQ29" i="41"/>
  <c r="AP29" i="41"/>
  <c r="AO29" i="41"/>
  <c r="AN29" i="41"/>
  <c r="AM29" i="41"/>
  <c r="AQ27" i="41"/>
  <c r="AP27" i="41"/>
  <c r="AO27" i="41"/>
  <c r="AN27" i="41"/>
  <c r="AM27" i="41"/>
  <c r="BV23" i="41"/>
  <c r="BU23" i="41"/>
  <c r="BT23" i="41"/>
  <c r="BS23" i="41"/>
  <c r="BV21" i="41"/>
  <c r="BU21" i="41"/>
  <c r="BT21" i="41"/>
  <c r="BS21" i="41"/>
  <c r="BV19" i="41"/>
  <c r="BU19" i="41"/>
  <c r="BT19" i="41"/>
  <c r="BS19" i="41"/>
  <c r="BV17" i="41"/>
  <c r="BU17" i="41"/>
  <c r="BT17" i="41"/>
  <c r="BS17" i="41"/>
  <c r="BQ23" i="41"/>
  <c r="BP23" i="41"/>
  <c r="BO23" i="41"/>
  <c r="BN23" i="41"/>
  <c r="BQ21" i="41"/>
  <c r="BP21" i="41"/>
  <c r="BO21" i="41"/>
  <c r="BN21" i="41"/>
  <c r="BQ19" i="41"/>
  <c r="BP19" i="41"/>
  <c r="BO19" i="41"/>
  <c r="BN19" i="41"/>
  <c r="BQ17" i="41"/>
  <c r="BP17" i="41"/>
  <c r="BO17" i="41"/>
  <c r="BN17" i="41"/>
  <c r="BL23" i="41"/>
  <c r="BK23" i="41"/>
  <c r="BJ23" i="41"/>
  <c r="BI23" i="41"/>
  <c r="BL21" i="41"/>
  <c r="BK21" i="41"/>
  <c r="BJ21" i="41"/>
  <c r="BI21" i="41"/>
  <c r="BL19" i="41"/>
  <c r="BK19" i="41"/>
  <c r="BJ19" i="41"/>
  <c r="BI19" i="41"/>
  <c r="BL17" i="41"/>
  <c r="BK17" i="41"/>
  <c r="BJ17" i="41"/>
  <c r="BI17" i="41"/>
  <c r="BG23" i="41"/>
  <c r="BF23" i="41"/>
  <c r="BE23" i="41"/>
  <c r="BD23" i="41"/>
  <c r="BC23" i="41"/>
  <c r="BB23" i="41"/>
  <c r="BA23" i="41"/>
  <c r="BG21" i="41"/>
  <c r="BF21" i="41"/>
  <c r="BE21" i="41"/>
  <c r="BD21" i="41"/>
  <c r="BC21" i="41"/>
  <c r="BB21" i="41"/>
  <c r="BA21" i="41"/>
  <c r="BG19" i="41"/>
  <c r="BF19" i="41"/>
  <c r="BE19" i="41"/>
  <c r="BD19" i="41"/>
  <c r="BC19" i="41"/>
  <c r="BB19" i="41"/>
  <c r="BA19" i="41"/>
  <c r="BG17" i="41"/>
  <c r="BF17" i="41"/>
  <c r="BE17" i="41"/>
  <c r="BD17" i="41"/>
  <c r="BC17" i="41"/>
  <c r="BB17" i="41"/>
  <c r="BA17" i="41"/>
  <c r="AY23" i="41"/>
  <c r="AX23" i="41"/>
  <c r="AW23" i="41"/>
  <c r="AV23" i="41"/>
  <c r="AU23" i="41"/>
  <c r="AT23" i="41"/>
  <c r="AS23" i="41"/>
  <c r="AY21" i="41"/>
  <c r="AX21" i="41"/>
  <c r="AW21" i="41"/>
  <c r="AV21" i="41"/>
  <c r="AU21" i="41"/>
  <c r="AT21" i="41"/>
  <c r="AS21" i="41"/>
  <c r="AY19" i="41"/>
  <c r="AX19" i="41"/>
  <c r="AW19" i="41"/>
  <c r="AV19" i="41"/>
  <c r="AU19" i="41"/>
  <c r="AT19" i="41"/>
  <c r="AS19" i="41"/>
  <c r="AY17" i="41"/>
  <c r="AX17" i="41"/>
  <c r="AW17" i="41"/>
  <c r="AV17" i="41"/>
  <c r="AU17" i="41"/>
  <c r="AT17" i="41"/>
  <c r="AS17" i="41"/>
  <c r="AQ23" i="41"/>
  <c r="AP23" i="41"/>
  <c r="AO23" i="41"/>
  <c r="AN23" i="41"/>
  <c r="AM23" i="41"/>
  <c r="AQ21" i="41"/>
  <c r="AP21" i="41"/>
  <c r="AO21" i="41"/>
  <c r="AN21" i="41"/>
  <c r="AM21" i="41"/>
  <c r="AQ19" i="41"/>
  <c r="AP19" i="41"/>
  <c r="AO19" i="41"/>
  <c r="AN19" i="41"/>
  <c r="AM19" i="41"/>
  <c r="AQ17" i="41"/>
  <c r="AP17" i="41"/>
  <c r="AO17" i="41"/>
  <c r="AN17" i="41"/>
  <c r="AM17" i="41"/>
  <c r="AQ13" i="41"/>
  <c r="AP13" i="41"/>
  <c r="AO13" i="41"/>
  <c r="AN13" i="41"/>
  <c r="AM13" i="41"/>
  <c r="AQ11" i="41"/>
  <c r="AP11" i="41"/>
  <c r="AO11" i="41"/>
  <c r="AN11" i="41"/>
  <c r="AM11" i="41"/>
  <c r="AQ9" i="41"/>
  <c r="AP9" i="41"/>
  <c r="AO9" i="41"/>
  <c r="AN9" i="41"/>
  <c r="AM9" i="41"/>
  <c r="AY13" i="41"/>
  <c r="AX13" i="41"/>
  <c r="AW13" i="41"/>
  <c r="AV13" i="41"/>
  <c r="AU13" i="41"/>
  <c r="AT13" i="41"/>
  <c r="AS13" i="41"/>
  <c r="AY11" i="41"/>
  <c r="AX11" i="41"/>
  <c r="AW11" i="41"/>
  <c r="AV11" i="41"/>
  <c r="AU11" i="41"/>
  <c r="AT11" i="41"/>
  <c r="AS11" i="41"/>
  <c r="AY9" i="41"/>
  <c r="AX9" i="41"/>
  <c r="AW9" i="41"/>
  <c r="AV9" i="41"/>
  <c r="AU9" i="41"/>
  <c r="AT9" i="41"/>
  <c r="AS9" i="41"/>
  <c r="BG13" i="41"/>
  <c r="BF13" i="41"/>
  <c r="BE13" i="41"/>
  <c r="BD13" i="41"/>
  <c r="BC13" i="41"/>
  <c r="BB13" i="41"/>
  <c r="BA13" i="41"/>
  <c r="BG11" i="41"/>
  <c r="BF11" i="41"/>
  <c r="BE11" i="41"/>
  <c r="BD11" i="41"/>
  <c r="BC11" i="41"/>
  <c r="BB11" i="41"/>
  <c r="BA11" i="41"/>
  <c r="BG9" i="41"/>
  <c r="BF9" i="41"/>
  <c r="BE9" i="41"/>
  <c r="BD9" i="41"/>
  <c r="BC9" i="41"/>
  <c r="BB9" i="41"/>
  <c r="BA9" i="41"/>
  <c r="BL13" i="41"/>
  <c r="BK13" i="41"/>
  <c r="BJ13" i="41"/>
  <c r="BI13" i="41"/>
  <c r="BL11" i="41"/>
  <c r="BK11" i="41"/>
  <c r="BJ11" i="41"/>
  <c r="BI11" i="41"/>
  <c r="BL9" i="41"/>
  <c r="BK9" i="41"/>
  <c r="BJ9" i="41"/>
  <c r="BI9" i="41"/>
  <c r="BQ13" i="41"/>
  <c r="BP13" i="41"/>
  <c r="BO13" i="41"/>
  <c r="BN13" i="41"/>
  <c r="BQ11" i="41"/>
  <c r="BP11" i="41"/>
  <c r="BO11" i="41"/>
  <c r="BN11" i="41"/>
  <c r="BQ9" i="41"/>
  <c r="BP9" i="41"/>
  <c r="BO9" i="41"/>
  <c r="BN9" i="41"/>
  <c r="BV13" i="41"/>
  <c r="BU13" i="41"/>
  <c r="BT13" i="41"/>
  <c r="BS13" i="41"/>
  <c r="BV11" i="41"/>
  <c r="BU11" i="41"/>
  <c r="BT11" i="41"/>
  <c r="BS11" i="41"/>
  <c r="BV9" i="41"/>
  <c r="BU9" i="41"/>
  <c r="BT9" i="41"/>
  <c r="BS9" i="41"/>
  <c r="BV7" i="41"/>
  <c r="BU7" i="41"/>
  <c r="BT7" i="41"/>
  <c r="BS7" i="41"/>
  <c r="BQ7" i="41"/>
  <c r="BP7" i="41"/>
  <c r="BO7" i="41"/>
  <c r="BN7" i="41"/>
  <c r="BL7" i="41"/>
  <c r="BK7" i="41"/>
  <c r="BJ7" i="41"/>
  <c r="BI7" i="41"/>
  <c r="BG7" i="41"/>
  <c r="BF7" i="41"/>
  <c r="BE7" i="41"/>
  <c r="BD7" i="41"/>
  <c r="BC7" i="41"/>
  <c r="BB7" i="41"/>
  <c r="BA7" i="41"/>
  <c r="AY7" i="41"/>
  <c r="AX7" i="41"/>
  <c r="AW7" i="41"/>
  <c r="AV7" i="41"/>
  <c r="AU7" i="41"/>
  <c r="AT7" i="41"/>
  <c r="AS7" i="41"/>
  <c r="AQ7" i="41"/>
  <c r="AP7" i="41"/>
  <c r="AO7" i="41"/>
  <c r="AN7" i="41"/>
  <c r="AM7" i="41"/>
  <c r="BV68" i="41"/>
  <c r="BU68" i="41"/>
  <c r="BT68" i="41"/>
  <c r="BS68" i="41"/>
  <c r="BR68" i="41"/>
  <c r="BQ68" i="41"/>
  <c r="BP68" i="41"/>
  <c r="BO68" i="41"/>
  <c r="BN68" i="41"/>
  <c r="BM68" i="41"/>
  <c r="BL68" i="41"/>
  <c r="BK68" i="41"/>
  <c r="BJ68" i="41"/>
  <c r="BI68" i="41"/>
  <c r="BH68" i="41"/>
  <c r="BG68" i="41"/>
  <c r="BF68" i="41"/>
  <c r="BE68" i="41"/>
  <c r="BD68" i="41"/>
  <c r="BC68" i="41"/>
  <c r="BB68" i="41"/>
  <c r="BA68" i="41"/>
  <c r="AZ68" i="41"/>
  <c r="AY68" i="41"/>
  <c r="AX68" i="41"/>
  <c r="AW68" i="41"/>
  <c r="AV68" i="41"/>
  <c r="AU68" i="41"/>
  <c r="AT68" i="41"/>
  <c r="AS68" i="41"/>
  <c r="AR68" i="41"/>
  <c r="AQ68" i="41"/>
  <c r="AP68" i="41"/>
  <c r="AO68" i="41"/>
  <c r="AN68" i="41"/>
  <c r="AM68" i="41"/>
  <c r="BV66" i="41"/>
  <c r="BU66" i="41"/>
  <c r="BT66" i="41"/>
  <c r="BS66" i="41"/>
  <c r="BR66" i="41"/>
  <c r="BQ66" i="41"/>
  <c r="BP66" i="41"/>
  <c r="BO66" i="41"/>
  <c r="BN66" i="41"/>
  <c r="BM66" i="41"/>
  <c r="BL66" i="41"/>
  <c r="BK66" i="41"/>
  <c r="BJ66" i="41"/>
  <c r="BI66" i="41"/>
  <c r="BH66" i="41"/>
  <c r="BG66" i="41"/>
  <c r="BF66" i="41"/>
  <c r="BE66" i="41"/>
  <c r="BD66" i="41"/>
  <c r="BC66" i="41"/>
  <c r="BB66" i="41"/>
  <c r="BA66" i="41"/>
  <c r="AZ66" i="41"/>
  <c r="AY66" i="41"/>
  <c r="AX66" i="41"/>
  <c r="AW66" i="41"/>
  <c r="AV66" i="41"/>
  <c r="AU66" i="41"/>
  <c r="AT66" i="41"/>
  <c r="AS66" i="41"/>
  <c r="AR66" i="41"/>
  <c r="AQ66" i="41"/>
  <c r="AP66" i="41"/>
  <c r="AO66" i="41"/>
  <c r="AN66" i="41"/>
  <c r="AM66" i="41"/>
  <c r="BV64" i="41"/>
  <c r="BU64" i="41"/>
  <c r="BT64" i="41"/>
  <c r="BS64" i="41"/>
  <c r="BR64" i="41"/>
  <c r="BQ64" i="41"/>
  <c r="BP64" i="41"/>
  <c r="BO64" i="41"/>
  <c r="BN64" i="41"/>
  <c r="BM64" i="41"/>
  <c r="BL64" i="41"/>
  <c r="BK64" i="41"/>
  <c r="BJ64" i="41"/>
  <c r="BI64" i="41"/>
  <c r="BH64" i="41"/>
  <c r="BG64" i="41"/>
  <c r="BF64" i="41"/>
  <c r="BE64" i="41"/>
  <c r="BD64" i="41"/>
  <c r="BC64" i="41"/>
  <c r="BB64" i="41"/>
  <c r="BA64" i="41"/>
  <c r="AZ64" i="41"/>
  <c r="AY64" i="41"/>
  <c r="AX64" i="41"/>
  <c r="AW64" i="41"/>
  <c r="AV64" i="41"/>
  <c r="AU64" i="41"/>
  <c r="AT64" i="41"/>
  <c r="AS64" i="41"/>
  <c r="AR64" i="41"/>
  <c r="AQ64" i="41"/>
  <c r="AP64" i="41"/>
  <c r="AO64" i="41"/>
  <c r="AN64" i="41"/>
  <c r="AM64" i="41"/>
  <c r="BV62" i="41"/>
  <c r="BU62" i="41"/>
  <c r="BT62" i="41"/>
  <c r="BS62" i="41"/>
  <c r="BR62" i="41"/>
  <c r="BQ62" i="41"/>
  <c r="BP62" i="41"/>
  <c r="BO62" i="41"/>
  <c r="BN62" i="41"/>
  <c r="BM62" i="41"/>
  <c r="BL62" i="41"/>
  <c r="BK62" i="41"/>
  <c r="BJ62" i="41"/>
  <c r="BI62" i="41"/>
  <c r="BH62" i="41"/>
  <c r="BG62" i="41"/>
  <c r="BF62" i="41"/>
  <c r="BE62" i="41"/>
  <c r="BD62" i="41"/>
  <c r="BC62" i="41"/>
  <c r="BB62" i="41"/>
  <c r="BA62" i="41"/>
  <c r="AZ62" i="41"/>
  <c r="AY62" i="41"/>
  <c r="AX62" i="41"/>
  <c r="AW62" i="41"/>
  <c r="AV62" i="41"/>
  <c r="AU62" i="41"/>
  <c r="AT62" i="41"/>
  <c r="AS62" i="41"/>
  <c r="AR62" i="41"/>
  <c r="AQ62" i="41"/>
  <c r="AP62" i="41"/>
  <c r="AO62" i="41"/>
  <c r="AN62" i="41"/>
  <c r="AM62" i="41"/>
  <c r="BV57" i="41"/>
  <c r="BU57" i="41"/>
  <c r="BT57" i="41"/>
  <c r="BS57" i="41"/>
  <c r="BR57" i="41"/>
  <c r="BQ57" i="41"/>
  <c r="BP57" i="41"/>
  <c r="BO57" i="41"/>
  <c r="BN57" i="41"/>
  <c r="BM57" i="41"/>
  <c r="BL57" i="41"/>
  <c r="BK57" i="41"/>
  <c r="BJ57" i="41"/>
  <c r="BI57" i="41"/>
  <c r="BH57" i="41"/>
  <c r="BG57" i="41"/>
  <c r="BF57" i="41"/>
  <c r="BE57" i="41"/>
  <c r="BD57" i="41"/>
  <c r="BC57" i="41"/>
  <c r="BB57" i="41"/>
  <c r="BA57" i="41"/>
  <c r="AZ57" i="41"/>
  <c r="AY57" i="41"/>
  <c r="AX57" i="41"/>
  <c r="AW57" i="41"/>
  <c r="AV57" i="41"/>
  <c r="AU57" i="41"/>
  <c r="AT57" i="41"/>
  <c r="AS57" i="41"/>
  <c r="AR57" i="41"/>
  <c r="AQ57" i="41"/>
  <c r="AP57" i="41"/>
  <c r="AO57" i="41"/>
  <c r="AN57" i="41"/>
  <c r="AM57" i="41"/>
  <c r="BV55" i="41"/>
  <c r="BU55" i="41"/>
  <c r="BT55" i="41"/>
  <c r="BS55" i="41"/>
  <c r="BR55" i="41"/>
  <c r="BQ55" i="41"/>
  <c r="BP55" i="41"/>
  <c r="BO55" i="41"/>
  <c r="BN55" i="41"/>
  <c r="BM55" i="41"/>
  <c r="BL55" i="41"/>
  <c r="BK55" i="41"/>
  <c r="BJ55" i="41"/>
  <c r="BI55" i="41"/>
  <c r="BH55" i="41"/>
  <c r="BG55" i="41"/>
  <c r="BF55" i="41"/>
  <c r="BE55" i="41"/>
  <c r="BD55" i="41"/>
  <c r="BC55" i="41"/>
  <c r="BB55" i="41"/>
  <c r="BA55" i="41"/>
  <c r="AZ55" i="41"/>
  <c r="AY55" i="41"/>
  <c r="AX55" i="41"/>
  <c r="AW55" i="41"/>
  <c r="AV55" i="41"/>
  <c r="AU55" i="41"/>
  <c r="AT55" i="41"/>
  <c r="AS55" i="41"/>
  <c r="AR55" i="41"/>
  <c r="AQ55" i="41"/>
  <c r="AP55" i="41"/>
  <c r="AO55" i="41"/>
  <c r="AN55" i="41"/>
  <c r="AM55" i="41"/>
  <c r="BV53" i="41"/>
  <c r="BU53" i="41"/>
  <c r="BT53" i="41"/>
  <c r="BS53" i="41"/>
  <c r="BR53" i="41"/>
  <c r="BQ53" i="41"/>
  <c r="BP53" i="41"/>
  <c r="BO53" i="41"/>
  <c r="BN53" i="41"/>
  <c r="BM53" i="41"/>
  <c r="BL53" i="41"/>
  <c r="BK53" i="41"/>
  <c r="BJ53" i="41"/>
  <c r="BI53" i="41"/>
  <c r="BH53" i="41"/>
  <c r="BG53" i="41"/>
  <c r="BF53" i="41"/>
  <c r="BE53" i="41"/>
  <c r="BD53" i="41"/>
  <c r="BC53" i="41"/>
  <c r="BB53" i="41"/>
  <c r="BA53" i="41"/>
  <c r="AZ53" i="41"/>
  <c r="AY53" i="41"/>
  <c r="AX53" i="41"/>
  <c r="AW53" i="41"/>
  <c r="AV53" i="41"/>
  <c r="AU53" i="41"/>
  <c r="AT53" i="41"/>
  <c r="AS53" i="41"/>
  <c r="AR53" i="41"/>
  <c r="AQ53" i="41"/>
  <c r="AP53" i="41"/>
  <c r="AO53" i="41"/>
  <c r="AN53" i="41"/>
  <c r="AM53" i="41"/>
  <c r="BV51" i="41"/>
  <c r="BU51" i="41"/>
  <c r="BT51" i="41"/>
  <c r="BS51" i="41"/>
  <c r="BR51" i="41"/>
  <c r="BQ51" i="41"/>
  <c r="BP51" i="41"/>
  <c r="BO51" i="41"/>
  <c r="BN51" i="41"/>
  <c r="BM51" i="41"/>
  <c r="BL51" i="41"/>
  <c r="BK51" i="41"/>
  <c r="BJ51" i="41"/>
  <c r="BI51" i="41"/>
  <c r="BH51" i="41"/>
  <c r="BG51" i="41"/>
  <c r="BF51" i="41"/>
  <c r="BE51" i="41"/>
  <c r="BD51" i="41"/>
  <c r="BC51" i="41"/>
  <c r="BB51" i="41"/>
  <c r="BA51" i="41"/>
  <c r="AZ51" i="41"/>
  <c r="AY51" i="41"/>
  <c r="AX51" i="41"/>
  <c r="AW51" i="41"/>
  <c r="AV51" i="41"/>
  <c r="AU51" i="41"/>
  <c r="AT51" i="41"/>
  <c r="AS51" i="41"/>
  <c r="AR51" i="41"/>
  <c r="AQ51" i="41"/>
  <c r="AP51" i="41"/>
  <c r="AO51" i="41"/>
  <c r="AN51" i="41"/>
  <c r="AM51" i="41"/>
  <c r="BV46" i="41"/>
  <c r="BU46" i="41"/>
  <c r="BT46" i="41"/>
  <c r="BS46" i="41"/>
  <c r="BR46" i="41"/>
  <c r="BQ46" i="41"/>
  <c r="BP46" i="41"/>
  <c r="BO46" i="41"/>
  <c r="BN46" i="41"/>
  <c r="BM46" i="41"/>
  <c r="BL46" i="41"/>
  <c r="BK46" i="41"/>
  <c r="BJ46" i="41"/>
  <c r="BI46" i="41"/>
  <c r="BH46" i="41"/>
  <c r="BG46" i="41"/>
  <c r="BF46" i="41"/>
  <c r="BE46" i="41"/>
  <c r="BD46" i="41"/>
  <c r="BC46" i="41"/>
  <c r="BB46" i="41"/>
  <c r="BA46" i="41"/>
  <c r="AZ46" i="41"/>
  <c r="AY46" i="41"/>
  <c r="AX46" i="41"/>
  <c r="AW46" i="41"/>
  <c r="AV46" i="41"/>
  <c r="AU46" i="41"/>
  <c r="AT46" i="41"/>
  <c r="AS46" i="41"/>
  <c r="AR46" i="41"/>
  <c r="AQ46" i="41"/>
  <c r="AP46" i="41"/>
  <c r="AO46" i="41"/>
  <c r="AN46" i="41"/>
  <c r="AM46" i="41"/>
  <c r="BV44" i="41"/>
  <c r="BU44" i="41"/>
  <c r="BT44" i="41"/>
  <c r="BS44" i="41"/>
  <c r="BR44" i="41"/>
  <c r="BQ44" i="41"/>
  <c r="BP44" i="41"/>
  <c r="BO44" i="41"/>
  <c r="BN44" i="41"/>
  <c r="BM44" i="41"/>
  <c r="BL44" i="41"/>
  <c r="BK44" i="41"/>
  <c r="BJ44" i="41"/>
  <c r="BI44" i="41"/>
  <c r="BH44" i="41"/>
  <c r="BG44" i="41"/>
  <c r="BF44" i="41"/>
  <c r="BE44" i="41"/>
  <c r="BD44" i="41"/>
  <c r="BC44" i="41"/>
  <c r="BB44" i="41"/>
  <c r="BA44" i="41"/>
  <c r="AZ44" i="41"/>
  <c r="AY44" i="41"/>
  <c r="AX44" i="41"/>
  <c r="AW44" i="41"/>
  <c r="AV44" i="41"/>
  <c r="AU44" i="41"/>
  <c r="AT44" i="41"/>
  <c r="AS44" i="41"/>
  <c r="AR44" i="41"/>
  <c r="AQ44" i="41"/>
  <c r="AP44" i="41"/>
  <c r="AO44" i="41"/>
  <c r="AN44" i="41"/>
  <c r="AM44" i="41"/>
  <c r="BV42" i="41"/>
  <c r="BU42" i="41"/>
  <c r="BT42" i="41"/>
  <c r="BS42" i="41"/>
  <c r="BR42" i="41"/>
  <c r="BQ42" i="41"/>
  <c r="BP42" i="41"/>
  <c r="BO42" i="41"/>
  <c r="BN42" i="41"/>
  <c r="BM42" i="41"/>
  <c r="BL42" i="41"/>
  <c r="BK42" i="41"/>
  <c r="BJ42" i="41"/>
  <c r="BI42" i="41"/>
  <c r="BH42" i="41"/>
  <c r="BG42" i="41"/>
  <c r="BF42" i="41"/>
  <c r="BE42" i="41"/>
  <c r="BD42" i="41"/>
  <c r="BC42" i="41"/>
  <c r="BB42" i="41"/>
  <c r="BA42" i="41"/>
  <c r="AZ42" i="41"/>
  <c r="AY42" i="41"/>
  <c r="AX42" i="41"/>
  <c r="AW42" i="41"/>
  <c r="AV42" i="41"/>
  <c r="AU42" i="41"/>
  <c r="AT42" i="41"/>
  <c r="AS42" i="41"/>
  <c r="AR42" i="41"/>
  <c r="AQ42" i="41"/>
  <c r="AP42" i="41"/>
  <c r="AO42" i="41"/>
  <c r="AN42" i="41"/>
  <c r="AM42" i="41"/>
  <c r="BV40" i="41"/>
  <c r="BU40" i="41"/>
  <c r="BT40" i="41"/>
  <c r="BS40" i="41"/>
  <c r="BR40" i="41"/>
  <c r="BQ40" i="41"/>
  <c r="BP40" i="41"/>
  <c r="BO40" i="41"/>
  <c r="BN40" i="41"/>
  <c r="BM40" i="41"/>
  <c r="BL40" i="41"/>
  <c r="BK40" i="41"/>
  <c r="BJ40" i="41"/>
  <c r="BI40" i="41"/>
  <c r="BH40" i="41"/>
  <c r="BG40" i="41"/>
  <c r="BF40" i="41"/>
  <c r="BE40" i="41"/>
  <c r="BD40" i="41"/>
  <c r="BC40" i="41"/>
  <c r="BB40" i="41"/>
  <c r="BA40" i="41"/>
  <c r="AZ40" i="41"/>
  <c r="AY40" i="41"/>
  <c r="AX40" i="41"/>
  <c r="AW40" i="41"/>
  <c r="AV40" i="41"/>
  <c r="AU40" i="41"/>
  <c r="AT40" i="41"/>
  <c r="AS40" i="41"/>
  <c r="AR40" i="41"/>
  <c r="AQ40" i="41"/>
  <c r="AP40" i="41"/>
  <c r="AO40" i="41"/>
  <c r="AN40" i="41"/>
  <c r="AM40" i="41"/>
  <c r="AH13" i="41"/>
  <c r="AG13" i="41"/>
  <c r="AF13" i="41"/>
  <c r="AD13" i="41"/>
  <c r="AC13" i="41"/>
  <c r="AB13" i="41"/>
  <c r="Z13" i="41"/>
  <c r="Y13" i="41"/>
  <c r="X13" i="41"/>
  <c r="AH11" i="41"/>
  <c r="AG11" i="41"/>
  <c r="AF11" i="41"/>
  <c r="AD11" i="41"/>
  <c r="AC11" i="41"/>
  <c r="AB11" i="41"/>
  <c r="Z11" i="41"/>
  <c r="Y11" i="41"/>
  <c r="X11" i="41"/>
  <c r="AH9" i="41"/>
  <c r="AG9" i="41"/>
  <c r="AF9" i="41"/>
  <c r="AD9" i="41"/>
  <c r="AC9" i="41"/>
  <c r="AB9" i="41"/>
  <c r="Z9" i="41"/>
  <c r="Y9" i="41"/>
  <c r="X9" i="41"/>
  <c r="AH7" i="41"/>
  <c r="AG7" i="41"/>
  <c r="AF7" i="41"/>
  <c r="AD7" i="41"/>
  <c r="AC7" i="41"/>
  <c r="AB7" i="41"/>
  <c r="Z7" i="41"/>
  <c r="Y7" i="41"/>
  <c r="X7" i="41"/>
  <c r="AH46" i="41"/>
  <c r="AG46" i="41"/>
  <c r="AF46" i="41"/>
  <c r="AE46" i="41"/>
  <c r="AD46" i="41"/>
  <c r="AC46" i="41"/>
  <c r="AB46" i="41"/>
  <c r="AA46" i="41"/>
  <c r="Z46" i="41"/>
  <c r="Y46" i="41"/>
  <c r="X46" i="41"/>
  <c r="AH44" i="41"/>
  <c r="AG44" i="41"/>
  <c r="AF44" i="41"/>
  <c r="AE44" i="41"/>
  <c r="AD44" i="41"/>
  <c r="AC44" i="41"/>
  <c r="AB44" i="41"/>
  <c r="AA44" i="41"/>
  <c r="Z44" i="41"/>
  <c r="Y44" i="41"/>
  <c r="X44" i="41"/>
  <c r="AH42" i="41"/>
  <c r="AG42" i="41"/>
  <c r="AF42" i="41"/>
  <c r="AE42" i="41"/>
  <c r="AD42" i="41"/>
  <c r="AC42" i="41"/>
  <c r="AB42" i="41"/>
  <c r="AA42" i="41"/>
  <c r="Z42" i="41"/>
  <c r="Y42" i="41"/>
  <c r="X42" i="41"/>
  <c r="AH40" i="41"/>
  <c r="AG40" i="41"/>
  <c r="AF40" i="41"/>
  <c r="AE40" i="41"/>
  <c r="AD40" i="41"/>
  <c r="AC40" i="41"/>
  <c r="AB40" i="41"/>
  <c r="AA40" i="41"/>
  <c r="Z40" i="41"/>
  <c r="Y40" i="41"/>
  <c r="X40" i="41"/>
  <c r="U33" i="41"/>
  <c r="T33" i="41"/>
  <c r="S33" i="41"/>
  <c r="R33" i="41"/>
  <c r="Q33" i="41"/>
  <c r="P33" i="41"/>
  <c r="U31" i="41"/>
  <c r="T31" i="41"/>
  <c r="S31" i="41"/>
  <c r="R31" i="41"/>
  <c r="Q31" i="41"/>
  <c r="P31" i="41"/>
  <c r="U29" i="41"/>
  <c r="T29" i="41"/>
  <c r="S29" i="41"/>
  <c r="R29" i="41"/>
  <c r="Q29" i="41"/>
  <c r="P29" i="41"/>
  <c r="U27" i="41"/>
  <c r="T27" i="41"/>
  <c r="S27" i="41"/>
  <c r="R27" i="41"/>
  <c r="Q27" i="41"/>
  <c r="P27" i="41"/>
  <c r="U23" i="41"/>
  <c r="T23" i="41"/>
  <c r="S23" i="41"/>
  <c r="R23" i="41"/>
  <c r="Q23" i="41"/>
  <c r="P23" i="41"/>
  <c r="U21" i="41"/>
  <c r="T21" i="41"/>
  <c r="S21" i="41"/>
  <c r="R21" i="41"/>
  <c r="Q21" i="41"/>
  <c r="P21" i="41"/>
  <c r="U19" i="41"/>
  <c r="T19" i="41"/>
  <c r="S19" i="41"/>
  <c r="R19" i="41"/>
  <c r="Q19" i="41"/>
  <c r="P19" i="41"/>
  <c r="U17" i="41"/>
  <c r="T17" i="41"/>
  <c r="S17" i="41"/>
  <c r="R17" i="41"/>
  <c r="Q17" i="41"/>
  <c r="P17" i="41"/>
  <c r="U13" i="41"/>
  <c r="T13" i="41"/>
  <c r="S13" i="41"/>
  <c r="R13" i="41"/>
  <c r="Q13" i="41"/>
  <c r="P13" i="41"/>
  <c r="U11" i="41"/>
  <c r="T11" i="41"/>
  <c r="S11" i="41"/>
  <c r="R11" i="41"/>
  <c r="Q11" i="41"/>
  <c r="P11" i="41"/>
  <c r="U9" i="41"/>
  <c r="T9" i="41"/>
  <c r="S9" i="41"/>
  <c r="R9" i="41"/>
  <c r="Q9" i="41"/>
  <c r="P9" i="41"/>
  <c r="U7" i="41"/>
  <c r="T7" i="41"/>
  <c r="S7" i="41"/>
  <c r="R7" i="41"/>
  <c r="Q7" i="41"/>
  <c r="P7" i="41"/>
  <c r="V64" i="41"/>
  <c r="V46" i="41"/>
  <c r="N68" i="41"/>
  <c r="N66" i="41"/>
  <c r="U68" i="41"/>
  <c r="T68" i="41"/>
  <c r="S68" i="41"/>
  <c r="R68" i="41"/>
  <c r="Q68" i="41"/>
  <c r="P68" i="41"/>
  <c r="U66" i="41"/>
  <c r="T66" i="41"/>
  <c r="S66" i="41"/>
  <c r="R66" i="41"/>
  <c r="Q66" i="41"/>
  <c r="P66" i="41"/>
  <c r="U64" i="41"/>
  <c r="T64" i="41"/>
  <c r="S64" i="41"/>
  <c r="R64" i="41"/>
  <c r="Q64" i="41"/>
  <c r="P64" i="41"/>
  <c r="U62" i="41"/>
  <c r="T62" i="41"/>
  <c r="S62" i="41"/>
  <c r="R62" i="41"/>
  <c r="Q62" i="41"/>
  <c r="P62" i="41"/>
  <c r="U57" i="41"/>
  <c r="T57" i="41"/>
  <c r="S57" i="41"/>
  <c r="R57" i="41"/>
  <c r="Q57" i="41"/>
  <c r="P57" i="41"/>
  <c r="U55" i="41"/>
  <c r="T55" i="41"/>
  <c r="S55" i="41"/>
  <c r="R55" i="41"/>
  <c r="Q55" i="41"/>
  <c r="P55" i="41"/>
  <c r="U53" i="41"/>
  <c r="T53" i="41"/>
  <c r="S53" i="41"/>
  <c r="R53" i="41"/>
  <c r="Q53" i="41"/>
  <c r="P53" i="41"/>
  <c r="U51" i="41"/>
  <c r="T51" i="41"/>
  <c r="S51" i="41"/>
  <c r="R51" i="41"/>
  <c r="Q51" i="41"/>
  <c r="P51" i="41"/>
  <c r="U46" i="41"/>
  <c r="T46" i="41"/>
  <c r="S46" i="41"/>
  <c r="R46" i="41"/>
  <c r="Q46" i="41"/>
  <c r="P46" i="41"/>
  <c r="U44" i="41"/>
  <c r="T44" i="41"/>
  <c r="S44" i="41"/>
  <c r="R44" i="41"/>
  <c r="Q44" i="41"/>
  <c r="P44" i="41"/>
  <c r="U42" i="41"/>
  <c r="T42" i="41"/>
  <c r="S42" i="41"/>
  <c r="R42" i="41"/>
  <c r="Q42" i="41"/>
  <c r="P42" i="41"/>
  <c r="U40" i="41"/>
  <c r="T40" i="41"/>
  <c r="S40" i="41"/>
  <c r="R40" i="41"/>
  <c r="Q40" i="41"/>
  <c r="P40" i="41"/>
  <c r="M33" i="41"/>
  <c r="L33" i="41"/>
  <c r="K33" i="41"/>
  <c r="J33" i="41"/>
  <c r="I33" i="41"/>
  <c r="H33" i="41"/>
  <c r="G33" i="41"/>
  <c r="F33" i="41"/>
  <c r="M31" i="41"/>
  <c r="L31" i="41"/>
  <c r="K31" i="41"/>
  <c r="J31" i="41"/>
  <c r="I31" i="41"/>
  <c r="H31" i="41"/>
  <c r="G31" i="41"/>
  <c r="F31" i="41"/>
  <c r="M29" i="41"/>
  <c r="L29" i="41"/>
  <c r="K29" i="41"/>
  <c r="J29" i="41"/>
  <c r="I29" i="41"/>
  <c r="H29" i="41"/>
  <c r="G29" i="41"/>
  <c r="F29" i="41"/>
  <c r="M27" i="41"/>
  <c r="L27" i="41"/>
  <c r="K27" i="41"/>
  <c r="J27" i="41"/>
  <c r="I27" i="41"/>
  <c r="H27" i="41"/>
  <c r="G27" i="41"/>
  <c r="F27" i="41"/>
  <c r="M23" i="41"/>
  <c r="L23" i="41"/>
  <c r="K23" i="41"/>
  <c r="J23" i="41"/>
  <c r="I23" i="41"/>
  <c r="H23" i="41"/>
  <c r="G23" i="41"/>
  <c r="F23" i="41"/>
  <c r="M21" i="41"/>
  <c r="L21" i="41"/>
  <c r="K21" i="41"/>
  <c r="J21" i="41"/>
  <c r="I21" i="41"/>
  <c r="H21" i="41"/>
  <c r="G21" i="41"/>
  <c r="F21" i="41"/>
  <c r="M19" i="41"/>
  <c r="L19" i="41"/>
  <c r="K19" i="41"/>
  <c r="J19" i="41"/>
  <c r="I19" i="41"/>
  <c r="H19" i="41"/>
  <c r="G19" i="41"/>
  <c r="F19" i="41"/>
  <c r="M17" i="41"/>
  <c r="L17" i="41"/>
  <c r="K17" i="41"/>
  <c r="J17" i="41"/>
  <c r="I17" i="41"/>
  <c r="H17" i="41"/>
  <c r="G17" i="41"/>
  <c r="F17" i="41"/>
  <c r="M13" i="41"/>
  <c r="L13" i="41"/>
  <c r="K13" i="41"/>
  <c r="J13" i="41"/>
  <c r="I13" i="41"/>
  <c r="H13" i="41"/>
  <c r="G13" i="41"/>
  <c r="F13" i="41"/>
  <c r="M11" i="41"/>
  <c r="L11" i="41"/>
  <c r="K11" i="41"/>
  <c r="J11" i="41"/>
  <c r="I11" i="41"/>
  <c r="H11" i="41"/>
  <c r="G11" i="41"/>
  <c r="F11" i="41"/>
  <c r="M9" i="41"/>
  <c r="L9" i="41"/>
  <c r="K9" i="41"/>
  <c r="J9" i="41"/>
  <c r="I9" i="41"/>
  <c r="H9" i="41"/>
  <c r="G9" i="41"/>
  <c r="F9" i="41"/>
  <c r="M7" i="41"/>
  <c r="L7" i="41"/>
  <c r="K7" i="41"/>
  <c r="J7" i="41"/>
  <c r="I7" i="41"/>
  <c r="H7" i="41"/>
  <c r="G7" i="41"/>
  <c r="F7" i="41"/>
  <c r="N64" i="41"/>
  <c r="M68" i="41"/>
  <c r="L68" i="41"/>
  <c r="K68" i="41"/>
  <c r="J68" i="41"/>
  <c r="I68" i="41"/>
  <c r="H68" i="41"/>
  <c r="G68" i="41"/>
  <c r="F68" i="41"/>
  <c r="E68" i="41"/>
  <c r="M66" i="41"/>
  <c r="L66" i="41"/>
  <c r="K66" i="41"/>
  <c r="J66" i="41"/>
  <c r="I66" i="41"/>
  <c r="H66" i="41"/>
  <c r="G66" i="41"/>
  <c r="F66" i="41"/>
  <c r="E66" i="41"/>
  <c r="M64" i="41"/>
  <c r="L64" i="41"/>
  <c r="K64" i="41"/>
  <c r="J64" i="41"/>
  <c r="I64" i="41"/>
  <c r="H64" i="41"/>
  <c r="G64" i="41"/>
  <c r="F64" i="41"/>
  <c r="E64" i="41"/>
  <c r="M62" i="41"/>
  <c r="L62" i="41"/>
  <c r="K62" i="41"/>
  <c r="J62" i="41"/>
  <c r="I62" i="41"/>
  <c r="H62" i="41"/>
  <c r="G62" i="41"/>
  <c r="F62" i="41"/>
  <c r="E62" i="41"/>
  <c r="M57" i="41"/>
  <c r="L57" i="41"/>
  <c r="K57" i="41"/>
  <c r="J57" i="41"/>
  <c r="I57" i="41"/>
  <c r="H57" i="41"/>
  <c r="G57" i="41"/>
  <c r="F57" i="41"/>
  <c r="E57" i="41"/>
  <c r="M55" i="41"/>
  <c r="L55" i="41"/>
  <c r="K55" i="41"/>
  <c r="J55" i="41"/>
  <c r="I55" i="41"/>
  <c r="H55" i="41"/>
  <c r="G55" i="41"/>
  <c r="F55" i="41"/>
  <c r="E55" i="41"/>
  <c r="M53" i="41"/>
  <c r="L53" i="41"/>
  <c r="K53" i="41"/>
  <c r="J53" i="41"/>
  <c r="I53" i="41"/>
  <c r="H53" i="41"/>
  <c r="G53" i="41"/>
  <c r="F53" i="41"/>
  <c r="E53" i="41"/>
  <c r="M51" i="41"/>
  <c r="L51" i="41"/>
  <c r="K51" i="41"/>
  <c r="J51" i="41"/>
  <c r="I51" i="41"/>
  <c r="H51" i="41"/>
  <c r="G51" i="41"/>
  <c r="F51" i="41"/>
  <c r="E51" i="41"/>
  <c r="M46" i="41"/>
  <c r="L46" i="41"/>
  <c r="K46" i="41"/>
  <c r="J46" i="41"/>
  <c r="I46" i="41"/>
  <c r="H46" i="41"/>
  <c r="G46" i="41"/>
  <c r="F46" i="41"/>
  <c r="E46" i="41"/>
  <c r="M44" i="41"/>
  <c r="L44" i="41"/>
  <c r="K44" i="41"/>
  <c r="J44" i="41"/>
  <c r="I44" i="41"/>
  <c r="H44" i="41"/>
  <c r="G44" i="41"/>
  <c r="F44" i="41"/>
  <c r="E44" i="41"/>
  <c r="M42" i="41"/>
  <c r="L42" i="41"/>
  <c r="K42" i="41"/>
  <c r="J42" i="41"/>
  <c r="I42" i="41"/>
  <c r="H42" i="41"/>
  <c r="G42" i="41"/>
  <c r="F42" i="41"/>
  <c r="E42" i="41"/>
  <c r="M40" i="41"/>
  <c r="L40" i="41"/>
  <c r="K40" i="41"/>
  <c r="J40" i="41"/>
  <c r="I40" i="41"/>
  <c r="H40" i="41"/>
  <c r="G40" i="41"/>
  <c r="F40" i="41"/>
  <c r="E40" i="41"/>
  <c r="M170" i="23"/>
  <c r="M168" i="23"/>
  <c r="M166" i="23"/>
  <c r="M164" i="23"/>
  <c r="M159" i="23"/>
  <c r="M157" i="23"/>
  <c r="M155" i="23"/>
  <c r="M153" i="23"/>
  <c r="M148" i="23"/>
  <c r="M146" i="23"/>
  <c r="M144" i="23"/>
  <c r="M142" i="23"/>
  <c r="O169" i="23"/>
  <c r="O167" i="23"/>
  <c r="O165" i="23"/>
  <c r="O163" i="23"/>
  <c r="O161" i="23"/>
  <c r="O158" i="23"/>
  <c r="O156" i="23"/>
  <c r="O154" i="23"/>
  <c r="O152" i="23"/>
  <c r="O150" i="23"/>
  <c r="O147" i="23"/>
  <c r="O145" i="23"/>
  <c r="O143" i="23"/>
  <c r="O141" i="23"/>
  <c r="O139" i="23"/>
  <c r="L170" i="23"/>
  <c r="K170" i="23"/>
  <c r="J170" i="23"/>
  <c r="I170" i="23"/>
  <c r="H170" i="23"/>
  <c r="G170" i="23"/>
  <c r="F170" i="23"/>
  <c r="E170" i="23"/>
  <c r="L168" i="23"/>
  <c r="K168" i="23"/>
  <c r="J168" i="23"/>
  <c r="I168" i="23"/>
  <c r="H168" i="23"/>
  <c r="G168" i="23"/>
  <c r="F168" i="23"/>
  <c r="E168" i="23"/>
  <c r="L166" i="23"/>
  <c r="K166" i="23"/>
  <c r="J166" i="23"/>
  <c r="I166" i="23"/>
  <c r="H166" i="23"/>
  <c r="G166" i="23"/>
  <c r="F166" i="23"/>
  <c r="E166" i="23"/>
  <c r="L164" i="23"/>
  <c r="K164" i="23"/>
  <c r="J164" i="23"/>
  <c r="I164" i="23"/>
  <c r="H164" i="23"/>
  <c r="G164" i="23"/>
  <c r="F164" i="23"/>
  <c r="E164" i="23"/>
  <c r="L159" i="23"/>
  <c r="K159" i="23"/>
  <c r="J159" i="23"/>
  <c r="I159" i="23"/>
  <c r="H159" i="23"/>
  <c r="G159" i="23"/>
  <c r="F159" i="23"/>
  <c r="E159" i="23"/>
  <c r="L157" i="23"/>
  <c r="K157" i="23"/>
  <c r="J157" i="23"/>
  <c r="I157" i="23"/>
  <c r="H157" i="23"/>
  <c r="G157" i="23"/>
  <c r="F157" i="23"/>
  <c r="E157" i="23"/>
  <c r="L155" i="23"/>
  <c r="K155" i="23"/>
  <c r="J155" i="23"/>
  <c r="I155" i="23"/>
  <c r="H155" i="23"/>
  <c r="G155" i="23"/>
  <c r="F155" i="23"/>
  <c r="E155" i="23"/>
  <c r="L153" i="23"/>
  <c r="K153" i="23"/>
  <c r="J153" i="23"/>
  <c r="I153" i="23"/>
  <c r="H153" i="23"/>
  <c r="G153" i="23"/>
  <c r="F153" i="23"/>
  <c r="E153" i="23"/>
  <c r="L148" i="23"/>
  <c r="K148" i="23"/>
  <c r="J148" i="23"/>
  <c r="I148" i="23"/>
  <c r="H148" i="23"/>
  <c r="G148" i="23"/>
  <c r="F148" i="23"/>
  <c r="E148" i="23"/>
  <c r="L146" i="23"/>
  <c r="K146" i="23"/>
  <c r="J146" i="23"/>
  <c r="I146" i="23"/>
  <c r="H146" i="23"/>
  <c r="G146" i="23"/>
  <c r="F146" i="23"/>
  <c r="E146" i="23"/>
  <c r="L144" i="23"/>
  <c r="K144" i="23"/>
  <c r="J144" i="23"/>
  <c r="I144" i="23"/>
  <c r="H144" i="23"/>
  <c r="G144" i="23"/>
  <c r="F144" i="23"/>
  <c r="E144" i="23"/>
  <c r="L142" i="23"/>
  <c r="K142" i="23"/>
  <c r="J142" i="23"/>
  <c r="I142" i="23"/>
  <c r="H142" i="23"/>
  <c r="G142" i="23"/>
  <c r="F142" i="23"/>
  <c r="E142" i="23"/>
  <c r="J120" i="9"/>
  <c r="I120" i="9"/>
  <c r="H120" i="9"/>
  <c r="G120" i="9"/>
  <c r="F120" i="9"/>
  <c r="J118" i="9"/>
  <c r="I118" i="9"/>
  <c r="H118" i="9"/>
  <c r="G118" i="9"/>
  <c r="F118" i="9"/>
  <c r="J116" i="9"/>
  <c r="I116" i="9"/>
  <c r="H116" i="9"/>
  <c r="G116" i="9"/>
  <c r="F116" i="9"/>
  <c r="J114" i="9"/>
  <c r="I114" i="9"/>
  <c r="H114" i="9"/>
  <c r="G114" i="9"/>
  <c r="F114" i="9"/>
  <c r="J110" i="9"/>
  <c r="I110" i="9"/>
  <c r="H110" i="9"/>
  <c r="G110" i="9"/>
  <c r="F110" i="9"/>
  <c r="J100" i="9"/>
  <c r="I100" i="9"/>
  <c r="H100" i="9"/>
  <c r="G100" i="9"/>
  <c r="F100" i="9"/>
  <c r="J108" i="9"/>
  <c r="I108" i="9"/>
  <c r="H108" i="9"/>
  <c r="G108" i="9"/>
  <c r="F108" i="9"/>
  <c r="J106" i="9"/>
  <c r="I106" i="9"/>
  <c r="H106" i="9"/>
  <c r="G106" i="9"/>
  <c r="F106" i="9"/>
  <c r="J104" i="9"/>
  <c r="I104" i="9"/>
  <c r="H104" i="9"/>
  <c r="G104" i="9"/>
  <c r="F104" i="9"/>
  <c r="J98" i="9"/>
  <c r="I98" i="9"/>
  <c r="H98" i="9"/>
  <c r="G98" i="9"/>
  <c r="F98" i="9"/>
  <c r="J96" i="9"/>
  <c r="I96" i="9"/>
  <c r="H96" i="9"/>
  <c r="G96" i="9"/>
  <c r="F96" i="9"/>
  <c r="J94" i="9"/>
  <c r="I94" i="9"/>
  <c r="H94" i="9"/>
  <c r="G94" i="9"/>
  <c r="F94" i="9"/>
  <c r="J220" i="9"/>
  <c r="J218" i="9"/>
  <c r="J216" i="9"/>
  <c r="J214" i="9"/>
  <c r="J242" i="9"/>
  <c r="J240" i="9"/>
  <c r="J238" i="9"/>
  <c r="J236" i="9"/>
  <c r="J231" i="9"/>
  <c r="J229" i="9"/>
  <c r="J227" i="9"/>
  <c r="J225" i="9"/>
  <c r="I242" i="9"/>
  <c r="H242" i="9"/>
  <c r="G242" i="9"/>
  <c r="F242" i="9"/>
  <c r="E242" i="9"/>
  <c r="I240" i="9"/>
  <c r="H240" i="9"/>
  <c r="G240" i="9"/>
  <c r="F240" i="9"/>
  <c r="E240" i="9"/>
  <c r="I238" i="9"/>
  <c r="H238" i="9"/>
  <c r="G238" i="9"/>
  <c r="F238" i="9"/>
  <c r="E238" i="9"/>
  <c r="I236" i="9"/>
  <c r="H236" i="9"/>
  <c r="G236" i="9"/>
  <c r="F236" i="9"/>
  <c r="E236" i="9"/>
  <c r="I231" i="9"/>
  <c r="H231" i="9"/>
  <c r="G231" i="9"/>
  <c r="F231" i="9"/>
  <c r="E231" i="9"/>
  <c r="I229" i="9"/>
  <c r="H229" i="9"/>
  <c r="G229" i="9"/>
  <c r="F229" i="9"/>
  <c r="E229" i="9"/>
  <c r="I227" i="9"/>
  <c r="H227" i="9"/>
  <c r="G227" i="9"/>
  <c r="F227" i="9"/>
  <c r="E227" i="9"/>
  <c r="I225" i="9"/>
  <c r="H225" i="9"/>
  <c r="G225" i="9"/>
  <c r="F225" i="9"/>
  <c r="E225" i="9"/>
  <c r="I220" i="9"/>
  <c r="H220" i="9"/>
  <c r="G220" i="9"/>
  <c r="F220" i="9"/>
  <c r="E220" i="9"/>
  <c r="I218" i="9"/>
  <c r="H218" i="9"/>
  <c r="G218" i="9"/>
  <c r="F218" i="9"/>
  <c r="E218" i="9"/>
  <c r="I216" i="9"/>
  <c r="H216" i="9"/>
  <c r="G216" i="9"/>
  <c r="F216" i="9"/>
  <c r="E216" i="9"/>
  <c r="I214" i="9"/>
  <c r="H214" i="9"/>
  <c r="G214" i="9"/>
  <c r="F214" i="9"/>
  <c r="E214" i="9"/>
  <c r="K17" i="74" l="1"/>
  <c r="J19" i="74"/>
  <c r="G33" i="74"/>
  <c r="N53" i="74"/>
  <c r="N51" i="74"/>
  <c r="L17" i="74"/>
  <c r="K19" i="74"/>
  <c r="H33" i="74"/>
  <c r="V42" i="74"/>
  <c r="V46" i="74"/>
  <c r="N55" i="74"/>
  <c r="V57" i="74"/>
  <c r="AK68" i="74"/>
  <c r="I33" i="74"/>
  <c r="AK53" i="74"/>
  <c r="J17" i="74"/>
  <c r="N68" i="74"/>
  <c r="J33" i="74"/>
  <c r="AK40" i="74"/>
  <c r="AK55" i="74"/>
  <c r="V62" i="74"/>
  <c r="F33" i="74"/>
  <c r="G17" i="74"/>
  <c r="F19" i="74"/>
  <c r="K33" i="74"/>
  <c r="N62" i="74"/>
  <c r="G19" i="73"/>
  <c r="H19" i="73"/>
  <c r="F23" i="73"/>
  <c r="N40" i="73"/>
  <c r="N44" i="73"/>
  <c r="V51" i="73"/>
  <c r="AK62" i="73"/>
  <c r="N66" i="73"/>
  <c r="V68" i="73"/>
  <c r="N68" i="73"/>
  <c r="J19" i="73"/>
  <c r="N53" i="73"/>
  <c r="V55" i="73"/>
  <c r="AK66" i="73"/>
  <c r="H31" i="73"/>
  <c r="V42" i="73"/>
  <c r="V46" i="73"/>
  <c r="N55" i="73"/>
  <c r="AK68" i="73"/>
  <c r="L19" i="73"/>
  <c r="N42" i="73"/>
  <c r="N46" i="73"/>
  <c r="AK53" i="73"/>
  <c r="N57" i="73"/>
  <c r="AK40" i="73"/>
  <c r="AK44" i="73"/>
  <c r="V62" i="73"/>
  <c r="N62" i="73"/>
  <c r="V64" i="73"/>
  <c r="V51" i="41"/>
  <c r="V53" i="41"/>
  <c r="N55" i="41"/>
  <c r="V57" i="41"/>
  <c r="N62" i="41"/>
  <c r="N46" i="41"/>
  <c r="V42" i="41"/>
  <c r="V40" i="41"/>
  <c r="N51" i="41"/>
  <c r="N44" i="41"/>
  <c r="N57" i="41"/>
  <c r="N53" i="41"/>
  <c r="N42" i="41"/>
  <c r="N40" i="41"/>
  <c r="BT8" i="41"/>
  <c r="BO10" i="41"/>
  <c r="BQ8" i="41"/>
  <c r="BP6" i="41"/>
  <c r="BO6" i="41"/>
  <c r="BN6" i="41"/>
  <c r="BL30" i="41"/>
  <c r="BK30" i="41"/>
  <c r="BJ30" i="41"/>
  <c r="BJ16" i="41"/>
  <c r="BL6" i="41"/>
  <c r="BI6" i="41"/>
  <c r="BV5" i="41"/>
  <c r="BU5" i="41"/>
  <c r="BT5" i="41"/>
  <c r="BS5" i="41"/>
  <c r="BQ5" i="41"/>
  <c r="BP5" i="41"/>
  <c r="BO5" i="41"/>
  <c r="BN5" i="41"/>
  <c r="BL5" i="41"/>
  <c r="BK5" i="41"/>
  <c r="BJ5" i="41"/>
  <c r="BI5" i="41"/>
  <c r="BS32" i="41"/>
  <c r="BP32" i="41"/>
  <c r="BL32" i="41"/>
  <c r="BU30" i="41"/>
  <c r="BN30" i="41"/>
  <c r="BI30" i="41"/>
  <c r="BV28" i="41"/>
  <c r="BP28" i="41"/>
  <c r="BI28" i="41"/>
  <c r="BU26" i="41"/>
  <c r="BN26" i="41"/>
  <c r="BK26" i="41"/>
  <c r="BV24" i="41"/>
  <c r="BU24" i="41"/>
  <c r="BT24" i="41"/>
  <c r="BS24" i="41"/>
  <c r="BV25" i="41"/>
  <c r="BQ24" i="41"/>
  <c r="BP24" i="41"/>
  <c r="BO24" i="41"/>
  <c r="BN24" i="41"/>
  <c r="BL24" i="41"/>
  <c r="BK24" i="41"/>
  <c r="BJ24" i="41"/>
  <c r="BI24" i="41"/>
  <c r="BU22" i="41"/>
  <c r="BN22" i="41"/>
  <c r="BK22" i="41"/>
  <c r="BV20" i="41"/>
  <c r="BP20" i="41"/>
  <c r="BI20" i="41"/>
  <c r="BU18" i="41"/>
  <c r="BN18" i="41"/>
  <c r="BK18" i="41"/>
  <c r="BS16" i="41"/>
  <c r="BP16" i="41"/>
  <c r="BL16" i="41"/>
  <c r="BV14" i="41"/>
  <c r="BU14" i="41"/>
  <c r="BT14" i="41"/>
  <c r="BS14" i="41"/>
  <c r="BU15" i="41"/>
  <c r="BQ14" i="41"/>
  <c r="BP14" i="41"/>
  <c r="BO14" i="41"/>
  <c r="BN14" i="41"/>
  <c r="BL14" i="41"/>
  <c r="BL15" i="41" s="1"/>
  <c r="BK14" i="41"/>
  <c r="BK15" i="41" s="1"/>
  <c r="BJ14" i="41"/>
  <c r="BI14" i="41"/>
  <c r="BS12" i="41"/>
  <c r="BP12" i="41"/>
  <c r="BL12" i="41"/>
  <c r="BU10" i="41"/>
  <c r="BN10" i="41"/>
  <c r="BK10" i="41"/>
  <c r="BS8" i="41"/>
  <c r="BP8" i="41"/>
  <c r="BI8" i="41"/>
  <c r="BV6" i="41"/>
  <c r="BQ6" i="41"/>
  <c r="BK6" i="41"/>
  <c r="BV4" i="41"/>
  <c r="BU4" i="41"/>
  <c r="BT4" i="41"/>
  <c r="BS4" i="41"/>
  <c r="BQ4" i="41"/>
  <c r="BP4" i="41"/>
  <c r="BO4" i="41"/>
  <c r="BN4" i="41"/>
  <c r="BL4" i="41"/>
  <c r="BK4" i="41"/>
  <c r="BJ4" i="41"/>
  <c r="BI4" i="41"/>
  <c r="BK32" i="41" l="1"/>
  <c r="BI32" i="41"/>
  <c r="BJ32" i="41"/>
  <c r="BL22" i="41"/>
  <c r="BJ25" i="41"/>
  <c r="BS25" i="41"/>
  <c r="BU25" i="41"/>
  <c r="BV26" i="41"/>
  <c r="BL26" i="41"/>
  <c r="BI25" i="41"/>
  <c r="BL25" i="41"/>
  <c r="BO15" i="41"/>
  <c r="BJ28" i="41"/>
  <c r="BI10" i="41"/>
  <c r="BK28" i="41"/>
  <c r="BV18" i="41"/>
  <c r="BK12" i="41"/>
  <c r="BS20" i="41"/>
  <c r="BQ16" i="41"/>
  <c r="BV22" i="41"/>
  <c r="BQ15" i="41"/>
  <c r="BI16" i="41"/>
  <c r="BO26" i="41"/>
  <c r="BT26" i="41"/>
  <c r="BT15" i="41"/>
  <c r="BJ10" i="41"/>
  <c r="BK16" i="41"/>
  <c r="BQ28" i="41"/>
  <c r="BS10" i="41"/>
  <c r="BT20" i="41"/>
  <c r="BS28" i="41"/>
  <c r="BN15" i="41"/>
  <c r="BK25" i="41"/>
  <c r="BP25" i="41"/>
  <c r="BV15" i="41"/>
  <c r="BL10" i="41"/>
  <c r="BI18" i="41"/>
  <c r="BN32" i="41"/>
  <c r="BV10" i="41"/>
  <c r="BU20" i="41"/>
  <c r="BT28" i="41"/>
  <c r="BN25" i="41"/>
  <c r="BS15" i="41"/>
  <c r="BN28" i="41"/>
  <c r="BO25" i="41"/>
  <c r="BQ25" i="41"/>
  <c r="BI12" i="41"/>
  <c r="BJ18" i="41"/>
  <c r="BO32" i="41"/>
  <c r="BS22" i="41"/>
  <c r="BU28" i="41"/>
  <c r="BJ15" i="41"/>
  <c r="BP15" i="41"/>
  <c r="BT25" i="41"/>
  <c r="BJ12" i="41"/>
  <c r="BL18" i="41"/>
  <c r="BQ20" i="41"/>
  <c r="BQ32" i="41"/>
  <c r="BT22" i="41"/>
  <c r="BV30" i="41"/>
  <c r="BT32" i="41"/>
  <c r="BO22" i="41"/>
  <c r="BT16" i="41"/>
  <c r="BS26" i="41"/>
  <c r="BP10" i="41"/>
  <c r="BP18" i="41"/>
  <c r="BP22" i="41"/>
  <c r="BP26" i="41"/>
  <c r="BP30" i="41"/>
  <c r="BU8" i="41"/>
  <c r="BU12" i="41"/>
  <c r="BU16" i="41"/>
  <c r="BU32" i="41"/>
  <c r="BL8" i="41"/>
  <c r="BL20" i="41"/>
  <c r="BL28" i="41"/>
  <c r="BQ10" i="41"/>
  <c r="BQ18" i="41"/>
  <c r="BQ22" i="41"/>
  <c r="BQ26" i="41"/>
  <c r="BQ30" i="41"/>
  <c r="BV8" i="41"/>
  <c r="BV12" i="41"/>
  <c r="BV16" i="41"/>
  <c r="BV32" i="41"/>
  <c r="BQ12" i="41"/>
  <c r="BI15" i="41"/>
  <c r="BI22" i="41"/>
  <c r="BN12" i="41"/>
  <c r="BS30" i="41"/>
  <c r="BJ6" i="41"/>
  <c r="BJ26" i="41"/>
  <c r="BO16" i="41"/>
  <c r="BO28" i="41"/>
  <c r="BT6" i="41"/>
  <c r="BJ8" i="41"/>
  <c r="BJ20" i="41"/>
  <c r="BO18" i="41"/>
  <c r="BO30" i="41"/>
  <c r="BT12" i="41"/>
  <c r="BK8" i="41"/>
  <c r="BK20" i="41"/>
  <c r="BI26" i="41"/>
  <c r="BN8" i="41"/>
  <c r="BN16" i="41"/>
  <c r="BN20" i="41"/>
  <c r="BS6" i="41"/>
  <c r="BS18" i="41"/>
  <c r="BJ22" i="41"/>
  <c r="BO8" i="41"/>
  <c r="BO12" i="41"/>
  <c r="BO20" i="41"/>
  <c r="BT10" i="41"/>
  <c r="BT18" i="41"/>
  <c r="BT30" i="41"/>
  <c r="BU6" i="41"/>
  <c r="E51" i="68" l="1"/>
  <c r="L51" i="68" s="1"/>
  <c r="E50" i="68"/>
  <c r="L50" i="68" s="1"/>
  <c r="E49" i="68"/>
  <c r="L49" i="68" s="1"/>
  <c r="E48" i="68"/>
  <c r="L48" i="68" s="1"/>
  <c r="E47" i="68"/>
  <c r="L47" i="68" s="1"/>
  <c r="E46" i="68"/>
  <c r="L46" i="68" s="1"/>
  <c r="E45" i="68"/>
  <c r="L45" i="68" s="1"/>
  <c r="E44" i="68"/>
  <c r="L44" i="68" s="1"/>
  <c r="E43" i="68"/>
  <c r="L43" i="68" s="1"/>
  <c r="E42" i="68"/>
  <c r="L42" i="68" s="1"/>
  <c r="E41" i="68"/>
  <c r="L41" i="68" s="1"/>
  <c r="E40" i="68"/>
  <c r="L40" i="68" s="1"/>
  <c r="E39" i="68"/>
  <c r="L39" i="68" s="1"/>
  <c r="E38" i="68"/>
  <c r="L38" i="68" s="1"/>
  <c r="L36" i="68"/>
  <c r="K36" i="68"/>
  <c r="J36" i="68"/>
  <c r="I36" i="68"/>
  <c r="H36" i="68"/>
  <c r="G36" i="68"/>
  <c r="F36" i="68"/>
  <c r="E36" i="68"/>
  <c r="I35" i="68"/>
  <c r="E35" i="68"/>
  <c r="E34" i="68"/>
  <c r="I33" i="68"/>
  <c r="E33" i="68"/>
  <c r="F33" i="68" s="1"/>
  <c r="E32" i="68"/>
  <c r="F32" i="68" s="1"/>
  <c r="E31" i="68"/>
  <c r="F31" i="68" s="1"/>
  <c r="E30" i="68"/>
  <c r="I30" i="68" s="1"/>
  <c r="G29" i="68"/>
  <c r="F29" i="68"/>
  <c r="E29" i="68"/>
  <c r="K29" i="68" s="1"/>
  <c r="E28" i="68"/>
  <c r="I28" i="68" s="1"/>
  <c r="I27" i="68"/>
  <c r="E27" i="68"/>
  <c r="K27" i="68" s="1"/>
  <c r="E26" i="68"/>
  <c r="I26" i="68" s="1"/>
  <c r="G25" i="68"/>
  <c r="F25" i="68"/>
  <c r="E25" i="68"/>
  <c r="K25" i="68" s="1"/>
  <c r="E24" i="68"/>
  <c r="G24" i="68" s="1"/>
  <c r="E23" i="68"/>
  <c r="F23" i="68" s="1"/>
  <c r="E22" i="68"/>
  <c r="G22" i="68" s="1"/>
  <c r="L20" i="68"/>
  <c r="K20" i="68"/>
  <c r="J20" i="68"/>
  <c r="I20" i="68"/>
  <c r="I21" i="68" s="1"/>
  <c r="H20" i="68"/>
  <c r="G20" i="68"/>
  <c r="F20" i="68"/>
  <c r="E20" i="68"/>
  <c r="K21" i="68" s="1"/>
  <c r="E19" i="68"/>
  <c r="G19" i="68" s="1"/>
  <c r="I18" i="68"/>
  <c r="E18" i="68"/>
  <c r="K18" i="68" s="1"/>
  <c r="I17" i="68"/>
  <c r="E17" i="68"/>
  <c r="G17" i="68" s="1"/>
  <c r="I16" i="68"/>
  <c r="G16" i="68"/>
  <c r="E16" i="68"/>
  <c r="F16" i="68" s="1"/>
  <c r="E15" i="68"/>
  <c r="G15" i="68" s="1"/>
  <c r="E14" i="68"/>
  <c r="L14" i="68" s="1"/>
  <c r="H13" i="68"/>
  <c r="G13" i="68"/>
  <c r="E13" i="68"/>
  <c r="I13" i="68" s="1"/>
  <c r="K12" i="68"/>
  <c r="H12" i="68"/>
  <c r="E12" i="68"/>
  <c r="I12" i="68" s="1"/>
  <c r="K11" i="68"/>
  <c r="E11" i="68"/>
  <c r="I11" i="68" s="1"/>
  <c r="E10" i="68"/>
  <c r="I10" i="68" s="1"/>
  <c r="H9" i="68"/>
  <c r="G9" i="68"/>
  <c r="E9" i="68"/>
  <c r="I9" i="68" s="1"/>
  <c r="K8" i="68"/>
  <c r="H8" i="68"/>
  <c r="G8" i="68"/>
  <c r="E8" i="68"/>
  <c r="I8" i="68" s="1"/>
  <c r="K7" i="68"/>
  <c r="E7" i="68"/>
  <c r="I7" i="68" s="1"/>
  <c r="E6" i="68"/>
  <c r="I6" i="68" s="1"/>
  <c r="L4" i="68"/>
  <c r="K4" i="68"/>
  <c r="J4" i="68"/>
  <c r="I4" i="68"/>
  <c r="H4" i="68"/>
  <c r="G4" i="68"/>
  <c r="F4" i="68"/>
  <c r="E4" i="68"/>
  <c r="E25" i="67"/>
  <c r="I25" i="67" s="1"/>
  <c r="H24" i="67"/>
  <c r="E24" i="67"/>
  <c r="I24" i="67" s="1"/>
  <c r="L23" i="67"/>
  <c r="H23" i="67"/>
  <c r="G23" i="67"/>
  <c r="E23" i="67"/>
  <c r="I23" i="67" s="1"/>
  <c r="L22" i="67"/>
  <c r="K22" i="67"/>
  <c r="H22" i="67"/>
  <c r="G22" i="67"/>
  <c r="F22" i="67"/>
  <c r="E22" i="67"/>
  <c r="I22" i="67" s="1"/>
  <c r="E21" i="67"/>
  <c r="I21" i="67" s="1"/>
  <c r="H20" i="67"/>
  <c r="E20" i="67"/>
  <c r="I20" i="67" s="1"/>
  <c r="L19" i="67"/>
  <c r="H19" i="67"/>
  <c r="G19" i="67"/>
  <c r="E19" i="67"/>
  <c r="I19" i="67" s="1"/>
  <c r="L18" i="67"/>
  <c r="K18" i="67"/>
  <c r="H18" i="67"/>
  <c r="G18" i="67"/>
  <c r="F18" i="67"/>
  <c r="E18" i="67"/>
  <c r="I18" i="67" s="1"/>
  <c r="E17" i="67"/>
  <c r="I17" i="67" s="1"/>
  <c r="H16" i="67"/>
  <c r="E16" i="67"/>
  <c r="I16" i="67" s="1"/>
  <c r="L15" i="67"/>
  <c r="H15" i="67"/>
  <c r="G15" i="67"/>
  <c r="E15" i="67"/>
  <c r="I15" i="67" s="1"/>
  <c r="L14" i="67"/>
  <c r="K14" i="67"/>
  <c r="H14" i="67"/>
  <c r="G14" i="67"/>
  <c r="F14" i="67"/>
  <c r="E14" i="67"/>
  <c r="I14" i="67" s="1"/>
  <c r="E13" i="67"/>
  <c r="I13" i="67" s="1"/>
  <c r="H12" i="67"/>
  <c r="E12" i="67"/>
  <c r="I12" i="67" s="1"/>
  <c r="L11" i="67"/>
  <c r="H11" i="67"/>
  <c r="G11" i="67"/>
  <c r="E11" i="67"/>
  <c r="I11" i="67" s="1"/>
  <c r="L10" i="67"/>
  <c r="K10" i="67"/>
  <c r="H10" i="67"/>
  <c r="G10" i="67"/>
  <c r="F10" i="67"/>
  <c r="E10" i="67"/>
  <c r="I10" i="67" s="1"/>
  <c r="E9" i="67"/>
  <c r="I9" i="67" s="1"/>
  <c r="H8" i="67"/>
  <c r="E8" i="67"/>
  <c r="I8" i="67" s="1"/>
  <c r="L7" i="67"/>
  <c r="H7" i="67"/>
  <c r="G7" i="67"/>
  <c r="E7" i="67"/>
  <c r="I7" i="67" s="1"/>
  <c r="L6" i="67"/>
  <c r="K6" i="67"/>
  <c r="H6" i="67"/>
  <c r="G6" i="67"/>
  <c r="F6" i="67"/>
  <c r="E6" i="67"/>
  <c r="I6" i="67" s="1"/>
  <c r="L4" i="67"/>
  <c r="L5" i="67" s="1"/>
  <c r="K4" i="67"/>
  <c r="K5" i="67" s="1"/>
  <c r="J4" i="67"/>
  <c r="J5" i="67" s="1"/>
  <c r="I4" i="67"/>
  <c r="H4" i="67"/>
  <c r="H5" i="67" s="1"/>
  <c r="G4" i="67"/>
  <c r="G5" i="67" s="1"/>
  <c r="F4" i="67"/>
  <c r="F5" i="67" s="1"/>
  <c r="E4" i="67"/>
  <c r="O33" i="66"/>
  <c r="K33" i="66"/>
  <c r="G33" i="66"/>
  <c r="E33" i="66"/>
  <c r="M33" i="66" s="1"/>
  <c r="E32" i="66"/>
  <c r="M32" i="66" s="1"/>
  <c r="E31" i="66"/>
  <c r="O31" i="66" s="1"/>
  <c r="E30" i="66"/>
  <c r="N30" i="66" s="1"/>
  <c r="O29" i="66"/>
  <c r="K29" i="66"/>
  <c r="G29" i="66"/>
  <c r="E29" i="66"/>
  <c r="M29" i="66" s="1"/>
  <c r="E28" i="66"/>
  <c r="M28" i="66" s="1"/>
  <c r="E27" i="66"/>
  <c r="O27" i="66" s="1"/>
  <c r="E26" i="66"/>
  <c r="N26" i="66" s="1"/>
  <c r="O24" i="66"/>
  <c r="N24" i="66"/>
  <c r="M24" i="66"/>
  <c r="M25" i="66" s="1"/>
  <c r="L24" i="66"/>
  <c r="L25" i="66" s="1"/>
  <c r="K24" i="66"/>
  <c r="J24" i="66"/>
  <c r="I24" i="66"/>
  <c r="I25" i="66" s="1"/>
  <c r="H24" i="66"/>
  <c r="H25" i="66" s="1"/>
  <c r="G24" i="66"/>
  <c r="F24" i="66"/>
  <c r="E24" i="66"/>
  <c r="E23" i="66"/>
  <c r="O23" i="66" s="1"/>
  <c r="E22" i="66"/>
  <c r="N22" i="66" s="1"/>
  <c r="O21" i="66"/>
  <c r="K21" i="66"/>
  <c r="G21" i="66"/>
  <c r="E21" i="66"/>
  <c r="M21" i="66" s="1"/>
  <c r="E20" i="66"/>
  <c r="M20" i="66" s="1"/>
  <c r="E19" i="66"/>
  <c r="O19" i="66" s="1"/>
  <c r="E18" i="66"/>
  <c r="N18" i="66" s="1"/>
  <c r="O17" i="66"/>
  <c r="K17" i="66"/>
  <c r="G17" i="66"/>
  <c r="E17" i="66"/>
  <c r="M17" i="66" s="1"/>
  <c r="E16" i="66"/>
  <c r="M16" i="66" s="1"/>
  <c r="O14" i="66"/>
  <c r="N14" i="66"/>
  <c r="M14" i="66"/>
  <c r="L14" i="66"/>
  <c r="L15" i="66" s="1"/>
  <c r="K14" i="66"/>
  <c r="J14" i="66"/>
  <c r="I14" i="66"/>
  <c r="H14" i="66"/>
  <c r="H15" i="66" s="1"/>
  <c r="G14" i="66"/>
  <c r="F14" i="66"/>
  <c r="E14" i="66"/>
  <c r="O13" i="66"/>
  <c r="K13" i="66"/>
  <c r="G13" i="66"/>
  <c r="E13" i="66"/>
  <c r="M13" i="66" s="1"/>
  <c r="L12" i="66"/>
  <c r="G12" i="66"/>
  <c r="E12" i="66"/>
  <c r="M12" i="66" s="1"/>
  <c r="J11" i="66"/>
  <c r="E11" i="66"/>
  <c r="O11" i="66" s="1"/>
  <c r="E10" i="66"/>
  <c r="N10" i="66" s="1"/>
  <c r="O9" i="66"/>
  <c r="K9" i="66"/>
  <c r="H9" i="66"/>
  <c r="G9" i="66"/>
  <c r="E9" i="66"/>
  <c r="M9" i="66" s="1"/>
  <c r="L8" i="66"/>
  <c r="G8" i="66"/>
  <c r="E8" i="66"/>
  <c r="M8" i="66" s="1"/>
  <c r="J7" i="66"/>
  <c r="E7" i="66"/>
  <c r="O7" i="66" s="1"/>
  <c r="E6" i="66"/>
  <c r="N6" i="66" s="1"/>
  <c r="M5" i="66"/>
  <c r="O4" i="66"/>
  <c r="O5" i="66" s="1"/>
  <c r="N4" i="66"/>
  <c r="M4" i="66"/>
  <c r="L4" i="66"/>
  <c r="L5" i="66" s="1"/>
  <c r="K4" i="66"/>
  <c r="K5" i="66" s="1"/>
  <c r="J4" i="66"/>
  <c r="I4" i="66"/>
  <c r="I5" i="66" s="1"/>
  <c r="H4" i="66"/>
  <c r="H5" i="66" s="1"/>
  <c r="G4" i="66"/>
  <c r="G5" i="66" s="1"/>
  <c r="F4" i="66"/>
  <c r="E4" i="66"/>
  <c r="J51" i="65"/>
  <c r="E51" i="65"/>
  <c r="O51" i="65" s="1"/>
  <c r="O50" i="65"/>
  <c r="E50" i="65"/>
  <c r="K50" i="65" s="1"/>
  <c r="N49" i="65"/>
  <c r="H49" i="65"/>
  <c r="E49" i="65"/>
  <c r="M49" i="65" s="1"/>
  <c r="E48" i="65"/>
  <c r="I48" i="65" s="1"/>
  <c r="J47" i="65"/>
  <c r="H47" i="65"/>
  <c r="E47" i="65"/>
  <c r="O47" i="65" s="1"/>
  <c r="K46" i="65"/>
  <c r="E46" i="65"/>
  <c r="G46" i="65" s="1"/>
  <c r="E45" i="65"/>
  <c r="M45" i="65" s="1"/>
  <c r="E44" i="65"/>
  <c r="J43" i="65"/>
  <c r="E43" i="65"/>
  <c r="O43" i="65" s="1"/>
  <c r="E42" i="65"/>
  <c r="N41" i="65"/>
  <c r="L41" i="65"/>
  <c r="K41" i="65"/>
  <c r="H41" i="65"/>
  <c r="G41" i="65"/>
  <c r="F41" i="65"/>
  <c r="E41" i="65"/>
  <c r="M41" i="65" s="1"/>
  <c r="E40" i="65"/>
  <c r="K40" i="65" s="1"/>
  <c r="J39" i="65"/>
  <c r="H39" i="65"/>
  <c r="F39" i="65"/>
  <c r="E39" i="65"/>
  <c r="N39" i="65" s="1"/>
  <c r="E38" i="65"/>
  <c r="O38" i="65" s="1"/>
  <c r="O36" i="65"/>
  <c r="N36" i="65"/>
  <c r="M36" i="65"/>
  <c r="L36" i="65"/>
  <c r="K36" i="65"/>
  <c r="J36" i="65"/>
  <c r="I36" i="65"/>
  <c r="H36" i="65"/>
  <c r="G36" i="65"/>
  <c r="F36" i="65"/>
  <c r="E36" i="65"/>
  <c r="E35" i="65"/>
  <c r="E34" i="65"/>
  <c r="N33" i="65"/>
  <c r="L33" i="65"/>
  <c r="H33" i="65"/>
  <c r="G33" i="65"/>
  <c r="E33" i="65"/>
  <c r="M33" i="65" s="1"/>
  <c r="M32" i="65"/>
  <c r="G32" i="65"/>
  <c r="E32" i="65"/>
  <c r="N32" i="65" s="1"/>
  <c r="E31" i="65"/>
  <c r="N31" i="65" s="1"/>
  <c r="E30" i="65"/>
  <c r="O30" i="65" s="1"/>
  <c r="E29" i="65"/>
  <c r="M29" i="65" s="1"/>
  <c r="E28" i="65"/>
  <c r="E27" i="65"/>
  <c r="E26" i="65"/>
  <c r="E25" i="65"/>
  <c r="M25" i="65" s="1"/>
  <c r="E24" i="65"/>
  <c r="N24" i="65" s="1"/>
  <c r="E23" i="65"/>
  <c r="H23" i="65" s="1"/>
  <c r="E22" i="65"/>
  <c r="N22" i="65" s="1"/>
  <c r="O20" i="65"/>
  <c r="N20" i="65"/>
  <c r="M20" i="65"/>
  <c r="L20" i="65"/>
  <c r="K20" i="65"/>
  <c r="J20" i="65"/>
  <c r="I20" i="65"/>
  <c r="H20" i="65"/>
  <c r="G20" i="65"/>
  <c r="F20" i="65"/>
  <c r="E20" i="65"/>
  <c r="N19" i="65"/>
  <c r="J19" i="65"/>
  <c r="H19" i="65"/>
  <c r="F19" i="65"/>
  <c r="E19" i="65"/>
  <c r="O19" i="65" s="1"/>
  <c r="O18" i="65"/>
  <c r="K18" i="65"/>
  <c r="G18" i="65"/>
  <c r="E18" i="65"/>
  <c r="N18" i="65" s="1"/>
  <c r="N17" i="65"/>
  <c r="L17" i="65"/>
  <c r="H17" i="65"/>
  <c r="G17" i="65"/>
  <c r="E17" i="65"/>
  <c r="M17" i="65" s="1"/>
  <c r="E16" i="65"/>
  <c r="L16" i="65" s="1"/>
  <c r="N15" i="65"/>
  <c r="J15" i="65"/>
  <c r="H15" i="65"/>
  <c r="F15" i="65"/>
  <c r="E15" i="65"/>
  <c r="O15" i="65" s="1"/>
  <c r="O14" i="65"/>
  <c r="K14" i="65"/>
  <c r="G14" i="65"/>
  <c r="E14" i="65"/>
  <c r="N14" i="65" s="1"/>
  <c r="N13" i="65"/>
  <c r="L13" i="65"/>
  <c r="H13" i="65"/>
  <c r="G13" i="65"/>
  <c r="E13" i="65"/>
  <c r="M13" i="65" s="1"/>
  <c r="E12" i="65"/>
  <c r="L12" i="65" s="1"/>
  <c r="N11" i="65"/>
  <c r="J11" i="65"/>
  <c r="H11" i="65"/>
  <c r="F11" i="65"/>
  <c r="E11" i="65"/>
  <c r="O11" i="65" s="1"/>
  <c r="O10" i="65"/>
  <c r="K10" i="65"/>
  <c r="G10" i="65"/>
  <c r="E10" i="65"/>
  <c r="N10" i="65" s="1"/>
  <c r="N9" i="65"/>
  <c r="L9" i="65"/>
  <c r="H9" i="65"/>
  <c r="G9" i="65"/>
  <c r="E9" i="65"/>
  <c r="M9" i="65" s="1"/>
  <c r="E8" i="65"/>
  <c r="L8" i="65" s="1"/>
  <c r="N7" i="65"/>
  <c r="J7" i="65"/>
  <c r="H7" i="65"/>
  <c r="F7" i="65"/>
  <c r="E7" i="65"/>
  <c r="O7" i="65" s="1"/>
  <c r="O6" i="65"/>
  <c r="K6" i="65"/>
  <c r="G6" i="65"/>
  <c r="E6" i="65"/>
  <c r="N6" i="65" s="1"/>
  <c r="O4" i="65"/>
  <c r="N4" i="65"/>
  <c r="M4" i="65"/>
  <c r="L4" i="65"/>
  <c r="K4" i="65"/>
  <c r="J4" i="65"/>
  <c r="I4" i="65"/>
  <c r="H4" i="65"/>
  <c r="G4" i="65"/>
  <c r="F4" i="65"/>
  <c r="E4" i="65"/>
  <c r="E25" i="64"/>
  <c r="O25" i="64" s="1"/>
  <c r="E24" i="64"/>
  <c r="N24" i="64" s="1"/>
  <c r="K23" i="64"/>
  <c r="F23" i="64"/>
  <c r="E23" i="64"/>
  <c r="M23" i="64" s="1"/>
  <c r="E22" i="64"/>
  <c r="L22" i="64" s="1"/>
  <c r="E21" i="64"/>
  <c r="O21" i="64" s="1"/>
  <c r="E20" i="64"/>
  <c r="N20" i="64" s="1"/>
  <c r="K19" i="64"/>
  <c r="F19" i="64"/>
  <c r="E19" i="64"/>
  <c r="M19" i="64" s="1"/>
  <c r="E18" i="64"/>
  <c r="L18" i="64" s="1"/>
  <c r="E17" i="64"/>
  <c r="O17" i="64" s="1"/>
  <c r="E16" i="64"/>
  <c r="N16" i="64" s="1"/>
  <c r="K15" i="64"/>
  <c r="F15" i="64"/>
  <c r="E15" i="64"/>
  <c r="M15" i="64" s="1"/>
  <c r="E14" i="64"/>
  <c r="L14" i="64" s="1"/>
  <c r="E13" i="64"/>
  <c r="O13" i="64" s="1"/>
  <c r="E12" i="64"/>
  <c r="N12" i="64" s="1"/>
  <c r="K11" i="64"/>
  <c r="F11" i="64"/>
  <c r="E11" i="64"/>
  <c r="M11" i="64" s="1"/>
  <c r="E10" i="64"/>
  <c r="L10" i="64" s="1"/>
  <c r="E9" i="64"/>
  <c r="O9" i="64" s="1"/>
  <c r="E8" i="64"/>
  <c r="N8" i="64" s="1"/>
  <c r="K7" i="64"/>
  <c r="F7" i="64"/>
  <c r="E7" i="64"/>
  <c r="M7" i="64" s="1"/>
  <c r="E6" i="64"/>
  <c r="L6" i="64" s="1"/>
  <c r="O4" i="64"/>
  <c r="O5" i="64" s="1"/>
  <c r="N4" i="64"/>
  <c r="M4" i="64"/>
  <c r="L4" i="64"/>
  <c r="L5" i="64" s="1"/>
  <c r="K4" i="64"/>
  <c r="K5" i="64" s="1"/>
  <c r="J4" i="64"/>
  <c r="I4" i="64"/>
  <c r="H4" i="64"/>
  <c r="H5" i="64" s="1"/>
  <c r="G4" i="64"/>
  <c r="G5" i="64" s="1"/>
  <c r="F4" i="64"/>
  <c r="E4" i="64"/>
  <c r="E51" i="63"/>
  <c r="R51" i="63" s="1"/>
  <c r="O50" i="63"/>
  <c r="K50" i="63"/>
  <c r="G50" i="63"/>
  <c r="E50" i="63"/>
  <c r="P50" i="63" s="1"/>
  <c r="Q49" i="63"/>
  <c r="M49" i="63"/>
  <c r="E49" i="63"/>
  <c r="K48" i="63"/>
  <c r="G48" i="63"/>
  <c r="E48" i="63"/>
  <c r="P48" i="63" s="1"/>
  <c r="E47" i="63"/>
  <c r="O46" i="63"/>
  <c r="K46" i="63"/>
  <c r="E46" i="63"/>
  <c r="P46" i="63" s="1"/>
  <c r="E45" i="63"/>
  <c r="Q45" i="63" s="1"/>
  <c r="E44" i="63"/>
  <c r="P44" i="63" s="1"/>
  <c r="E43" i="63"/>
  <c r="M43" i="63" s="1"/>
  <c r="O42" i="63"/>
  <c r="K42" i="63"/>
  <c r="E42" i="63"/>
  <c r="P42" i="63" s="1"/>
  <c r="Q41" i="63"/>
  <c r="M41" i="63"/>
  <c r="E41" i="63"/>
  <c r="O40" i="63"/>
  <c r="K40" i="63"/>
  <c r="G40" i="63"/>
  <c r="E40" i="63"/>
  <c r="P40" i="63" s="1"/>
  <c r="E39" i="63"/>
  <c r="M38" i="63"/>
  <c r="I38" i="63"/>
  <c r="E38" i="63"/>
  <c r="G38" i="63" s="1"/>
  <c r="M37" i="63"/>
  <c r="R36" i="63"/>
  <c r="Q36" i="63"/>
  <c r="P36" i="63"/>
  <c r="O36" i="63"/>
  <c r="O37" i="63" s="1"/>
  <c r="N36" i="63"/>
  <c r="M36" i="63"/>
  <c r="L36" i="63"/>
  <c r="K36" i="63"/>
  <c r="K37" i="63" s="1"/>
  <c r="J36" i="63"/>
  <c r="I36" i="63"/>
  <c r="H36" i="63"/>
  <c r="G36" i="63"/>
  <c r="G37" i="63" s="1"/>
  <c r="F36" i="63"/>
  <c r="F37" i="63" s="1"/>
  <c r="E36" i="63"/>
  <c r="E35" i="63"/>
  <c r="M35" i="63" s="1"/>
  <c r="E34" i="63"/>
  <c r="Q34" i="63" s="1"/>
  <c r="Q33" i="63"/>
  <c r="I33" i="63"/>
  <c r="E33" i="63"/>
  <c r="M33" i="63" s="1"/>
  <c r="Q32" i="63"/>
  <c r="J32" i="63"/>
  <c r="E32" i="63"/>
  <c r="O32" i="63" s="1"/>
  <c r="P31" i="63"/>
  <c r="I31" i="63"/>
  <c r="E31" i="63"/>
  <c r="K31" i="63" s="1"/>
  <c r="Q30" i="63"/>
  <c r="N30" i="63"/>
  <c r="I30" i="63"/>
  <c r="G30" i="63"/>
  <c r="F30" i="63"/>
  <c r="E30" i="63"/>
  <c r="R30" i="63" s="1"/>
  <c r="O29" i="63"/>
  <c r="I29" i="63"/>
  <c r="E29" i="63"/>
  <c r="M29" i="63" s="1"/>
  <c r="M28" i="63"/>
  <c r="I28" i="63"/>
  <c r="G28" i="63"/>
  <c r="E28" i="63"/>
  <c r="N28" i="63" s="1"/>
  <c r="E27" i="63"/>
  <c r="O27" i="63" s="1"/>
  <c r="N26" i="63"/>
  <c r="I26" i="63"/>
  <c r="E26" i="63"/>
  <c r="R26" i="63" s="1"/>
  <c r="Q25" i="63"/>
  <c r="O25" i="63"/>
  <c r="I25" i="63"/>
  <c r="H25" i="63"/>
  <c r="E25" i="63"/>
  <c r="L25" i="63" s="1"/>
  <c r="E24" i="63"/>
  <c r="N24" i="63" s="1"/>
  <c r="E23" i="63"/>
  <c r="Q23" i="63" s="1"/>
  <c r="N22" i="63"/>
  <c r="M22" i="63"/>
  <c r="G22" i="63"/>
  <c r="F22" i="63"/>
  <c r="E22" i="63"/>
  <c r="Q22" i="63" s="1"/>
  <c r="R20" i="63"/>
  <c r="Q20" i="63"/>
  <c r="Q21" i="63" s="1"/>
  <c r="P20" i="63"/>
  <c r="O20" i="63"/>
  <c r="N20" i="63"/>
  <c r="M20" i="63"/>
  <c r="L20" i="63"/>
  <c r="L21" i="63" s="1"/>
  <c r="K20" i="63"/>
  <c r="J20" i="63"/>
  <c r="I20" i="63"/>
  <c r="I21" i="63" s="1"/>
  <c r="H20" i="63"/>
  <c r="G20" i="63"/>
  <c r="F20" i="63"/>
  <c r="E20" i="63"/>
  <c r="P21" i="63" s="1"/>
  <c r="E19" i="63"/>
  <c r="M19" i="63" s="1"/>
  <c r="R18" i="63"/>
  <c r="I18" i="63"/>
  <c r="G18" i="63"/>
  <c r="E18" i="63"/>
  <c r="Q18" i="63" s="1"/>
  <c r="E17" i="63"/>
  <c r="O17" i="63" s="1"/>
  <c r="N16" i="63"/>
  <c r="I16" i="63"/>
  <c r="E16" i="63"/>
  <c r="R16" i="63" s="1"/>
  <c r="O15" i="63"/>
  <c r="M15" i="63"/>
  <c r="H15" i="63"/>
  <c r="G15" i="63"/>
  <c r="E15" i="63"/>
  <c r="Q15" i="63" s="1"/>
  <c r="E14" i="63"/>
  <c r="N14" i="63" s="1"/>
  <c r="M13" i="63"/>
  <c r="E13" i="63"/>
  <c r="Q13" i="63" s="1"/>
  <c r="E12" i="63"/>
  <c r="N12" i="63" s="1"/>
  <c r="K11" i="63"/>
  <c r="E11" i="63"/>
  <c r="R11" i="63" s="1"/>
  <c r="E10" i="63"/>
  <c r="O10" i="63" s="1"/>
  <c r="K9" i="63"/>
  <c r="E9" i="63"/>
  <c r="Q9" i="63" s="1"/>
  <c r="E8" i="63"/>
  <c r="O8" i="63" s="1"/>
  <c r="K7" i="63"/>
  <c r="E7" i="63"/>
  <c r="Q7" i="63" s="1"/>
  <c r="E6" i="63"/>
  <c r="O6" i="63" s="1"/>
  <c r="R4" i="63"/>
  <c r="Q4" i="63"/>
  <c r="P4" i="63"/>
  <c r="O4" i="63"/>
  <c r="N4" i="63"/>
  <c r="M4" i="63"/>
  <c r="L4" i="63"/>
  <c r="K4" i="63"/>
  <c r="J4" i="63"/>
  <c r="I4" i="63"/>
  <c r="H4" i="63"/>
  <c r="G4" i="63"/>
  <c r="F4" i="63"/>
  <c r="F5" i="63" s="1"/>
  <c r="E4" i="63"/>
  <c r="E25" i="62"/>
  <c r="R25" i="62" s="1"/>
  <c r="R24" i="62"/>
  <c r="P24" i="62"/>
  <c r="N24" i="62"/>
  <c r="L24" i="62"/>
  <c r="K24" i="62"/>
  <c r="H24" i="62"/>
  <c r="G24" i="62"/>
  <c r="F24" i="62"/>
  <c r="E24" i="62"/>
  <c r="Q24" i="62" s="1"/>
  <c r="E23" i="62"/>
  <c r="R23" i="62" s="1"/>
  <c r="R22" i="62"/>
  <c r="P22" i="62"/>
  <c r="N22" i="62"/>
  <c r="L22" i="62"/>
  <c r="K22" i="62"/>
  <c r="H22" i="62"/>
  <c r="G22" i="62"/>
  <c r="F22" i="62"/>
  <c r="E22" i="62"/>
  <c r="Q22" i="62" s="1"/>
  <c r="E21" i="62"/>
  <c r="R21" i="62" s="1"/>
  <c r="R20" i="62"/>
  <c r="P20" i="62"/>
  <c r="N20" i="62"/>
  <c r="L20" i="62"/>
  <c r="K20" i="62"/>
  <c r="H20" i="62"/>
  <c r="G20" i="62"/>
  <c r="F20" i="62"/>
  <c r="E20" i="62"/>
  <c r="Q20" i="62" s="1"/>
  <c r="E19" i="62"/>
  <c r="R19" i="62" s="1"/>
  <c r="R18" i="62"/>
  <c r="P18" i="62"/>
  <c r="N18" i="62"/>
  <c r="L18" i="62"/>
  <c r="K18" i="62"/>
  <c r="H18" i="62"/>
  <c r="G18" i="62"/>
  <c r="F18" i="62"/>
  <c r="E18" i="62"/>
  <c r="Q18" i="62" s="1"/>
  <c r="E17" i="62"/>
  <c r="R17" i="62" s="1"/>
  <c r="R16" i="62"/>
  <c r="P16" i="62"/>
  <c r="N16" i="62"/>
  <c r="L16" i="62"/>
  <c r="K16" i="62"/>
  <c r="H16" i="62"/>
  <c r="G16" i="62"/>
  <c r="F16" i="62"/>
  <c r="E16" i="62"/>
  <c r="Q16" i="62" s="1"/>
  <c r="E15" i="62"/>
  <c r="R15" i="62" s="1"/>
  <c r="R14" i="62"/>
  <c r="P14" i="62"/>
  <c r="N14" i="62"/>
  <c r="L14" i="62"/>
  <c r="K14" i="62"/>
  <c r="H14" i="62"/>
  <c r="G14" i="62"/>
  <c r="F14" i="62"/>
  <c r="E14" i="62"/>
  <c r="Q14" i="62" s="1"/>
  <c r="E13" i="62"/>
  <c r="R13" i="62" s="1"/>
  <c r="R12" i="62"/>
  <c r="P12" i="62"/>
  <c r="N12" i="62"/>
  <c r="L12" i="62"/>
  <c r="K12" i="62"/>
  <c r="H12" i="62"/>
  <c r="G12" i="62"/>
  <c r="F12" i="62"/>
  <c r="E12" i="62"/>
  <c r="Q12" i="62" s="1"/>
  <c r="E11" i="62"/>
  <c r="R11" i="62" s="1"/>
  <c r="R10" i="62"/>
  <c r="P10" i="62"/>
  <c r="N10" i="62"/>
  <c r="L10" i="62"/>
  <c r="K10" i="62"/>
  <c r="H10" i="62"/>
  <c r="G10" i="62"/>
  <c r="F10" i="62"/>
  <c r="E10" i="62"/>
  <c r="Q10" i="62" s="1"/>
  <c r="E9" i="62"/>
  <c r="R9" i="62" s="1"/>
  <c r="R8" i="62"/>
  <c r="P8" i="62"/>
  <c r="N8" i="62"/>
  <c r="L8" i="62"/>
  <c r="K8" i="62"/>
  <c r="H8" i="62"/>
  <c r="G8" i="62"/>
  <c r="F8" i="62"/>
  <c r="E8" i="62"/>
  <c r="Q8" i="62" s="1"/>
  <c r="E7" i="62"/>
  <c r="R7" i="62" s="1"/>
  <c r="R6" i="62"/>
  <c r="P6" i="62"/>
  <c r="N6" i="62"/>
  <c r="L6" i="62"/>
  <c r="K6" i="62"/>
  <c r="H6" i="62"/>
  <c r="G6" i="62"/>
  <c r="F6" i="62"/>
  <c r="E6" i="62"/>
  <c r="Q6" i="62" s="1"/>
  <c r="Q5" i="62"/>
  <c r="P5" i="62"/>
  <c r="M5" i="62"/>
  <c r="I5" i="62"/>
  <c r="H5" i="62"/>
  <c r="R4" i="62"/>
  <c r="R5" i="62" s="1"/>
  <c r="Q4" i="62"/>
  <c r="P4" i="62"/>
  <c r="O4" i="62"/>
  <c r="O5" i="62" s="1"/>
  <c r="N4" i="62"/>
  <c r="N5" i="62" s="1"/>
  <c r="M4" i="62"/>
  <c r="L4" i="62"/>
  <c r="L5" i="62" s="1"/>
  <c r="K4" i="62"/>
  <c r="K5" i="62" s="1"/>
  <c r="J4" i="62"/>
  <c r="J5" i="62" s="1"/>
  <c r="I4" i="62"/>
  <c r="H4" i="62"/>
  <c r="G4" i="62"/>
  <c r="G5" i="62" s="1"/>
  <c r="F4" i="62"/>
  <c r="F5" i="62" s="1"/>
  <c r="E4" i="62"/>
  <c r="M51" i="61"/>
  <c r="E51" i="61"/>
  <c r="I51" i="61" s="1"/>
  <c r="M50" i="61"/>
  <c r="E50" i="61"/>
  <c r="I50" i="61" s="1"/>
  <c r="M49" i="61"/>
  <c r="E49" i="61"/>
  <c r="K49" i="61" s="1"/>
  <c r="M48" i="61"/>
  <c r="E48" i="61"/>
  <c r="L48" i="61" s="1"/>
  <c r="M47" i="61"/>
  <c r="J47" i="61"/>
  <c r="E47" i="61"/>
  <c r="I47" i="61" s="1"/>
  <c r="M46" i="61"/>
  <c r="H46" i="61"/>
  <c r="E46" i="61"/>
  <c r="I46" i="61" s="1"/>
  <c r="M45" i="61"/>
  <c r="E45" i="61"/>
  <c r="K45" i="61" s="1"/>
  <c r="M44" i="61"/>
  <c r="E44" i="61"/>
  <c r="L44" i="61" s="1"/>
  <c r="M43" i="61"/>
  <c r="J43" i="61"/>
  <c r="E43" i="61"/>
  <c r="I43" i="61" s="1"/>
  <c r="M42" i="61"/>
  <c r="H42" i="61"/>
  <c r="E42" i="61"/>
  <c r="I42" i="61" s="1"/>
  <c r="M41" i="61"/>
  <c r="E41" i="61"/>
  <c r="K41" i="61" s="1"/>
  <c r="M40" i="61"/>
  <c r="E40" i="61"/>
  <c r="L40" i="61" s="1"/>
  <c r="M39" i="61"/>
  <c r="E39" i="61"/>
  <c r="I39" i="61" s="1"/>
  <c r="M38" i="61"/>
  <c r="E38" i="61"/>
  <c r="I38" i="61" s="1"/>
  <c r="M36" i="61"/>
  <c r="L36" i="61"/>
  <c r="K36" i="61"/>
  <c r="J36" i="61"/>
  <c r="I36" i="61"/>
  <c r="H36" i="61"/>
  <c r="G36" i="61"/>
  <c r="F36" i="61"/>
  <c r="E36" i="61"/>
  <c r="M35" i="61"/>
  <c r="E35" i="61"/>
  <c r="L35" i="61" s="1"/>
  <c r="M34" i="61"/>
  <c r="F34" i="61"/>
  <c r="E34" i="61"/>
  <c r="I34" i="61" s="1"/>
  <c r="M33" i="61"/>
  <c r="K33" i="61"/>
  <c r="F33" i="61"/>
  <c r="E33" i="61"/>
  <c r="I33" i="61" s="1"/>
  <c r="M32" i="61"/>
  <c r="E32" i="61"/>
  <c r="K32" i="61" s="1"/>
  <c r="M31" i="61"/>
  <c r="E31" i="61"/>
  <c r="L31" i="61" s="1"/>
  <c r="M30" i="61"/>
  <c r="E30" i="61"/>
  <c r="I30" i="61" s="1"/>
  <c r="M29" i="61"/>
  <c r="E29" i="61"/>
  <c r="I29" i="61" s="1"/>
  <c r="M28" i="61"/>
  <c r="E28" i="61"/>
  <c r="K28" i="61" s="1"/>
  <c r="M27" i="61"/>
  <c r="E27" i="61"/>
  <c r="L27" i="61" s="1"/>
  <c r="M26" i="61"/>
  <c r="E26" i="61"/>
  <c r="I26" i="61" s="1"/>
  <c r="M25" i="61"/>
  <c r="E25" i="61"/>
  <c r="I25" i="61" s="1"/>
  <c r="M24" i="61"/>
  <c r="E24" i="61"/>
  <c r="L24" i="61" s="1"/>
  <c r="M23" i="61"/>
  <c r="I23" i="61"/>
  <c r="F23" i="61"/>
  <c r="E23" i="61"/>
  <c r="J23" i="61" s="1"/>
  <c r="M22" i="61"/>
  <c r="E22" i="61"/>
  <c r="I22" i="61" s="1"/>
  <c r="M20" i="61"/>
  <c r="L20" i="61"/>
  <c r="K20" i="61"/>
  <c r="J20" i="61"/>
  <c r="J21" i="61" s="1"/>
  <c r="I20" i="61"/>
  <c r="I21" i="61" s="1"/>
  <c r="H20" i="61"/>
  <c r="G20" i="61"/>
  <c r="F20" i="61"/>
  <c r="F21" i="61" s="1"/>
  <c r="E20" i="61"/>
  <c r="K21" i="61" s="1"/>
  <c r="M19" i="61"/>
  <c r="I19" i="61"/>
  <c r="H19" i="61"/>
  <c r="E19" i="61"/>
  <c r="L19" i="61" s="1"/>
  <c r="M18" i="61"/>
  <c r="J18" i="61"/>
  <c r="I18" i="61"/>
  <c r="E18" i="61"/>
  <c r="F18" i="61" s="1"/>
  <c r="M17" i="61"/>
  <c r="E17" i="61"/>
  <c r="K17" i="61" s="1"/>
  <c r="M16" i="61"/>
  <c r="E16" i="61"/>
  <c r="I16" i="61" s="1"/>
  <c r="M15" i="61"/>
  <c r="E15" i="61"/>
  <c r="I15" i="61" s="1"/>
  <c r="M14" i="61"/>
  <c r="I14" i="61"/>
  <c r="E14" i="61"/>
  <c r="H14" i="61" s="1"/>
  <c r="M13" i="61"/>
  <c r="G13" i="61"/>
  <c r="E13" i="61"/>
  <c r="K13" i="61" s="1"/>
  <c r="M12" i="61"/>
  <c r="K12" i="61"/>
  <c r="F12" i="61"/>
  <c r="E12" i="61"/>
  <c r="I12" i="61" s="1"/>
  <c r="M11" i="61"/>
  <c r="I11" i="61"/>
  <c r="H11" i="61"/>
  <c r="G11" i="61"/>
  <c r="E11" i="61"/>
  <c r="L11" i="61" s="1"/>
  <c r="M10" i="61"/>
  <c r="E10" i="61"/>
  <c r="I10" i="61" s="1"/>
  <c r="M9" i="61"/>
  <c r="K9" i="61"/>
  <c r="F9" i="61"/>
  <c r="E9" i="61"/>
  <c r="I9" i="61" s="1"/>
  <c r="M8" i="61"/>
  <c r="K8" i="61"/>
  <c r="H8" i="61"/>
  <c r="G8" i="61"/>
  <c r="E8" i="61"/>
  <c r="I8" i="61" s="1"/>
  <c r="M7" i="61"/>
  <c r="L7" i="61"/>
  <c r="H7" i="61"/>
  <c r="E7" i="61"/>
  <c r="J7" i="61" s="1"/>
  <c r="M6" i="61"/>
  <c r="E6" i="61"/>
  <c r="K6" i="61" s="1"/>
  <c r="M4" i="61"/>
  <c r="L4" i="61"/>
  <c r="L5" i="61" s="1"/>
  <c r="K4" i="61"/>
  <c r="K5" i="61" s="1"/>
  <c r="J4" i="61"/>
  <c r="I4" i="61"/>
  <c r="I5" i="61" s="1"/>
  <c r="H4" i="61"/>
  <c r="H5" i="61" s="1"/>
  <c r="G4" i="61"/>
  <c r="G5" i="61" s="1"/>
  <c r="F4" i="61"/>
  <c r="F5" i="61" s="1"/>
  <c r="E4" i="61"/>
  <c r="M33" i="60"/>
  <c r="J33" i="60"/>
  <c r="F33" i="60"/>
  <c r="E33" i="60"/>
  <c r="K33" i="60" s="1"/>
  <c r="M32" i="60"/>
  <c r="L32" i="60"/>
  <c r="K32" i="60"/>
  <c r="H32" i="60"/>
  <c r="G32" i="60"/>
  <c r="F32" i="60"/>
  <c r="E32" i="60"/>
  <c r="I32" i="60" s="1"/>
  <c r="M31" i="60"/>
  <c r="K31" i="60"/>
  <c r="E31" i="60"/>
  <c r="I31" i="60" s="1"/>
  <c r="M30" i="60"/>
  <c r="E30" i="60"/>
  <c r="J30" i="60" s="1"/>
  <c r="M29" i="60"/>
  <c r="J29" i="60"/>
  <c r="F29" i="60"/>
  <c r="E29" i="60"/>
  <c r="K29" i="60" s="1"/>
  <c r="M28" i="60"/>
  <c r="L28" i="60"/>
  <c r="K28" i="60"/>
  <c r="H28" i="60"/>
  <c r="G28" i="60"/>
  <c r="F28" i="60"/>
  <c r="E28" i="60"/>
  <c r="I28" i="60" s="1"/>
  <c r="M27" i="60"/>
  <c r="K27" i="60"/>
  <c r="E27" i="60"/>
  <c r="I27" i="60" s="1"/>
  <c r="M26" i="60"/>
  <c r="E26" i="60"/>
  <c r="J26" i="60" s="1"/>
  <c r="M24" i="60"/>
  <c r="L24" i="60"/>
  <c r="K24" i="60"/>
  <c r="J24" i="60"/>
  <c r="I24" i="60"/>
  <c r="I25" i="60" s="1"/>
  <c r="H24" i="60"/>
  <c r="G24" i="60"/>
  <c r="F24" i="60"/>
  <c r="E24" i="60"/>
  <c r="M23" i="60"/>
  <c r="H23" i="60"/>
  <c r="E23" i="60"/>
  <c r="I23" i="60" s="1"/>
  <c r="M22" i="60"/>
  <c r="K22" i="60"/>
  <c r="H22" i="60"/>
  <c r="G22" i="60"/>
  <c r="E22" i="60"/>
  <c r="I22" i="60" s="1"/>
  <c r="M21" i="60"/>
  <c r="E21" i="60"/>
  <c r="J21" i="60" s="1"/>
  <c r="M20" i="60"/>
  <c r="E20" i="60"/>
  <c r="K20" i="60" s="1"/>
  <c r="M19" i="60"/>
  <c r="E19" i="60"/>
  <c r="I19" i="60" s="1"/>
  <c r="M18" i="60"/>
  <c r="K18" i="60"/>
  <c r="H18" i="60"/>
  <c r="G18" i="60"/>
  <c r="E18" i="60"/>
  <c r="I18" i="60" s="1"/>
  <c r="M17" i="60"/>
  <c r="E17" i="60"/>
  <c r="J17" i="60" s="1"/>
  <c r="M16" i="60"/>
  <c r="E16" i="60"/>
  <c r="K16" i="60" s="1"/>
  <c r="M14" i="60"/>
  <c r="L14" i="60"/>
  <c r="K14" i="60"/>
  <c r="J14" i="60"/>
  <c r="I14" i="60"/>
  <c r="I15" i="60" s="1"/>
  <c r="H14" i="60"/>
  <c r="G14" i="60"/>
  <c r="F14" i="60"/>
  <c r="F15" i="60" s="1"/>
  <c r="E14" i="60"/>
  <c r="J15" i="60" s="1"/>
  <c r="M13" i="60"/>
  <c r="K13" i="60"/>
  <c r="H13" i="60"/>
  <c r="G13" i="60"/>
  <c r="E13" i="60"/>
  <c r="I13" i="60" s="1"/>
  <c r="M12" i="60"/>
  <c r="E12" i="60"/>
  <c r="J12" i="60" s="1"/>
  <c r="M11" i="60"/>
  <c r="E11" i="60"/>
  <c r="K11" i="60" s="1"/>
  <c r="M10" i="60"/>
  <c r="E10" i="60"/>
  <c r="I10" i="60" s="1"/>
  <c r="M9" i="60"/>
  <c r="K9" i="60"/>
  <c r="H9" i="60"/>
  <c r="G9" i="60"/>
  <c r="E9" i="60"/>
  <c r="I9" i="60" s="1"/>
  <c r="M8" i="60"/>
  <c r="E8" i="60"/>
  <c r="J8" i="60" s="1"/>
  <c r="M7" i="60"/>
  <c r="E7" i="60"/>
  <c r="K7" i="60" s="1"/>
  <c r="M6" i="60"/>
  <c r="E6" i="60"/>
  <c r="I6" i="60" s="1"/>
  <c r="M4" i="60"/>
  <c r="L4" i="60"/>
  <c r="K4" i="60"/>
  <c r="J4" i="60"/>
  <c r="J5" i="60" s="1"/>
  <c r="I4" i="60"/>
  <c r="H4" i="60"/>
  <c r="G4" i="60"/>
  <c r="G5" i="60" s="1"/>
  <c r="F4" i="60"/>
  <c r="F5" i="60" s="1"/>
  <c r="E4" i="60"/>
  <c r="K5" i="60" s="1"/>
  <c r="M25" i="59"/>
  <c r="J25" i="59"/>
  <c r="F25" i="59"/>
  <c r="E25" i="59"/>
  <c r="I25" i="59" s="1"/>
  <c r="M24" i="59"/>
  <c r="E24" i="59"/>
  <c r="J24" i="59" s="1"/>
  <c r="M23" i="59"/>
  <c r="K23" i="59"/>
  <c r="H23" i="59"/>
  <c r="F23" i="59"/>
  <c r="E23" i="59"/>
  <c r="I23" i="59" s="1"/>
  <c r="M22" i="59"/>
  <c r="G22" i="59"/>
  <c r="E22" i="59"/>
  <c r="L22" i="59" s="1"/>
  <c r="M21" i="59"/>
  <c r="J21" i="59"/>
  <c r="H21" i="59"/>
  <c r="F21" i="59"/>
  <c r="E21" i="59"/>
  <c r="I21" i="59" s="1"/>
  <c r="M20" i="59"/>
  <c r="E20" i="59"/>
  <c r="J20" i="59" s="1"/>
  <c r="M19" i="59"/>
  <c r="K19" i="59"/>
  <c r="H19" i="59"/>
  <c r="F19" i="59"/>
  <c r="E19" i="59"/>
  <c r="I19" i="59" s="1"/>
  <c r="M18" i="59"/>
  <c r="G18" i="59"/>
  <c r="E18" i="59"/>
  <c r="L18" i="59" s="1"/>
  <c r="M17" i="59"/>
  <c r="J17" i="59"/>
  <c r="H17" i="59"/>
  <c r="F17" i="59"/>
  <c r="E17" i="59"/>
  <c r="I17" i="59" s="1"/>
  <c r="M16" i="59"/>
  <c r="E16" i="59"/>
  <c r="J16" i="59" s="1"/>
  <c r="M15" i="59"/>
  <c r="K15" i="59"/>
  <c r="H15" i="59"/>
  <c r="F15" i="59"/>
  <c r="E15" i="59"/>
  <c r="I15" i="59" s="1"/>
  <c r="M14" i="59"/>
  <c r="G14" i="59"/>
  <c r="E14" i="59"/>
  <c r="L14" i="59" s="1"/>
  <c r="M13" i="59"/>
  <c r="J13" i="59"/>
  <c r="H13" i="59"/>
  <c r="F13" i="59"/>
  <c r="E13" i="59"/>
  <c r="I13" i="59" s="1"/>
  <c r="M12" i="59"/>
  <c r="E12" i="59"/>
  <c r="J12" i="59" s="1"/>
  <c r="M11" i="59"/>
  <c r="K11" i="59"/>
  <c r="H11" i="59"/>
  <c r="F11" i="59"/>
  <c r="E11" i="59"/>
  <c r="I11" i="59" s="1"/>
  <c r="M10" i="59"/>
  <c r="G10" i="59"/>
  <c r="E10" i="59"/>
  <c r="L10" i="59" s="1"/>
  <c r="M9" i="59"/>
  <c r="J9" i="59"/>
  <c r="H9" i="59"/>
  <c r="F9" i="59"/>
  <c r="E9" i="59"/>
  <c r="I9" i="59" s="1"/>
  <c r="M8" i="59"/>
  <c r="E8" i="59"/>
  <c r="J8" i="59" s="1"/>
  <c r="M7" i="59"/>
  <c r="K7" i="59"/>
  <c r="H7" i="59"/>
  <c r="F7" i="59"/>
  <c r="E7" i="59"/>
  <c r="I7" i="59" s="1"/>
  <c r="M6" i="59"/>
  <c r="G6" i="59"/>
  <c r="E6" i="59"/>
  <c r="L6" i="59" s="1"/>
  <c r="K5" i="59"/>
  <c r="G5" i="59"/>
  <c r="M4" i="59"/>
  <c r="L4" i="59"/>
  <c r="L5" i="59" s="1"/>
  <c r="K4" i="59"/>
  <c r="J4" i="59"/>
  <c r="J5" i="59" s="1"/>
  <c r="I4" i="59"/>
  <c r="I5" i="59" s="1"/>
  <c r="H4" i="59"/>
  <c r="H5" i="59" s="1"/>
  <c r="G4" i="59"/>
  <c r="F4" i="59"/>
  <c r="F5" i="59" s="1"/>
  <c r="E4" i="59"/>
  <c r="K51" i="58"/>
  <c r="Q51" i="58" s="1"/>
  <c r="G51" i="58"/>
  <c r="E51" i="58"/>
  <c r="I51" i="58" s="1"/>
  <c r="K50" i="58"/>
  <c r="O50" i="58" s="1"/>
  <c r="F50" i="58"/>
  <c r="E50" i="58"/>
  <c r="G50" i="58" s="1"/>
  <c r="P49" i="58"/>
  <c r="K49" i="58"/>
  <c r="Q49" i="58" s="1"/>
  <c r="H49" i="58"/>
  <c r="G49" i="58"/>
  <c r="E49" i="58"/>
  <c r="I49" i="58" s="1"/>
  <c r="N48" i="58"/>
  <c r="K48" i="58"/>
  <c r="O48" i="58" s="1"/>
  <c r="J48" i="58"/>
  <c r="F48" i="58"/>
  <c r="E48" i="58"/>
  <c r="G48" i="58" s="1"/>
  <c r="K47" i="58"/>
  <c r="Q47" i="58" s="1"/>
  <c r="G47" i="58"/>
  <c r="E47" i="58"/>
  <c r="I47" i="58" s="1"/>
  <c r="K46" i="58"/>
  <c r="O46" i="58" s="1"/>
  <c r="F46" i="58"/>
  <c r="E46" i="58"/>
  <c r="G46" i="58" s="1"/>
  <c r="P45" i="58"/>
  <c r="K45" i="58"/>
  <c r="Q45" i="58" s="1"/>
  <c r="H45" i="58"/>
  <c r="G45" i="58"/>
  <c r="E45" i="58"/>
  <c r="I45" i="58" s="1"/>
  <c r="N44" i="58"/>
  <c r="K44" i="58"/>
  <c r="O44" i="58" s="1"/>
  <c r="E44" i="58"/>
  <c r="J44" i="58" s="1"/>
  <c r="K43" i="58"/>
  <c r="P43" i="58" s="1"/>
  <c r="G43" i="58"/>
  <c r="E43" i="58"/>
  <c r="I43" i="58" s="1"/>
  <c r="K42" i="58"/>
  <c r="O42" i="58" s="1"/>
  <c r="E42" i="58"/>
  <c r="J42" i="58" s="1"/>
  <c r="K41" i="58"/>
  <c r="P41" i="58" s="1"/>
  <c r="H41" i="58"/>
  <c r="G41" i="58"/>
  <c r="E41" i="58"/>
  <c r="I41" i="58" s="1"/>
  <c r="N40" i="58"/>
  <c r="K40" i="58"/>
  <c r="O40" i="58" s="1"/>
  <c r="E40" i="58"/>
  <c r="J40" i="58" s="1"/>
  <c r="K39" i="58"/>
  <c r="P39" i="58" s="1"/>
  <c r="G39" i="58"/>
  <c r="E39" i="58"/>
  <c r="I39" i="58" s="1"/>
  <c r="K38" i="58"/>
  <c r="O38" i="58" s="1"/>
  <c r="E38" i="58"/>
  <c r="J38" i="58" s="1"/>
  <c r="R36" i="58"/>
  <c r="Q36" i="58"/>
  <c r="P36" i="58"/>
  <c r="O36" i="58"/>
  <c r="O37" i="58" s="1"/>
  <c r="N36" i="58"/>
  <c r="M36" i="58"/>
  <c r="L36" i="58"/>
  <c r="K36" i="58"/>
  <c r="P37" i="58" s="1"/>
  <c r="J36" i="58"/>
  <c r="I36" i="58"/>
  <c r="H36" i="58"/>
  <c r="G36" i="58"/>
  <c r="F36" i="58"/>
  <c r="E36" i="58"/>
  <c r="K35" i="58"/>
  <c r="O35" i="58" s="1"/>
  <c r="E35" i="58"/>
  <c r="I35" i="58" s="1"/>
  <c r="N34" i="58"/>
  <c r="K34" i="58"/>
  <c r="P34" i="58" s="1"/>
  <c r="H34" i="58"/>
  <c r="F34" i="58"/>
  <c r="E34" i="58"/>
  <c r="I34" i="58" s="1"/>
  <c r="R33" i="58"/>
  <c r="M33" i="58"/>
  <c r="K33" i="58"/>
  <c r="O33" i="58" s="1"/>
  <c r="H33" i="58"/>
  <c r="E33" i="58"/>
  <c r="I33" i="58" s="1"/>
  <c r="P32" i="58"/>
  <c r="L32" i="58"/>
  <c r="K32" i="58"/>
  <c r="O32" i="58" s="1"/>
  <c r="E32" i="58"/>
  <c r="I32" i="58" s="1"/>
  <c r="Q31" i="58"/>
  <c r="N31" i="58"/>
  <c r="L31" i="58"/>
  <c r="K31" i="58"/>
  <c r="O31" i="58" s="1"/>
  <c r="J31" i="58"/>
  <c r="F31" i="58"/>
  <c r="E31" i="58"/>
  <c r="I31" i="58" s="1"/>
  <c r="K30" i="58"/>
  <c r="O30" i="58" s="1"/>
  <c r="H30" i="58"/>
  <c r="G30" i="58"/>
  <c r="F30" i="58"/>
  <c r="E30" i="58"/>
  <c r="I30" i="58" s="1"/>
  <c r="K29" i="58"/>
  <c r="O29" i="58" s="1"/>
  <c r="E29" i="58"/>
  <c r="I29" i="58" s="1"/>
  <c r="P28" i="58"/>
  <c r="N28" i="58"/>
  <c r="L28" i="58"/>
  <c r="K28" i="58"/>
  <c r="O28" i="58" s="1"/>
  <c r="G28" i="58"/>
  <c r="E28" i="58"/>
  <c r="I28" i="58" s="1"/>
  <c r="R27" i="58"/>
  <c r="Q27" i="58"/>
  <c r="N27" i="58"/>
  <c r="M27" i="58"/>
  <c r="L27" i="58"/>
  <c r="K27" i="58"/>
  <c r="O27" i="58" s="1"/>
  <c r="J27" i="58"/>
  <c r="H27" i="58"/>
  <c r="F27" i="58"/>
  <c r="E27" i="58"/>
  <c r="I27" i="58" s="1"/>
  <c r="N26" i="58"/>
  <c r="K26" i="58"/>
  <c r="O26" i="58" s="1"/>
  <c r="H26" i="58"/>
  <c r="F26" i="58"/>
  <c r="E26" i="58"/>
  <c r="I26" i="58" s="1"/>
  <c r="R25" i="58"/>
  <c r="M25" i="58"/>
  <c r="K25" i="58"/>
  <c r="O25" i="58" s="1"/>
  <c r="H25" i="58"/>
  <c r="E25" i="58"/>
  <c r="I25" i="58" s="1"/>
  <c r="P24" i="58"/>
  <c r="L24" i="58"/>
  <c r="K24" i="58"/>
  <c r="O24" i="58" s="1"/>
  <c r="E24" i="58"/>
  <c r="I24" i="58" s="1"/>
  <c r="Q23" i="58"/>
  <c r="N23" i="58"/>
  <c r="L23" i="58"/>
  <c r="K23" i="58"/>
  <c r="O23" i="58" s="1"/>
  <c r="J23" i="58"/>
  <c r="F23" i="58"/>
  <c r="E23" i="58"/>
  <c r="I23" i="58" s="1"/>
  <c r="K22" i="58"/>
  <c r="O22" i="58" s="1"/>
  <c r="H22" i="58"/>
  <c r="G22" i="58"/>
  <c r="F22" i="58"/>
  <c r="E22" i="58"/>
  <c r="I22" i="58" s="1"/>
  <c r="R20" i="58"/>
  <c r="Q20" i="58"/>
  <c r="P20" i="58"/>
  <c r="O20" i="58"/>
  <c r="N20" i="58"/>
  <c r="M20" i="58"/>
  <c r="L20" i="58"/>
  <c r="K20" i="58"/>
  <c r="J20" i="58"/>
  <c r="I20" i="58"/>
  <c r="I21" i="58" s="1"/>
  <c r="H20" i="58"/>
  <c r="G20" i="58"/>
  <c r="F20" i="58"/>
  <c r="E20" i="58"/>
  <c r="Q19" i="58"/>
  <c r="N19" i="58"/>
  <c r="L19" i="58"/>
  <c r="K19" i="58"/>
  <c r="O19" i="58" s="1"/>
  <c r="J19" i="58"/>
  <c r="F19" i="58"/>
  <c r="E19" i="58"/>
  <c r="I19" i="58" s="1"/>
  <c r="K18" i="58"/>
  <c r="O18" i="58" s="1"/>
  <c r="H18" i="58"/>
  <c r="G18" i="58"/>
  <c r="F18" i="58"/>
  <c r="E18" i="58"/>
  <c r="I18" i="58" s="1"/>
  <c r="K17" i="58"/>
  <c r="O17" i="58" s="1"/>
  <c r="E17" i="58"/>
  <c r="I17" i="58" s="1"/>
  <c r="P16" i="58"/>
  <c r="N16" i="58"/>
  <c r="L16" i="58"/>
  <c r="K16" i="58"/>
  <c r="O16" i="58" s="1"/>
  <c r="G16" i="58"/>
  <c r="E16" i="58"/>
  <c r="I16" i="58" s="1"/>
  <c r="R15" i="58"/>
  <c r="Q15" i="58"/>
  <c r="N15" i="58"/>
  <c r="M15" i="58"/>
  <c r="L15" i="58"/>
  <c r="K15" i="58"/>
  <c r="O15" i="58" s="1"/>
  <c r="J15" i="58"/>
  <c r="H15" i="58"/>
  <c r="F15" i="58"/>
  <c r="E15" i="58"/>
  <c r="I15" i="58" s="1"/>
  <c r="N14" i="58"/>
  <c r="K14" i="58"/>
  <c r="O14" i="58" s="1"/>
  <c r="H14" i="58"/>
  <c r="F14" i="58"/>
  <c r="E14" i="58"/>
  <c r="I14" i="58" s="1"/>
  <c r="R13" i="58"/>
  <c r="M13" i="58"/>
  <c r="K13" i="58"/>
  <c r="O13" i="58" s="1"/>
  <c r="H13" i="58"/>
  <c r="E13" i="58"/>
  <c r="I13" i="58" s="1"/>
  <c r="P12" i="58"/>
  <c r="L12" i="58"/>
  <c r="K12" i="58"/>
  <c r="O12" i="58" s="1"/>
  <c r="E12" i="58"/>
  <c r="I12" i="58" s="1"/>
  <c r="Q11" i="58"/>
  <c r="N11" i="58"/>
  <c r="L11" i="58"/>
  <c r="K11" i="58"/>
  <c r="O11" i="58" s="1"/>
  <c r="J11" i="58"/>
  <c r="F11" i="58"/>
  <c r="E11" i="58"/>
  <c r="I11" i="58" s="1"/>
  <c r="K10" i="58"/>
  <c r="O10" i="58" s="1"/>
  <c r="H10" i="58"/>
  <c r="G10" i="58"/>
  <c r="F10" i="58"/>
  <c r="E10" i="58"/>
  <c r="I10" i="58" s="1"/>
  <c r="P9" i="58"/>
  <c r="K9" i="58"/>
  <c r="O9" i="58" s="1"/>
  <c r="E9" i="58"/>
  <c r="I9" i="58" s="1"/>
  <c r="P8" i="58"/>
  <c r="N8" i="58"/>
  <c r="L8" i="58"/>
  <c r="K8" i="58"/>
  <c r="O8" i="58" s="1"/>
  <c r="G8" i="58"/>
  <c r="E8" i="58"/>
  <c r="I8" i="58" s="1"/>
  <c r="R7" i="58"/>
  <c r="Q7" i="58"/>
  <c r="N7" i="58"/>
  <c r="M7" i="58"/>
  <c r="L7" i="58"/>
  <c r="K7" i="58"/>
  <c r="O7" i="58" s="1"/>
  <c r="J7" i="58"/>
  <c r="H7" i="58"/>
  <c r="F7" i="58"/>
  <c r="E7" i="58"/>
  <c r="I7" i="58" s="1"/>
  <c r="N6" i="58"/>
  <c r="K6" i="58"/>
  <c r="O6" i="58" s="1"/>
  <c r="H6" i="58"/>
  <c r="F6" i="58"/>
  <c r="E6" i="58"/>
  <c r="I6" i="58" s="1"/>
  <c r="P5" i="58"/>
  <c r="I5" i="58"/>
  <c r="R4" i="58"/>
  <c r="R5" i="58" s="1"/>
  <c r="Q4" i="58"/>
  <c r="P4" i="58"/>
  <c r="O4" i="58"/>
  <c r="N4" i="58"/>
  <c r="N5" i="58" s="1"/>
  <c r="M4" i="58"/>
  <c r="L4" i="58"/>
  <c r="L5" i="58" s="1"/>
  <c r="K4" i="58"/>
  <c r="J4" i="58"/>
  <c r="J5" i="58" s="1"/>
  <c r="I4" i="58"/>
  <c r="H4" i="58"/>
  <c r="H5" i="58" s="1"/>
  <c r="G4" i="58"/>
  <c r="G5" i="58" s="1"/>
  <c r="F4" i="58"/>
  <c r="F5" i="58" s="1"/>
  <c r="E4" i="58"/>
  <c r="E33" i="57"/>
  <c r="H33" i="57" s="1"/>
  <c r="E32" i="57"/>
  <c r="J32" i="57" s="1"/>
  <c r="E31" i="57"/>
  <c r="H31" i="57" s="1"/>
  <c r="E30" i="57"/>
  <c r="J30" i="57" s="1"/>
  <c r="G29" i="57"/>
  <c r="E29" i="57"/>
  <c r="H29" i="57" s="1"/>
  <c r="E28" i="57"/>
  <c r="J28" i="57" s="1"/>
  <c r="E27" i="57"/>
  <c r="H27" i="57" s="1"/>
  <c r="E26" i="57"/>
  <c r="J26" i="57" s="1"/>
  <c r="J24" i="57"/>
  <c r="I24" i="57"/>
  <c r="H24" i="57"/>
  <c r="G24" i="57"/>
  <c r="F24" i="57"/>
  <c r="E24" i="57"/>
  <c r="G23" i="57"/>
  <c r="E23" i="57"/>
  <c r="H23" i="57" s="1"/>
  <c r="E22" i="57"/>
  <c r="J22" i="57" s="1"/>
  <c r="E21" i="57"/>
  <c r="H21" i="57" s="1"/>
  <c r="E20" i="57"/>
  <c r="J20" i="57" s="1"/>
  <c r="E19" i="57"/>
  <c r="H19" i="57" s="1"/>
  <c r="I18" i="57"/>
  <c r="E18" i="57"/>
  <c r="J18" i="57" s="1"/>
  <c r="E17" i="57"/>
  <c r="H17" i="57" s="1"/>
  <c r="E16" i="57"/>
  <c r="J16" i="57" s="1"/>
  <c r="J14" i="57"/>
  <c r="I14" i="57"/>
  <c r="H14" i="57"/>
  <c r="G14" i="57"/>
  <c r="F14" i="57"/>
  <c r="E14" i="57"/>
  <c r="E13" i="57"/>
  <c r="H13" i="57" s="1"/>
  <c r="E12" i="57"/>
  <c r="J12" i="57" s="1"/>
  <c r="E11" i="57"/>
  <c r="H11" i="57" s="1"/>
  <c r="E10" i="57"/>
  <c r="J10" i="57" s="1"/>
  <c r="E9" i="57"/>
  <c r="H9" i="57" s="1"/>
  <c r="E8" i="57"/>
  <c r="J8" i="57" s="1"/>
  <c r="G7" i="57"/>
  <c r="E7" i="57"/>
  <c r="H7" i="57" s="1"/>
  <c r="E6" i="57"/>
  <c r="J6" i="57" s="1"/>
  <c r="J4" i="57"/>
  <c r="I4" i="57"/>
  <c r="I5" i="57" s="1"/>
  <c r="H4" i="57"/>
  <c r="G4" i="57"/>
  <c r="G5" i="57" s="1"/>
  <c r="F4" i="57"/>
  <c r="E4" i="57"/>
  <c r="J25" i="56"/>
  <c r="F25" i="56"/>
  <c r="E25" i="56"/>
  <c r="I25" i="56" s="1"/>
  <c r="H24" i="56"/>
  <c r="E24" i="56"/>
  <c r="G24" i="56" s="1"/>
  <c r="J23" i="56"/>
  <c r="G23" i="56"/>
  <c r="F23" i="56"/>
  <c r="E23" i="56"/>
  <c r="I23" i="56" s="1"/>
  <c r="H22" i="56"/>
  <c r="E22" i="56"/>
  <c r="G22" i="56" s="1"/>
  <c r="J21" i="56"/>
  <c r="F21" i="56"/>
  <c r="E21" i="56"/>
  <c r="I21" i="56" s="1"/>
  <c r="H20" i="56"/>
  <c r="E20" i="56"/>
  <c r="G20" i="56" s="1"/>
  <c r="J19" i="56"/>
  <c r="F19" i="56"/>
  <c r="E19" i="56"/>
  <c r="I19" i="56" s="1"/>
  <c r="H18" i="56"/>
  <c r="E18" i="56"/>
  <c r="G18" i="56" s="1"/>
  <c r="J17" i="56"/>
  <c r="F17" i="56"/>
  <c r="E17" i="56"/>
  <c r="I17" i="56" s="1"/>
  <c r="E16" i="56"/>
  <c r="G16" i="56" s="1"/>
  <c r="E15" i="56"/>
  <c r="I15" i="56" s="1"/>
  <c r="E14" i="56"/>
  <c r="G14" i="56" s="1"/>
  <c r="G13" i="56"/>
  <c r="E13" i="56"/>
  <c r="I13" i="56" s="1"/>
  <c r="E12" i="56"/>
  <c r="G12" i="56" s="1"/>
  <c r="E11" i="56"/>
  <c r="I11" i="56" s="1"/>
  <c r="E10" i="56"/>
  <c r="G10" i="56" s="1"/>
  <c r="G9" i="56"/>
  <c r="E9" i="56"/>
  <c r="I9" i="56" s="1"/>
  <c r="E8" i="56"/>
  <c r="G8" i="56" s="1"/>
  <c r="E7" i="56"/>
  <c r="I7" i="56" s="1"/>
  <c r="E6" i="56"/>
  <c r="G6" i="56" s="1"/>
  <c r="F5" i="56"/>
  <c r="J4" i="56"/>
  <c r="J5" i="56" s="1"/>
  <c r="I4" i="56"/>
  <c r="H4" i="56"/>
  <c r="G4" i="56"/>
  <c r="F4" i="56"/>
  <c r="E4" i="56"/>
  <c r="G5" i="68" l="1"/>
  <c r="K5" i="68"/>
  <c r="H6" i="68"/>
  <c r="G7" i="68"/>
  <c r="L8" i="68"/>
  <c r="K9" i="68"/>
  <c r="H10" i="68"/>
  <c r="G11" i="68"/>
  <c r="L12" i="68"/>
  <c r="K13" i="68"/>
  <c r="H14" i="68"/>
  <c r="K16" i="68"/>
  <c r="F18" i="68"/>
  <c r="G21" i="68"/>
  <c r="G23" i="68"/>
  <c r="I24" i="68"/>
  <c r="I25" i="68"/>
  <c r="F27" i="68"/>
  <c r="I29" i="68"/>
  <c r="I31" i="68"/>
  <c r="J32" i="68"/>
  <c r="H5" i="68"/>
  <c r="L5" i="68"/>
  <c r="K6" i="68"/>
  <c r="H7" i="68"/>
  <c r="L9" i="68"/>
  <c r="K10" i="68"/>
  <c r="H11" i="68"/>
  <c r="G12" i="68"/>
  <c r="L13" i="68"/>
  <c r="K14" i="68"/>
  <c r="G18" i="68"/>
  <c r="I19" i="68"/>
  <c r="H21" i="68"/>
  <c r="L21" i="68"/>
  <c r="I22" i="68"/>
  <c r="I23" i="68"/>
  <c r="G27" i="68"/>
  <c r="J31" i="68"/>
  <c r="H37" i="68"/>
  <c r="I5" i="68"/>
  <c r="L6" i="68"/>
  <c r="L10" i="68"/>
  <c r="K23" i="68"/>
  <c r="F5" i="68"/>
  <c r="E5" i="68" s="1"/>
  <c r="J5" i="68"/>
  <c r="G6" i="68"/>
  <c r="L7" i="68"/>
  <c r="G10" i="68"/>
  <c r="L11" i="68"/>
  <c r="G14" i="68"/>
  <c r="I15" i="68"/>
  <c r="F21" i="68"/>
  <c r="J21" i="68"/>
  <c r="I32" i="68"/>
  <c r="E21" i="68"/>
  <c r="F6" i="68"/>
  <c r="J6" i="68"/>
  <c r="F7" i="68"/>
  <c r="J7" i="68"/>
  <c r="F8" i="68"/>
  <c r="J8" i="68"/>
  <c r="F9" i="68"/>
  <c r="J9" i="68"/>
  <c r="F10" i="68"/>
  <c r="J10" i="68"/>
  <c r="F11" i="68"/>
  <c r="J11" i="68"/>
  <c r="F12" i="68"/>
  <c r="J12" i="68"/>
  <c r="F13" i="68"/>
  <c r="J13" i="68"/>
  <c r="F14" i="68"/>
  <c r="J14" i="68"/>
  <c r="L16" i="68"/>
  <c r="H16" i="68"/>
  <c r="J16" i="68"/>
  <c r="L18" i="68"/>
  <c r="H18" i="68"/>
  <c r="J18" i="68"/>
  <c r="L23" i="68"/>
  <c r="H23" i="68"/>
  <c r="J23" i="68"/>
  <c r="L25" i="68"/>
  <c r="H25" i="68"/>
  <c r="J25" i="68"/>
  <c r="G26" i="68"/>
  <c r="L27" i="68"/>
  <c r="H27" i="68"/>
  <c r="J27" i="68"/>
  <c r="G28" i="68"/>
  <c r="L29" i="68"/>
  <c r="H29" i="68"/>
  <c r="J29" i="68"/>
  <c r="G30" i="68"/>
  <c r="L35" i="68"/>
  <c r="H35" i="68"/>
  <c r="K35" i="68"/>
  <c r="G35" i="68"/>
  <c r="J35" i="68"/>
  <c r="F35" i="68"/>
  <c r="G37" i="68"/>
  <c r="K37" i="68"/>
  <c r="L37" i="68"/>
  <c r="L15" i="68"/>
  <c r="H15" i="68"/>
  <c r="J15" i="68"/>
  <c r="L17" i="68"/>
  <c r="H17" i="68"/>
  <c r="J17" i="68"/>
  <c r="L19" i="68"/>
  <c r="H19" i="68"/>
  <c r="J19" i="68"/>
  <c r="L22" i="68"/>
  <c r="H22" i="68"/>
  <c r="J22" i="68"/>
  <c r="L24" i="68"/>
  <c r="H24" i="68"/>
  <c r="J24" i="68"/>
  <c r="L26" i="68"/>
  <c r="H26" i="68"/>
  <c r="J26" i="68"/>
  <c r="L28" i="68"/>
  <c r="H28" i="68"/>
  <c r="J28" i="68"/>
  <c r="L30" i="68"/>
  <c r="H30" i="68"/>
  <c r="K30" i="68"/>
  <c r="J30" i="68"/>
  <c r="L34" i="68"/>
  <c r="H34" i="68"/>
  <c r="K34" i="68"/>
  <c r="G34" i="68"/>
  <c r="J34" i="68"/>
  <c r="F34" i="68"/>
  <c r="I37" i="68"/>
  <c r="I14" i="68"/>
  <c r="F15" i="68"/>
  <c r="K15" i="68"/>
  <c r="F17" i="68"/>
  <c r="K17" i="68"/>
  <c r="F19" i="68"/>
  <c r="K19" i="68"/>
  <c r="F22" i="68"/>
  <c r="K22" i="68"/>
  <c r="F24" i="68"/>
  <c r="K24" i="68"/>
  <c r="F26" i="68"/>
  <c r="K26" i="68"/>
  <c r="F28" i="68"/>
  <c r="K28" i="68"/>
  <c r="F30" i="68"/>
  <c r="L31" i="68"/>
  <c r="H31" i="68"/>
  <c r="K31" i="68"/>
  <c r="G31" i="68"/>
  <c r="L32" i="68"/>
  <c r="H32" i="68"/>
  <c r="K32" i="68"/>
  <c r="G32" i="68"/>
  <c r="L33" i="68"/>
  <c r="H33" i="68"/>
  <c r="K33" i="68"/>
  <c r="G33" i="68"/>
  <c r="J33" i="68"/>
  <c r="I34" i="68"/>
  <c r="F37" i="68"/>
  <c r="J37" i="68"/>
  <c r="I38" i="68"/>
  <c r="I39" i="68"/>
  <c r="I40" i="68"/>
  <c r="I41" i="68"/>
  <c r="I42" i="68"/>
  <c r="I43" i="68"/>
  <c r="I44" i="68"/>
  <c r="I45" i="68"/>
  <c r="I46" i="68"/>
  <c r="I47" i="68"/>
  <c r="I48" i="68"/>
  <c r="I49" i="68"/>
  <c r="I50" i="68"/>
  <c r="I51" i="68"/>
  <c r="F38" i="68"/>
  <c r="J38" i="68"/>
  <c r="F39" i="68"/>
  <c r="J39" i="68"/>
  <c r="F40" i="68"/>
  <c r="J40" i="68"/>
  <c r="F41" i="68"/>
  <c r="J41" i="68"/>
  <c r="F42" i="68"/>
  <c r="J42" i="68"/>
  <c r="F43" i="68"/>
  <c r="J43" i="68"/>
  <c r="F44" i="68"/>
  <c r="J44" i="68"/>
  <c r="F45" i="68"/>
  <c r="J45" i="68"/>
  <c r="F46" i="68"/>
  <c r="J46" i="68"/>
  <c r="F47" i="68"/>
  <c r="J47" i="68"/>
  <c r="F48" i="68"/>
  <c r="J48" i="68"/>
  <c r="F49" i="68"/>
  <c r="J49" i="68"/>
  <c r="F50" i="68"/>
  <c r="J50" i="68"/>
  <c r="F51" i="68"/>
  <c r="J51" i="68"/>
  <c r="G38" i="68"/>
  <c r="K38" i="68"/>
  <c r="G39" i="68"/>
  <c r="K39" i="68"/>
  <c r="G40" i="68"/>
  <c r="K40" i="68"/>
  <c r="G41" i="68"/>
  <c r="K41" i="68"/>
  <c r="G42" i="68"/>
  <c r="K42" i="68"/>
  <c r="G43" i="68"/>
  <c r="K43" i="68"/>
  <c r="G44" i="68"/>
  <c r="K44" i="68"/>
  <c r="G45" i="68"/>
  <c r="K45" i="68"/>
  <c r="G46" i="68"/>
  <c r="K46" i="68"/>
  <c r="G47" i="68"/>
  <c r="K47" i="68"/>
  <c r="G48" i="68"/>
  <c r="K48" i="68"/>
  <c r="G49" i="68"/>
  <c r="K49" i="68"/>
  <c r="G50" i="68"/>
  <c r="K50" i="68"/>
  <c r="G51" i="68"/>
  <c r="K51" i="68"/>
  <c r="H38" i="68"/>
  <c r="H39" i="68"/>
  <c r="H40" i="68"/>
  <c r="H41" i="68"/>
  <c r="H42" i="68"/>
  <c r="H43" i="68"/>
  <c r="H44" i="68"/>
  <c r="H45" i="68"/>
  <c r="H46" i="68"/>
  <c r="H47" i="68"/>
  <c r="H48" i="68"/>
  <c r="H49" i="68"/>
  <c r="H50" i="68"/>
  <c r="H51" i="68"/>
  <c r="I5" i="67"/>
  <c r="J6" i="67"/>
  <c r="F7" i="67"/>
  <c r="K7" i="67"/>
  <c r="G8" i="67"/>
  <c r="L8" i="67"/>
  <c r="H9" i="67"/>
  <c r="J10" i="67"/>
  <c r="F11" i="67"/>
  <c r="K11" i="67"/>
  <c r="G12" i="67"/>
  <c r="L12" i="67"/>
  <c r="H13" i="67"/>
  <c r="J14" i="67"/>
  <c r="F15" i="67"/>
  <c r="K15" i="67"/>
  <c r="G16" i="67"/>
  <c r="L16" i="67"/>
  <c r="H17" i="67"/>
  <c r="J18" i="67"/>
  <c r="F19" i="67"/>
  <c r="K19" i="67"/>
  <c r="G20" i="67"/>
  <c r="L20" i="67"/>
  <c r="H21" i="67"/>
  <c r="J22" i="67"/>
  <c r="F23" i="67"/>
  <c r="K23" i="67"/>
  <c r="G24" i="67"/>
  <c r="L24" i="67"/>
  <c r="H25" i="67"/>
  <c r="J9" i="67"/>
  <c r="J13" i="67"/>
  <c r="J17" i="67"/>
  <c r="J21" i="67"/>
  <c r="J25" i="67"/>
  <c r="J8" i="67"/>
  <c r="F9" i="67"/>
  <c r="K9" i="67"/>
  <c r="J12" i="67"/>
  <c r="F13" i="67"/>
  <c r="K13" i="67"/>
  <c r="J16" i="67"/>
  <c r="F17" i="67"/>
  <c r="K17" i="67"/>
  <c r="J20" i="67"/>
  <c r="F21" i="67"/>
  <c r="K21" i="67"/>
  <c r="J24" i="67"/>
  <c r="F25" i="67"/>
  <c r="K25" i="67"/>
  <c r="J7" i="67"/>
  <c r="F8" i="67"/>
  <c r="K8" i="67"/>
  <c r="G9" i="67"/>
  <c r="L9" i="67"/>
  <c r="J11" i="67"/>
  <c r="F12" i="67"/>
  <c r="K12" i="67"/>
  <c r="G13" i="67"/>
  <c r="L13" i="67"/>
  <c r="J15" i="67"/>
  <c r="F16" i="67"/>
  <c r="K16" i="67"/>
  <c r="G17" i="67"/>
  <c r="L17" i="67"/>
  <c r="J19" i="67"/>
  <c r="F20" i="67"/>
  <c r="K20" i="67"/>
  <c r="G21" i="67"/>
  <c r="L21" i="67"/>
  <c r="J23" i="67"/>
  <c r="F24" i="67"/>
  <c r="K24" i="67"/>
  <c r="G25" i="67"/>
  <c r="L25" i="67"/>
  <c r="E5" i="67"/>
  <c r="F5" i="66"/>
  <c r="J5" i="66"/>
  <c r="N5" i="66"/>
  <c r="F7" i="66"/>
  <c r="F8" i="66"/>
  <c r="K8" i="66"/>
  <c r="L9" i="66"/>
  <c r="F11" i="66"/>
  <c r="F12" i="66"/>
  <c r="K12" i="66"/>
  <c r="L13" i="66"/>
  <c r="H16" i="66"/>
  <c r="N16" i="66"/>
  <c r="H17" i="66"/>
  <c r="N19" i="66"/>
  <c r="H20" i="66"/>
  <c r="N20" i="66"/>
  <c r="H21" i="66"/>
  <c r="N23" i="66"/>
  <c r="N27" i="66"/>
  <c r="H28" i="66"/>
  <c r="N28" i="66"/>
  <c r="H29" i="66"/>
  <c r="N31" i="66"/>
  <c r="H32" i="66"/>
  <c r="N32" i="66"/>
  <c r="H33" i="66"/>
  <c r="J16" i="66"/>
  <c r="O16" i="66"/>
  <c r="J20" i="66"/>
  <c r="O20" i="66"/>
  <c r="J28" i="66"/>
  <c r="O28" i="66"/>
  <c r="J32" i="66"/>
  <c r="O32" i="66"/>
  <c r="N7" i="66"/>
  <c r="H8" i="66"/>
  <c r="N8" i="66"/>
  <c r="N11" i="66"/>
  <c r="H12" i="66"/>
  <c r="N12" i="66"/>
  <c r="H13" i="66"/>
  <c r="I15" i="66"/>
  <c r="M15" i="66"/>
  <c r="F16" i="66"/>
  <c r="K16" i="66"/>
  <c r="L17" i="66"/>
  <c r="F19" i="66"/>
  <c r="F20" i="66"/>
  <c r="K20" i="66"/>
  <c r="L21" i="66"/>
  <c r="F23" i="66"/>
  <c r="F25" i="66"/>
  <c r="E25" i="66" s="1"/>
  <c r="J25" i="66"/>
  <c r="N25" i="66"/>
  <c r="F27" i="66"/>
  <c r="F28" i="66"/>
  <c r="K28" i="66"/>
  <c r="L29" i="66"/>
  <c r="F31" i="66"/>
  <c r="F32" i="66"/>
  <c r="K32" i="66"/>
  <c r="L33" i="66"/>
  <c r="J8" i="66"/>
  <c r="O8" i="66"/>
  <c r="J12" i="66"/>
  <c r="O12" i="66"/>
  <c r="G16" i="66"/>
  <c r="L16" i="66"/>
  <c r="J19" i="66"/>
  <c r="G20" i="66"/>
  <c r="L20" i="66"/>
  <c r="J23" i="66"/>
  <c r="G25" i="66"/>
  <c r="K25" i="66"/>
  <c r="O25" i="66"/>
  <c r="J27" i="66"/>
  <c r="G28" i="66"/>
  <c r="L28" i="66"/>
  <c r="J31" i="66"/>
  <c r="G32" i="66"/>
  <c r="L32" i="66"/>
  <c r="E5" i="66"/>
  <c r="G6" i="66"/>
  <c r="K6" i="66"/>
  <c r="O6" i="66"/>
  <c r="H7" i="66"/>
  <c r="L7" i="66"/>
  <c r="I8" i="66"/>
  <c r="F9" i="66"/>
  <c r="J9" i="66"/>
  <c r="N9" i="66"/>
  <c r="G10" i="66"/>
  <c r="K10" i="66"/>
  <c r="O10" i="66"/>
  <c r="H11" i="66"/>
  <c r="L11" i="66"/>
  <c r="I12" i="66"/>
  <c r="F13" i="66"/>
  <c r="J13" i="66"/>
  <c r="N13" i="66"/>
  <c r="I16" i="66"/>
  <c r="F17" i="66"/>
  <c r="J17" i="66"/>
  <c r="N17" i="66"/>
  <c r="G18" i="66"/>
  <c r="K18" i="66"/>
  <c r="O18" i="66"/>
  <c r="H19" i="66"/>
  <c r="L19" i="66"/>
  <c r="I20" i="66"/>
  <c r="F21" i="66"/>
  <c r="J21" i="66"/>
  <c r="N21" i="66"/>
  <c r="G22" i="66"/>
  <c r="K22" i="66"/>
  <c r="O22" i="66"/>
  <c r="H23" i="66"/>
  <c r="L23" i="66"/>
  <c r="G26" i="66"/>
  <c r="K26" i="66"/>
  <c r="O26" i="66"/>
  <c r="H27" i="66"/>
  <c r="L27" i="66"/>
  <c r="I28" i="66"/>
  <c r="F29" i="66"/>
  <c r="J29" i="66"/>
  <c r="N29" i="66"/>
  <c r="G30" i="66"/>
  <c r="K30" i="66"/>
  <c r="O30" i="66"/>
  <c r="H31" i="66"/>
  <c r="L31" i="66"/>
  <c r="I32" i="66"/>
  <c r="F33" i="66"/>
  <c r="J33" i="66"/>
  <c r="N33" i="66"/>
  <c r="H6" i="66"/>
  <c r="L6" i="66"/>
  <c r="I7" i="66"/>
  <c r="M7" i="66"/>
  <c r="H10" i="66"/>
  <c r="L10" i="66"/>
  <c r="I11" i="66"/>
  <c r="M11" i="66"/>
  <c r="H18" i="66"/>
  <c r="L18" i="66"/>
  <c r="I19" i="66"/>
  <c r="M19" i="66"/>
  <c r="H22" i="66"/>
  <c r="L22" i="66"/>
  <c r="I23" i="66"/>
  <c r="M23" i="66"/>
  <c r="H26" i="66"/>
  <c r="L26" i="66"/>
  <c r="I27" i="66"/>
  <c r="M27" i="66"/>
  <c r="H30" i="66"/>
  <c r="L30" i="66"/>
  <c r="I31" i="66"/>
  <c r="M31" i="66"/>
  <c r="I6" i="66"/>
  <c r="M6" i="66"/>
  <c r="I10" i="66"/>
  <c r="M10" i="66"/>
  <c r="F15" i="66"/>
  <c r="J15" i="66"/>
  <c r="N15" i="66"/>
  <c r="I18" i="66"/>
  <c r="M18" i="66"/>
  <c r="I22" i="66"/>
  <c r="M22" i="66"/>
  <c r="I26" i="66"/>
  <c r="M26" i="66"/>
  <c r="I30" i="66"/>
  <c r="M30" i="66"/>
  <c r="F6" i="66"/>
  <c r="J6" i="66"/>
  <c r="G7" i="66"/>
  <c r="K7" i="66"/>
  <c r="I9" i="66"/>
  <c r="F10" i="66"/>
  <c r="J10" i="66"/>
  <c r="G11" i="66"/>
  <c r="K11" i="66"/>
  <c r="I13" i="66"/>
  <c r="G15" i="66"/>
  <c r="K15" i="66"/>
  <c r="O15" i="66"/>
  <c r="I17" i="66"/>
  <c r="F18" i="66"/>
  <c r="J18" i="66"/>
  <c r="G19" i="66"/>
  <c r="K19" i="66"/>
  <c r="I21" i="66"/>
  <c r="F22" i="66"/>
  <c r="J22" i="66"/>
  <c r="G23" i="66"/>
  <c r="K23" i="66"/>
  <c r="F26" i="66"/>
  <c r="J26" i="66"/>
  <c r="G27" i="66"/>
  <c r="K27" i="66"/>
  <c r="I29" i="66"/>
  <c r="F30" i="66"/>
  <c r="J30" i="66"/>
  <c r="G31" i="66"/>
  <c r="K31" i="66"/>
  <c r="I33" i="66"/>
  <c r="L7" i="65"/>
  <c r="F9" i="65"/>
  <c r="K9" i="65"/>
  <c r="L11" i="65"/>
  <c r="F13" i="65"/>
  <c r="K13" i="65"/>
  <c r="L15" i="65"/>
  <c r="F17" i="65"/>
  <c r="K17" i="65"/>
  <c r="L19" i="65"/>
  <c r="G21" i="65"/>
  <c r="K21" i="65"/>
  <c r="O21" i="65"/>
  <c r="O22" i="65"/>
  <c r="J23" i="65"/>
  <c r="M24" i="65"/>
  <c r="H25" i="65"/>
  <c r="N25" i="65"/>
  <c r="H29" i="65"/>
  <c r="N29" i="65"/>
  <c r="M30" i="65"/>
  <c r="F33" i="65"/>
  <c r="K33" i="65"/>
  <c r="K37" i="65"/>
  <c r="O37" i="65"/>
  <c r="I38" i="65"/>
  <c r="J41" i="65"/>
  <c r="O41" i="65"/>
  <c r="H43" i="65"/>
  <c r="H45" i="65"/>
  <c r="N45" i="65"/>
  <c r="I46" i="65"/>
  <c r="F47" i="65"/>
  <c r="N47" i="65"/>
  <c r="K48" i="65"/>
  <c r="G49" i="65"/>
  <c r="L49" i="65"/>
  <c r="H51" i="65"/>
  <c r="I5" i="65"/>
  <c r="M5" i="65"/>
  <c r="M23" i="65"/>
  <c r="J25" i="65"/>
  <c r="O25" i="65"/>
  <c r="J29" i="65"/>
  <c r="O29" i="65"/>
  <c r="L38" i="65"/>
  <c r="J45" i="65"/>
  <c r="O45" i="65"/>
  <c r="O48" i="65"/>
  <c r="I21" i="65"/>
  <c r="M21" i="65"/>
  <c r="G22" i="65"/>
  <c r="F23" i="65"/>
  <c r="F25" i="65"/>
  <c r="K25" i="65"/>
  <c r="F29" i="65"/>
  <c r="K29" i="65"/>
  <c r="H31" i="65"/>
  <c r="G38" i="65"/>
  <c r="M38" i="65"/>
  <c r="G40" i="65"/>
  <c r="L43" i="65"/>
  <c r="F45" i="65"/>
  <c r="K45" i="65"/>
  <c r="O46" i="65"/>
  <c r="G48" i="65"/>
  <c r="J49" i="65"/>
  <c r="O49" i="65"/>
  <c r="L51" i="65"/>
  <c r="G5" i="65"/>
  <c r="K5" i="65"/>
  <c r="O5" i="65"/>
  <c r="J9" i="65"/>
  <c r="O9" i="65"/>
  <c r="J13" i="65"/>
  <c r="O13" i="65"/>
  <c r="J17" i="65"/>
  <c r="O17" i="65"/>
  <c r="K22" i="65"/>
  <c r="G24" i="65"/>
  <c r="G25" i="65"/>
  <c r="L25" i="65"/>
  <c r="G29" i="65"/>
  <c r="L29" i="65"/>
  <c r="H30" i="65"/>
  <c r="M31" i="65"/>
  <c r="J33" i="65"/>
  <c r="O33" i="65"/>
  <c r="F37" i="65"/>
  <c r="J37" i="65"/>
  <c r="N37" i="65"/>
  <c r="H38" i="65"/>
  <c r="F43" i="65"/>
  <c r="N43" i="65"/>
  <c r="G45" i="65"/>
  <c r="L45" i="65"/>
  <c r="L47" i="65"/>
  <c r="F49" i="65"/>
  <c r="K49" i="65"/>
  <c r="F51" i="65"/>
  <c r="N51" i="65"/>
  <c r="F5" i="65"/>
  <c r="J5" i="65"/>
  <c r="N5" i="65"/>
  <c r="I8" i="65"/>
  <c r="M8" i="65"/>
  <c r="I12" i="65"/>
  <c r="M12" i="65"/>
  <c r="I16" i="65"/>
  <c r="M16" i="65"/>
  <c r="F21" i="65"/>
  <c r="J21" i="65"/>
  <c r="N21" i="65"/>
  <c r="N26" i="65"/>
  <c r="J26" i="65"/>
  <c r="F26" i="65"/>
  <c r="K26" i="65"/>
  <c r="O27" i="65"/>
  <c r="K27" i="65"/>
  <c r="G27" i="65"/>
  <c r="J27" i="65"/>
  <c r="L28" i="65"/>
  <c r="H28" i="65"/>
  <c r="J28" i="65"/>
  <c r="O28" i="65"/>
  <c r="N34" i="65"/>
  <c r="J34" i="65"/>
  <c r="F34" i="65"/>
  <c r="K34" i="65"/>
  <c r="O35" i="65"/>
  <c r="K35" i="65"/>
  <c r="G35" i="65"/>
  <c r="J35" i="65"/>
  <c r="I37" i="65"/>
  <c r="M37" i="65"/>
  <c r="G37" i="65"/>
  <c r="L37" i="65"/>
  <c r="N42" i="65"/>
  <c r="J42" i="65"/>
  <c r="F42" i="65"/>
  <c r="L42" i="65"/>
  <c r="H42" i="65"/>
  <c r="M42" i="65"/>
  <c r="L44" i="65"/>
  <c r="H44" i="65"/>
  <c r="N44" i="65"/>
  <c r="J44" i="65"/>
  <c r="F44" i="65"/>
  <c r="M44" i="65"/>
  <c r="H6" i="65"/>
  <c r="L6" i="65"/>
  <c r="I7" i="65"/>
  <c r="M7" i="65"/>
  <c r="F8" i="65"/>
  <c r="J8" i="65"/>
  <c r="N8" i="65"/>
  <c r="H10" i="65"/>
  <c r="L10" i="65"/>
  <c r="I11" i="65"/>
  <c r="M11" i="65"/>
  <c r="F12" i="65"/>
  <c r="J12" i="65"/>
  <c r="N12" i="65"/>
  <c r="H14" i="65"/>
  <c r="L14" i="65"/>
  <c r="I15" i="65"/>
  <c r="M15" i="65"/>
  <c r="F16" i="65"/>
  <c r="J16" i="65"/>
  <c r="N16" i="65"/>
  <c r="H18" i="65"/>
  <c r="L18" i="65"/>
  <c r="I19" i="65"/>
  <c r="M19" i="65"/>
  <c r="H22" i="65"/>
  <c r="L22" i="65"/>
  <c r="O23" i="65"/>
  <c r="K23" i="65"/>
  <c r="I23" i="65"/>
  <c r="N23" i="65"/>
  <c r="I24" i="65"/>
  <c r="G26" i="65"/>
  <c r="L26" i="65"/>
  <c r="F27" i="65"/>
  <c r="L27" i="65"/>
  <c r="F28" i="65"/>
  <c r="K28" i="65"/>
  <c r="I30" i="65"/>
  <c r="I31" i="65"/>
  <c r="I32" i="65"/>
  <c r="G34" i="65"/>
  <c r="L34" i="65"/>
  <c r="F35" i="65"/>
  <c r="L35" i="65"/>
  <c r="H37" i="65"/>
  <c r="L40" i="65"/>
  <c r="H40" i="65"/>
  <c r="N40" i="65"/>
  <c r="J40" i="65"/>
  <c r="F40" i="65"/>
  <c r="M40" i="65"/>
  <c r="G42" i="65"/>
  <c r="O42" i="65"/>
  <c r="G44" i="65"/>
  <c r="O44" i="65"/>
  <c r="H5" i="65"/>
  <c r="L5" i="65"/>
  <c r="I6" i="65"/>
  <c r="M6" i="65"/>
  <c r="G8" i="65"/>
  <c r="K8" i="65"/>
  <c r="O8" i="65"/>
  <c r="I10" i="65"/>
  <c r="M10" i="65"/>
  <c r="G12" i="65"/>
  <c r="K12" i="65"/>
  <c r="O12" i="65"/>
  <c r="I14" i="65"/>
  <c r="M14" i="65"/>
  <c r="G16" i="65"/>
  <c r="K16" i="65"/>
  <c r="O16" i="65"/>
  <c r="I18" i="65"/>
  <c r="M18" i="65"/>
  <c r="H21" i="65"/>
  <c r="L21" i="65"/>
  <c r="I22" i="65"/>
  <c r="M22" i="65"/>
  <c r="L24" i="65"/>
  <c r="H24" i="65"/>
  <c r="J24" i="65"/>
  <c r="O24" i="65"/>
  <c r="H26" i="65"/>
  <c r="M26" i="65"/>
  <c r="H27" i="65"/>
  <c r="M27" i="65"/>
  <c r="G28" i="65"/>
  <c r="M28" i="65"/>
  <c r="N30" i="65"/>
  <c r="J30" i="65"/>
  <c r="F30" i="65"/>
  <c r="K30" i="65"/>
  <c r="O31" i="65"/>
  <c r="K31" i="65"/>
  <c r="G31" i="65"/>
  <c r="J31" i="65"/>
  <c r="L32" i="65"/>
  <c r="H32" i="65"/>
  <c r="J32" i="65"/>
  <c r="O32" i="65"/>
  <c r="H34" i="65"/>
  <c r="M34" i="65"/>
  <c r="H35" i="65"/>
  <c r="M35" i="65"/>
  <c r="O40" i="65"/>
  <c r="I42" i="65"/>
  <c r="I44" i="65"/>
  <c r="N50" i="65"/>
  <c r="J50" i="65"/>
  <c r="F50" i="65"/>
  <c r="M50" i="65"/>
  <c r="I50" i="65"/>
  <c r="L50" i="65"/>
  <c r="H50" i="65"/>
  <c r="F6" i="65"/>
  <c r="J6" i="65"/>
  <c r="G7" i="65"/>
  <c r="K7" i="65"/>
  <c r="H8" i="65"/>
  <c r="I9" i="65"/>
  <c r="F10" i="65"/>
  <c r="J10" i="65"/>
  <c r="G11" i="65"/>
  <c r="K11" i="65"/>
  <c r="H12" i="65"/>
  <c r="I13" i="65"/>
  <c r="F14" i="65"/>
  <c r="J14" i="65"/>
  <c r="G15" i="65"/>
  <c r="K15" i="65"/>
  <c r="H16" i="65"/>
  <c r="I17" i="65"/>
  <c r="F18" i="65"/>
  <c r="J18" i="65"/>
  <c r="G19" i="65"/>
  <c r="K19" i="65"/>
  <c r="F22" i="65"/>
  <c r="J22" i="65"/>
  <c r="G23" i="65"/>
  <c r="L23" i="65"/>
  <c r="F24" i="65"/>
  <c r="K24" i="65"/>
  <c r="I26" i="65"/>
  <c r="O26" i="65"/>
  <c r="I27" i="65"/>
  <c r="N27" i="65"/>
  <c r="I28" i="65"/>
  <c r="N28" i="65"/>
  <c r="G30" i="65"/>
  <c r="L30" i="65"/>
  <c r="F31" i="65"/>
  <c r="L31" i="65"/>
  <c r="F32" i="65"/>
  <c r="K32" i="65"/>
  <c r="I34" i="65"/>
  <c r="O34" i="65"/>
  <c r="I35" i="65"/>
  <c r="N35" i="65"/>
  <c r="N38" i="65"/>
  <c r="J38" i="65"/>
  <c r="F38" i="65"/>
  <c r="K38" i="65"/>
  <c r="O39" i="65"/>
  <c r="K39" i="65"/>
  <c r="G39" i="65"/>
  <c r="M39" i="65"/>
  <c r="I39" i="65"/>
  <c r="L39" i="65"/>
  <c r="I40" i="65"/>
  <c r="K42" i="65"/>
  <c r="K44" i="65"/>
  <c r="N46" i="65"/>
  <c r="J46" i="65"/>
  <c r="F46" i="65"/>
  <c r="L46" i="65"/>
  <c r="H46" i="65"/>
  <c r="M46" i="65"/>
  <c r="L48" i="65"/>
  <c r="H48" i="65"/>
  <c r="N48" i="65"/>
  <c r="J48" i="65"/>
  <c r="F48" i="65"/>
  <c r="M48" i="65"/>
  <c r="G50" i="65"/>
  <c r="I43" i="65"/>
  <c r="M43" i="65"/>
  <c r="I47" i="65"/>
  <c r="M47" i="65"/>
  <c r="I51" i="65"/>
  <c r="M51" i="65"/>
  <c r="I25" i="65"/>
  <c r="I29" i="65"/>
  <c r="I33" i="65"/>
  <c r="I41" i="65"/>
  <c r="G43" i="65"/>
  <c r="K43" i="65"/>
  <c r="I45" i="65"/>
  <c r="G47" i="65"/>
  <c r="K47" i="65"/>
  <c r="I49" i="65"/>
  <c r="G51" i="65"/>
  <c r="K51" i="65"/>
  <c r="H7" i="64"/>
  <c r="N7" i="64"/>
  <c r="K8" i="64"/>
  <c r="H9" i="64"/>
  <c r="H11" i="64"/>
  <c r="N11" i="64"/>
  <c r="K12" i="64"/>
  <c r="H13" i="64"/>
  <c r="H15" i="64"/>
  <c r="N15" i="64"/>
  <c r="K16" i="64"/>
  <c r="H17" i="64"/>
  <c r="H19" i="64"/>
  <c r="N19" i="64"/>
  <c r="K20" i="64"/>
  <c r="H21" i="64"/>
  <c r="H23" i="64"/>
  <c r="N23" i="64"/>
  <c r="K24" i="64"/>
  <c r="H25" i="64"/>
  <c r="J7" i="64"/>
  <c r="O7" i="64"/>
  <c r="O8" i="64"/>
  <c r="J9" i="64"/>
  <c r="J11" i="64"/>
  <c r="O11" i="64"/>
  <c r="O12" i="64"/>
  <c r="J13" i="64"/>
  <c r="J15" i="64"/>
  <c r="O15" i="64"/>
  <c r="O16" i="64"/>
  <c r="J17" i="64"/>
  <c r="J19" i="64"/>
  <c r="O19" i="64"/>
  <c r="O20" i="64"/>
  <c r="J21" i="64"/>
  <c r="J23" i="64"/>
  <c r="O23" i="64"/>
  <c r="O24" i="64"/>
  <c r="J25" i="64"/>
  <c r="L9" i="64"/>
  <c r="L13" i="64"/>
  <c r="L17" i="64"/>
  <c r="L21" i="64"/>
  <c r="L25" i="64"/>
  <c r="I5" i="64"/>
  <c r="M5" i="64"/>
  <c r="G7" i="64"/>
  <c r="L7" i="64"/>
  <c r="G8" i="64"/>
  <c r="F9" i="64"/>
  <c r="N9" i="64"/>
  <c r="G11" i="64"/>
  <c r="L11" i="64"/>
  <c r="G12" i="64"/>
  <c r="F13" i="64"/>
  <c r="N13" i="64"/>
  <c r="G15" i="64"/>
  <c r="L15" i="64"/>
  <c r="G16" i="64"/>
  <c r="F17" i="64"/>
  <c r="N17" i="64"/>
  <c r="G19" i="64"/>
  <c r="L19" i="64"/>
  <c r="G20" i="64"/>
  <c r="F21" i="64"/>
  <c r="N21" i="64"/>
  <c r="G23" i="64"/>
  <c r="L23" i="64"/>
  <c r="G24" i="64"/>
  <c r="F25" i="64"/>
  <c r="N25" i="64"/>
  <c r="I6" i="64"/>
  <c r="M10" i="64"/>
  <c r="M14" i="64"/>
  <c r="F6" i="64"/>
  <c r="J6" i="64"/>
  <c r="N6" i="64"/>
  <c r="H8" i="64"/>
  <c r="L8" i="64"/>
  <c r="I9" i="64"/>
  <c r="M9" i="64"/>
  <c r="F10" i="64"/>
  <c r="J10" i="64"/>
  <c r="N10" i="64"/>
  <c r="H12" i="64"/>
  <c r="L12" i="64"/>
  <c r="I13" i="64"/>
  <c r="M13" i="64"/>
  <c r="F14" i="64"/>
  <c r="J14" i="64"/>
  <c r="N14" i="64"/>
  <c r="H16" i="64"/>
  <c r="L16" i="64"/>
  <c r="I17" i="64"/>
  <c r="M17" i="64"/>
  <c r="F18" i="64"/>
  <c r="J18" i="64"/>
  <c r="N18" i="64"/>
  <c r="H20" i="64"/>
  <c r="L20" i="64"/>
  <c r="I21" i="64"/>
  <c r="M21" i="64"/>
  <c r="F22" i="64"/>
  <c r="J22" i="64"/>
  <c r="N22" i="64"/>
  <c r="H24" i="64"/>
  <c r="L24" i="64"/>
  <c r="I25" i="64"/>
  <c r="M25" i="64"/>
  <c r="M6" i="64"/>
  <c r="I14" i="64"/>
  <c r="I18" i="64"/>
  <c r="I22" i="64"/>
  <c r="M22" i="64"/>
  <c r="F5" i="64"/>
  <c r="J5" i="64"/>
  <c r="N5" i="64"/>
  <c r="G6" i="64"/>
  <c r="K6" i="64"/>
  <c r="O6" i="64"/>
  <c r="I8" i="64"/>
  <c r="M8" i="64"/>
  <c r="G10" i="64"/>
  <c r="K10" i="64"/>
  <c r="O10" i="64"/>
  <c r="I12" i="64"/>
  <c r="M12" i="64"/>
  <c r="G14" i="64"/>
  <c r="K14" i="64"/>
  <c r="O14" i="64"/>
  <c r="I16" i="64"/>
  <c r="M16" i="64"/>
  <c r="G18" i="64"/>
  <c r="K18" i="64"/>
  <c r="O18" i="64"/>
  <c r="I20" i="64"/>
  <c r="M20" i="64"/>
  <c r="G22" i="64"/>
  <c r="K22" i="64"/>
  <c r="O22" i="64"/>
  <c r="I24" i="64"/>
  <c r="M24" i="64"/>
  <c r="I10" i="64"/>
  <c r="M18" i="64"/>
  <c r="H6" i="64"/>
  <c r="I7" i="64"/>
  <c r="F8" i="64"/>
  <c r="J8" i="64"/>
  <c r="G9" i="64"/>
  <c r="K9" i="64"/>
  <c r="H10" i="64"/>
  <c r="I11" i="64"/>
  <c r="F12" i="64"/>
  <c r="J12" i="64"/>
  <c r="G13" i="64"/>
  <c r="K13" i="64"/>
  <c r="H14" i="64"/>
  <c r="I15" i="64"/>
  <c r="F16" i="64"/>
  <c r="J16" i="64"/>
  <c r="G17" i="64"/>
  <c r="K17" i="64"/>
  <c r="H18" i="64"/>
  <c r="I19" i="64"/>
  <c r="F20" i="64"/>
  <c r="J20" i="64"/>
  <c r="G21" i="64"/>
  <c r="K21" i="64"/>
  <c r="H22" i="64"/>
  <c r="I23" i="64"/>
  <c r="F24" i="64"/>
  <c r="J24" i="64"/>
  <c r="G25" i="64"/>
  <c r="K25" i="64"/>
  <c r="J5" i="63"/>
  <c r="N5" i="63"/>
  <c r="R5" i="63"/>
  <c r="H7" i="63"/>
  <c r="P7" i="63"/>
  <c r="H9" i="63"/>
  <c r="P9" i="63"/>
  <c r="H11" i="63"/>
  <c r="P11" i="63"/>
  <c r="I12" i="63"/>
  <c r="Q12" i="63"/>
  <c r="I13" i="63"/>
  <c r="L15" i="63"/>
  <c r="N18" i="63"/>
  <c r="O19" i="63"/>
  <c r="K22" i="63"/>
  <c r="R22" i="63"/>
  <c r="M23" i="63"/>
  <c r="G25" i="63"/>
  <c r="M25" i="63"/>
  <c r="M30" i="63"/>
  <c r="H33" i="63"/>
  <c r="O33" i="63"/>
  <c r="O34" i="63"/>
  <c r="J37" i="63"/>
  <c r="N37" i="63"/>
  <c r="R37" i="63"/>
  <c r="G42" i="63"/>
  <c r="Q43" i="63"/>
  <c r="O44" i="63"/>
  <c r="G46" i="63"/>
  <c r="K12" i="63"/>
  <c r="R12" i="63"/>
  <c r="M21" i="63"/>
  <c r="O21" i="63"/>
  <c r="O23" i="63"/>
  <c r="L7" i="63"/>
  <c r="L9" i="63"/>
  <c r="L11" i="63"/>
  <c r="F12" i="63"/>
  <c r="M12" i="63"/>
  <c r="O13" i="63"/>
  <c r="F21" i="63"/>
  <c r="J21" i="63"/>
  <c r="N21" i="63"/>
  <c r="R21" i="63"/>
  <c r="H23" i="63"/>
  <c r="L33" i="63"/>
  <c r="I35" i="63"/>
  <c r="G44" i="63"/>
  <c r="M45" i="63"/>
  <c r="I5" i="63"/>
  <c r="M5" i="63"/>
  <c r="Q5" i="63"/>
  <c r="G7" i="63"/>
  <c r="O7" i="63"/>
  <c r="G9" i="63"/>
  <c r="O9" i="63"/>
  <c r="G11" i="63"/>
  <c r="O11" i="63"/>
  <c r="G12" i="63"/>
  <c r="H13" i="63"/>
  <c r="I15" i="63"/>
  <c r="M18" i="63"/>
  <c r="I19" i="63"/>
  <c r="G21" i="63"/>
  <c r="E21" i="63" s="1"/>
  <c r="K21" i="63"/>
  <c r="I22" i="63"/>
  <c r="I23" i="63"/>
  <c r="R28" i="63"/>
  <c r="K30" i="63"/>
  <c r="G33" i="63"/>
  <c r="I34" i="63"/>
  <c r="I37" i="63"/>
  <c r="Q37" i="63"/>
  <c r="K44" i="63"/>
  <c r="O48" i="63"/>
  <c r="H6" i="63"/>
  <c r="L6" i="63"/>
  <c r="P6" i="63"/>
  <c r="F7" i="63"/>
  <c r="J7" i="63"/>
  <c r="N7" i="63"/>
  <c r="R7" i="63"/>
  <c r="H8" i="63"/>
  <c r="L8" i="63"/>
  <c r="P8" i="63"/>
  <c r="F9" i="63"/>
  <c r="J9" i="63"/>
  <c r="N9" i="63"/>
  <c r="R9" i="63"/>
  <c r="H10" i="63"/>
  <c r="L10" i="63"/>
  <c r="P10" i="63"/>
  <c r="F11" i="63"/>
  <c r="J11" i="63"/>
  <c r="N11" i="63"/>
  <c r="P12" i="63"/>
  <c r="L12" i="63"/>
  <c r="H12" i="63"/>
  <c r="J12" i="63"/>
  <c r="O12" i="63"/>
  <c r="G13" i="63"/>
  <c r="L13" i="63"/>
  <c r="I14" i="63"/>
  <c r="R15" i="63"/>
  <c r="N15" i="63"/>
  <c r="J15" i="63"/>
  <c r="F15" i="63"/>
  <c r="K15" i="63"/>
  <c r="P15" i="63"/>
  <c r="G16" i="63"/>
  <c r="M16" i="63"/>
  <c r="I17" i="63"/>
  <c r="F18" i="63"/>
  <c r="K18" i="63"/>
  <c r="H19" i="63"/>
  <c r="H21" i="63"/>
  <c r="P22" i="63"/>
  <c r="L22" i="63"/>
  <c r="H22" i="63"/>
  <c r="J22" i="63"/>
  <c r="O22" i="63"/>
  <c r="G23" i="63"/>
  <c r="L23" i="63"/>
  <c r="I24" i="63"/>
  <c r="R25" i="63"/>
  <c r="N25" i="63"/>
  <c r="J25" i="63"/>
  <c r="F25" i="63"/>
  <c r="K25" i="63"/>
  <c r="P25" i="63"/>
  <c r="G26" i="63"/>
  <c r="M26" i="63"/>
  <c r="I27" i="63"/>
  <c r="F28" i="63"/>
  <c r="K28" i="63"/>
  <c r="Q28" i="63"/>
  <c r="H29" i="63"/>
  <c r="P30" i="63"/>
  <c r="L30" i="63"/>
  <c r="H30" i="63"/>
  <c r="J30" i="63"/>
  <c r="O30" i="63"/>
  <c r="H31" i="63"/>
  <c r="O31" i="63"/>
  <c r="G32" i="63"/>
  <c r="F34" i="63"/>
  <c r="N34" i="63"/>
  <c r="G35" i="63"/>
  <c r="Q35" i="63"/>
  <c r="P38" i="63"/>
  <c r="L38" i="63"/>
  <c r="H38" i="63"/>
  <c r="R38" i="63"/>
  <c r="N38" i="63"/>
  <c r="J38" i="63"/>
  <c r="F38" i="63"/>
  <c r="Q38" i="63"/>
  <c r="K38" i="63"/>
  <c r="O38" i="63"/>
  <c r="R41" i="63"/>
  <c r="N41" i="63"/>
  <c r="J41" i="63"/>
  <c r="F41" i="63"/>
  <c r="P41" i="63"/>
  <c r="L41" i="63"/>
  <c r="H41" i="63"/>
  <c r="O41" i="63"/>
  <c r="K41" i="63"/>
  <c r="G41" i="63"/>
  <c r="I41" i="63"/>
  <c r="R49" i="63"/>
  <c r="N49" i="63"/>
  <c r="J49" i="63"/>
  <c r="F49" i="63"/>
  <c r="P49" i="63"/>
  <c r="L49" i="63"/>
  <c r="H49" i="63"/>
  <c r="O49" i="63"/>
  <c r="K49" i="63"/>
  <c r="G49" i="63"/>
  <c r="I49" i="63"/>
  <c r="G5" i="63"/>
  <c r="K5" i="63"/>
  <c r="O5" i="63"/>
  <c r="I6" i="63"/>
  <c r="M6" i="63"/>
  <c r="Q6" i="63"/>
  <c r="I8" i="63"/>
  <c r="M8" i="63"/>
  <c r="Q8" i="63"/>
  <c r="I10" i="63"/>
  <c r="M10" i="63"/>
  <c r="Q10" i="63"/>
  <c r="P14" i="63"/>
  <c r="L14" i="63"/>
  <c r="H14" i="63"/>
  <c r="J14" i="63"/>
  <c r="O14" i="63"/>
  <c r="R17" i="63"/>
  <c r="N17" i="63"/>
  <c r="J17" i="63"/>
  <c r="F17" i="63"/>
  <c r="K17" i="63"/>
  <c r="P17" i="63"/>
  <c r="P24" i="63"/>
  <c r="L24" i="63"/>
  <c r="H24" i="63"/>
  <c r="J24" i="63"/>
  <c r="O24" i="63"/>
  <c r="R27" i="63"/>
  <c r="N27" i="63"/>
  <c r="J27" i="63"/>
  <c r="F27" i="63"/>
  <c r="K27" i="63"/>
  <c r="P27" i="63"/>
  <c r="R39" i="63"/>
  <c r="N39" i="63"/>
  <c r="J39" i="63"/>
  <c r="F39" i="63"/>
  <c r="P39" i="63"/>
  <c r="L39" i="63"/>
  <c r="H39" i="63"/>
  <c r="O39" i="63"/>
  <c r="K39" i="63"/>
  <c r="G39" i="63"/>
  <c r="I39" i="63"/>
  <c r="R47" i="63"/>
  <c r="N47" i="63"/>
  <c r="J47" i="63"/>
  <c r="F47" i="63"/>
  <c r="P47" i="63"/>
  <c r="L47" i="63"/>
  <c r="H47" i="63"/>
  <c r="O47" i="63"/>
  <c r="K47" i="63"/>
  <c r="G47" i="63"/>
  <c r="I47" i="63"/>
  <c r="H5" i="63"/>
  <c r="L5" i="63"/>
  <c r="P5" i="63"/>
  <c r="F6" i="63"/>
  <c r="J6" i="63"/>
  <c r="N6" i="63"/>
  <c r="R6" i="63"/>
  <c r="F8" i="63"/>
  <c r="J8" i="63"/>
  <c r="N8" i="63"/>
  <c r="R8" i="63"/>
  <c r="F10" i="63"/>
  <c r="J10" i="63"/>
  <c r="N10" i="63"/>
  <c r="R10" i="63"/>
  <c r="F14" i="63"/>
  <c r="K14" i="63"/>
  <c r="Q14" i="63"/>
  <c r="P16" i="63"/>
  <c r="L16" i="63"/>
  <c r="H16" i="63"/>
  <c r="J16" i="63"/>
  <c r="O16" i="63"/>
  <c r="G17" i="63"/>
  <c r="L17" i="63"/>
  <c r="Q17" i="63"/>
  <c r="R19" i="63"/>
  <c r="N19" i="63"/>
  <c r="J19" i="63"/>
  <c r="F19" i="63"/>
  <c r="K19" i="63"/>
  <c r="P19" i="63"/>
  <c r="F24" i="63"/>
  <c r="K24" i="63"/>
  <c r="Q24" i="63"/>
  <c r="P26" i="63"/>
  <c r="L26" i="63"/>
  <c r="H26" i="63"/>
  <c r="J26" i="63"/>
  <c r="O26" i="63"/>
  <c r="G27" i="63"/>
  <c r="L27" i="63"/>
  <c r="Q27" i="63"/>
  <c r="R29" i="63"/>
  <c r="N29" i="63"/>
  <c r="J29" i="63"/>
  <c r="F29" i="63"/>
  <c r="K29" i="63"/>
  <c r="P29" i="63"/>
  <c r="P32" i="63"/>
  <c r="L32" i="63"/>
  <c r="H32" i="63"/>
  <c r="N32" i="63"/>
  <c r="I32" i="63"/>
  <c r="K32" i="63"/>
  <c r="R32" i="63"/>
  <c r="J34" i="63"/>
  <c r="M39" i="63"/>
  <c r="R45" i="63"/>
  <c r="N45" i="63"/>
  <c r="J45" i="63"/>
  <c r="F45" i="63"/>
  <c r="P45" i="63"/>
  <c r="L45" i="63"/>
  <c r="H45" i="63"/>
  <c r="O45" i="63"/>
  <c r="K45" i="63"/>
  <c r="G45" i="63"/>
  <c r="I45" i="63"/>
  <c r="M47" i="63"/>
  <c r="G6" i="63"/>
  <c r="K6" i="63"/>
  <c r="I7" i="63"/>
  <c r="M7" i="63"/>
  <c r="G8" i="63"/>
  <c r="K8" i="63"/>
  <c r="I9" i="63"/>
  <c r="M9" i="63"/>
  <c r="G10" i="63"/>
  <c r="K10" i="63"/>
  <c r="I11" i="63"/>
  <c r="M11" i="63"/>
  <c r="Q11" i="63"/>
  <c r="R13" i="63"/>
  <c r="N13" i="63"/>
  <c r="J13" i="63"/>
  <c r="F13" i="63"/>
  <c r="K13" i="63"/>
  <c r="P13" i="63"/>
  <c r="G14" i="63"/>
  <c r="M14" i="63"/>
  <c r="R14" i="63"/>
  <c r="F16" i="63"/>
  <c r="K16" i="63"/>
  <c r="Q16" i="63"/>
  <c r="H17" i="63"/>
  <c r="M17" i="63"/>
  <c r="P18" i="63"/>
  <c r="L18" i="63"/>
  <c r="H18" i="63"/>
  <c r="J18" i="63"/>
  <c r="O18" i="63"/>
  <c r="G19" i="63"/>
  <c r="L19" i="63"/>
  <c r="Q19" i="63"/>
  <c r="R23" i="63"/>
  <c r="N23" i="63"/>
  <c r="J23" i="63"/>
  <c r="F23" i="63"/>
  <c r="K23" i="63"/>
  <c r="P23" i="63"/>
  <c r="G24" i="63"/>
  <c r="M24" i="63"/>
  <c r="R24" i="63"/>
  <c r="F26" i="63"/>
  <c r="K26" i="63"/>
  <c r="Q26" i="63"/>
  <c r="H27" i="63"/>
  <c r="M27" i="63"/>
  <c r="P28" i="63"/>
  <c r="L28" i="63"/>
  <c r="H28" i="63"/>
  <c r="J28" i="63"/>
  <c r="O28" i="63"/>
  <c r="G29" i="63"/>
  <c r="L29" i="63"/>
  <c r="Q29" i="63"/>
  <c r="R31" i="63"/>
  <c r="N31" i="63"/>
  <c r="J31" i="63"/>
  <c r="F31" i="63"/>
  <c r="Q31" i="63"/>
  <c r="L31" i="63"/>
  <c r="G31" i="63"/>
  <c r="M31" i="63"/>
  <c r="F32" i="63"/>
  <c r="M32" i="63"/>
  <c r="P34" i="63"/>
  <c r="L34" i="63"/>
  <c r="H34" i="63"/>
  <c r="R34" i="63"/>
  <c r="M34" i="63"/>
  <c r="G34" i="63"/>
  <c r="K34" i="63"/>
  <c r="R35" i="63"/>
  <c r="N35" i="63"/>
  <c r="J35" i="63"/>
  <c r="F35" i="63"/>
  <c r="P35" i="63"/>
  <c r="L35" i="63"/>
  <c r="H35" i="63"/>
  <c r="K35" i="63"/>
  <c r="O35" i="63"/>
  <c r="Q39" i="63"/>
  <c r="R43" i="63"/>
  <c r="N43" i="63"/>
  <c r="J43" i="63"/>
  <c r="F43" i="63"/>
  <c r="P43" i="63"/>
  <c r="L43" i="63"/>
  <c r="H43" i="63"/>
  <c r="O43" i="63"/>
  <c r="K43" i="63"/>
  <c r="G43" i="63"/>
  <c r="I43" i="63"/>
  <c r="Q47" i="63"/>
  <c r="R33" i="63"/>
  <c r="N33" i="63"/>
  <c r="J33" i="63"/>
  <c r="F33" i="63"/>
  <c r="K33" i="63"/>
  <c r="P33" i="63"/>
  <c r="P37" i="63"/>
  <c r="E37" i="63" s="1"/>
  <c r="L37" i="63"/>
  <c r="H37" i="63"/>
  <c r="I40" i="63"/>
  <c r="M40" i="63"/>
  <c r="Q40" i="63"/>
  <c r="I42" i="63"/>
  <c r="M42" i="63"/>
  <c r="Q42" i="63"/>
  <c r="I44" i="63"/>
  <c r="M44" i="63"/>
  <c r="Q44" i="63"/>
  <c r="I46" i="63"/>
  <c r="M46" i="63"/>
  <c r="Q46" i="63"/>
  <c r="I48" i="63"/>
  <c r="M48" i="63"/>
  <c r="Q48" i="63"/>
  <c r="I50" i="63"/>
  <c r="M50" i="63"/>
  <c r="Q50" i="63"/>
  <c r="G51" i="63"/>
  <c r="K51" i="63"/>
  <c r="O51" i="63"/>
  <c r="F40" i="63"/>
  <c r="J40" i="63"/>
  <c r="N40" i="63"/>
  <c r="R40" i="63"/>
  <c r="F42" i="63"/>
  <c r="J42" i="63"/>
  <c r="N42" i="63"/>
  <c r="R42" i="63"/>
  <c r="F44" i="63"/>
  <c r="J44" i="63"/>
  <c r="N44" i="63"/>
  <c r="R44" i="63"/>
  <c r="F46" i="63"/>
  <c r="J46" i="63"/>
  <c r="N46" i="63"/>
  <c r="R46" i="63"/>
  <c r="F48" i="63"/>
  <c r="J48" i="63"/>
  <c r="N48" i="63"/>
  <c r="R48" i="63"/>
  <c r="F50" i="63"/>
  <c r="J50" i="63"/>
  <c r="N50" i="63"/>
  <c r="R50" i="63"/>
  <c r="H51" i="63"/>
  <c r="L51" i="63"/>
  <c r="P51" i="63"/>
  <c r="I51" i="63"/>
  <c r="M51" i="63"/>
  <c r="Q51" i="63"/>
  <c r="H40" i="63"/>
  <c r="L40" i="63"/>
  <c r="H42" i="63"/>
  <c r="L42" i="63"/>
  <c r="H44" i="63"/>
  <c r="L44" i="63"/>
  <c r="H46" i="63"/>
  <c r="L46" i="63"/>
  <c r="H48" i="63"/>
  <c r="L48" i="63"/>
  <c r="H50" i="63"/>
  <c r="L50" i="63"/>
  <c r="F51" i="63"/>
  <c r="J51" i="63"/>
  <c r="N51" i="63"/>
  <c r="J6" i="62"/>
  <c r="O6" i="62"/>
  <c r="J8" i="62"/>
  <c r="O8" i="62"/>
  <c r="J10" i="62"/>
  <c r="O10" i="62"/>
  <c r="J12" i="62"/>
  <c r="O12" i="62"/>
  <c r="J14" i="62"/>
  <c r="O14" i="62"/>
  <c r="J16" i="62"/>
  <c r="O16" i="62"/>
  <c r="J18" i="62"/>
  <c r="O18" i="62"/>
  <c r="J20" i="62"/>
  <c r="O20" i="62"/>
  <c r="J22" i="62"/>
  <c r="O22" i="62"/>
  <c r="J24" i="62"/>
  <c r="O24" i="62"/>
  <c r="E5" i="62"/>
  <c r="I6" i="62"/>
  <c r="M6" i="62"/>
  <c r="G7" i="62"/>
  <c r="K7" i="62"/>
  <c r="O7" i="62"/>
  <c r="I8" i="62"/>
  <c r="M8" i="62"/>
  <c r="G9" i="62"/>
  <c r="K9" i="62"/>
  <c r="O9" i="62"/>
  <c r="I10" i="62"/>
  <c r="M10" i="62"/>
  <c r="G11" i="62"/>
  <c r="K11" i="62"/>
  <c r="O11" i="62"/>
  <c r="I12" i="62"/>
  <c r="M12" i="62"/>
  <c r="G13" i="62"/>
  <c r="K13" i="62"/>
  <c r="O13" i="62"/>
  <c r="I14" i="62"/>
  <c r="M14" i="62"/>
  <c r="G15" i="62"/>
  <c r="K15" i="62"/>
  <c r="O15" i="62"/>
  <c r="I16" i="62"/>
  <c r="M16" i="62"/>
  <c r="G17" i="62"/>
  <c r="K17" i="62"/>
  <c r="O17" i="62"/>
  <c r="I18" i="62"/>
  <c r="M18" i="62"/>
  <c r="G19" i="62"/>
  <c r="K19" i="62"/>
  <c r="O19" i="62"/>
  <c r="I20" i="62"/>
  <c r="M20" i="62"/>
  <c r="G21" i="62"/>
  <c r="K21" i="62"/>
  <c r="O21" i="62"/>
  <c r="I22" i="62"/>
  <c r="M22" i="62"/>
  <c r="G23" i="62"/>
  <c r="K23" i="62"/>
  <c r="O23" i="62"/>
  <c r="I24" i="62"/>
  <c r="M24" i="62"/>
  <c r="G25" i="62"/>
  <c r="K25" i="62"/>
  <c r="O25" i="62"/>
  <c r="H7" i="62"/>
  <c r="L7" i="62"/>
  <c r="P7" i="62"/>
  <c r="H9" i="62"/>
  <c r="L9" i="62"/>
  <c r="P9" i="62"/>
  <c r="H11" i="62"/>
  <c r="L11" i="62"/>
  <c r="P11" i="62"/>
  <c r="H13" i="62"/>
  <c r="L13" i="62"/>
  <c r="P13" i="62"/>
  <c r="H15" i="62"/>
  <c r="L15" i="62"/>
  <c r="P15" i="62"/>
  <c r="H17" i="62"/>
  <c r="L17" i="62"/>
  <c r="P17" i="62"/>
  <c r="H19" i="62"/>
  <c r="L19" i="62"/>
  <c r="P19" i="62"/>
  <c r="H21" i="62"/>
  <c r="L21" i="62"/>
  <c r="P21" i="62"/>
  <c r="H23" i="62"/>
  <c r="L23" i="62"/>
  <c r="P23" i="62"/>
  <c r="H25" i="62"/>
  <c r="L25" i="62"/>
  <c r="P25" i="62"/>
  <c r="I7" i="62"/>
  <c r="M7" i="62"/>
  <c r="Q7" i="62"/>
  <c r="I9" i="62"/>
  <c r="M9" i="62"/>
  <c r="Q9" i="62"/>
  <c r="I11" i="62"/>
  <c r="M11" i="62"/>
  <c r="Q11" i="62"/>
  <c r="I13" i="62"/>
  <c r="M13" i="62"/>
  <c r="Q13" i="62"/>
  <c r="I15" i="62"/>
  <c r="M15" i="62"/>
  <c r="Q15" i="62"/>
  <c r="I17" i="62"/>
  <c r="M17" i="62"/>
  <c r="Q17" i="62"/>
  <c r="I19" i="62"/>
  <c r="M19" i="62"/>
  <c r="Q19" i="62"/>
  <c r="I21" i="62"/>
  <c r="M21" i="62"/>
  <c r="Q21" i="62"/>
  <c r="I23" i="62"/>
  <c r="M23" i="62"/>
  <c r="Q23" i="62"/>
  <c r="I25" i="62"/>
  <c r="M25" i="62"/>
  <c r="Q25" i="62"/>
  <c r="F7" i="62"/>
  <c r="J7" i="62"/>
  <c r="N7" i="62"/>
  <c r="F9" i="62"/>
  <c r="J9" i="62"/>
  <c r="N9" i="62"/>
  <c r="F11" i="62"/>
  <c r="J11" i="62"/>
  <c r="N11" i="62"/>
  <c r="F13" i="62"/>
  <c r="J13" i="62"/>
  <c r="N13" i="62"/>
  <c r="F15" i="62"/>
  <c r="J15" i="62"/>
  <c r="N15" i="62"/>
  <c r="F17" i="62"/>
  <c r="J17" i="62"/>
  <c r="N17" i="62"/>
  <c r="F19" i="62"/>
  <c r="J19" i="62"/>
  <c r="N19" i="62"/>
  <c r="F21" i="62"/>
  <c r="J21" i="62"/>
  <c r="N21" i="62"/>
  <c r="F23" i="62"/>
  <c r="J23" i="62"/>
  <c r="N23" i="62"/>
  <c r="F25" i="62"/>
  <c r="J25" i="62"/>
  <c r="N25" i="62"/>
  <c r="L8" i="61"/>
  <c r="G9" i="61"/>
  <c r="L9" i="61"/>
  <c r="G12" i="61"/>
  <c r="L12" i="61"/>
  <c r="I13" i="61"/>
  <c r="F16" i="61"/>
  <c r="K16" i="61"/>
  <c r="F17" i="61"/>
  <c r="G21" i="61"/>
  <c r="F22" i="61"/>
  <c r="F25" i="61"/>
  <c r="K25" i="61"/>
  <c r="F26" i="61"/>
  <c r="H28" i="61"/>
  <c r="F29" i="61"/>
  <c r="K29" i="61"/>
  <c r="F30" i="61"/>
  <c r="H32" i="61"/>
  <c r="G33" i="61"/>
  <c r="L33" i="61"/>
  <c r="G34" i="61"/>
  <c r="F38" i="61"/>
  <c r="K38" i="61"/>
  <c r="F39" i="61"/>
  <c r="H41" i="61"/>
  <c r="F42" i="61"/>
  <c r="K42" i="61"/>
  <c r="F43" i="61"/>
  <c r="H45" i="61"/>
  <c r="F46" i="61"/>
  <c r="K46" i="61"/>
  <c r="F47" i="61"/>
  <c r="H49" i="61"/>
  <c r="G50" i="61"/>
  <c r="L50" i="61"/>
  <c r="G51" i="61"/>
  <c r="J5" i="61"/>
  <c r="H9" i="61"/>
  <c r="H12" i="61"/>
  <c r="G16" i="61"/>
  <c r="L16" i="61"/>
  <c r="G17" i="61"/>
  <c r="H21" i="61"/>
  <c r="L21" i="61"/>
  <c r="G22" i="61"/>
  <c r="G25" i="61"/>
  <c r="L25" i="61"/>
  <c r="G26" i="61"/>
  <c r="L28" i="61"/>
  <c r="G29" i="61"/>
  <c r="L29" i="61"/>
  <c r="G30" i="61"/>
  <c r="H33" i="61"/>
  <c r="J34" i="61"/>
  <c r="H37" i="61"/>
  <c r="L37" i="61"/>
  <c r="G38" i="61"/>
  <c r="L38" i="61"/>
  <c r="G39" i="61"/>
  <c r="L41" i="61"/>
  <c r="G42" i="61"/>
  <c r="L42" i="61"/>
  <c r="G43" i="61"/>
  <c r="L45" i="61"/>
  <c r="G46" i="61"/>
  <c r="L46" i="61"/>
  <c r="G47" i="61"/>
  <c r="H50" i="61"/>
  <c r="J51" i="61"/>
  <c r="J9" i="61"/>
  <c r="J12" i="61"/>
  <c r="H16" i="61"/>
  <c r="I17" i="61"/>
  <c r="J22" i="61"/>
  <c r="H25" i="61"/>
  <c r="J26" i="61"/>
  <c r="H29" i="61"/>
  <c r="J30" i="61"/>
  <c r="J33" i="61"/>
  <c r="K34" i="61"/>
  <c r="I37" i="61"/>
  <c r="H38" i="61"/>
  <c r="J39" i="61"/>
  <c r="J50" i="61"/>
  <c r="K51" i="61"/>
  <c r="J16" i="61"/>
  <c r="K22" i="61"/>
  <c r="J25" i="61"/>
  <c r="K26" i="61"/>
  <c r="J29" i="61"/>
  <c r="K30" i="61"/>
  <c r="J38" i="61"/>
  <c r="K39" i="61"/>
  <c r="J42" i="61"/>
  <c r="K43" i="61"/>
  <c r="J46" i="61"/>
  <c r="K47" i="61"/>
  <c r="F50" i="61"/>
  <c r="K50" i="61"/>
  <c r="F51" i="61"/>
  <c r="E5" i="61"/>
  <c r="H6" i="61"/>
  <c r="L6" i="61"/>
  <c r="G7" i="61"/>
  <c r="K7" i="61"/>
  <c r="F8" i="61"/>
  <c r="J8" i="61"/>
  <c r="J11" i="61"/>
  <c r="F11" i="61"/>
  <c r="K11" i="61"/>
  <c r="F13" i="61"/>
  <c r="L17" i="61"/>
  <c r="H17" i="61"/>
  <c r="J17" i="61"/>
  <c r="K19" i="61"/>
  <c r="G19" i="61"/>
  <c r="J19" i="61"/>
  <c r="F19" i="61"/>
  <c r="I24" i="61"/>
  <c r="I6" i="61"/>
  <c r="K10" i="61"/>
  <c r="G10" i="61"/>
  <c r="J10" i="61"/>
  <c r="J15" i="61"/>
  <c r="F15" i="61"/>
  <c r="K15" i="61"/>
  <c r="L23" i="61"/>
  <c r="H23" i="61"/>
  <c r="K23" i="61"/>
  <c r="G23" i="61"/>
  <c r="F6" i="61"/>
  <c r="J6" i="61"/>
  <c r="I7" i="61"/>
  <c r="F10" i="61"/>
  <c r="L10" i="61"/>
  <c r="K14" i="61"/>
  <c r="G14" i="61"/>
  <c r="J14" i="61"/>
  <c r="G15" i="61"/>
  <c r="L15" i="61"/>
  <c r="E21" i="61"/>
  <c r="K24" i="61"/>
  <c r="G24" i="61"/>
  <c r="J24" i="61"/>
  <c r="F24" i="61"/>
  <c r="G6" i="61"/>
  <c r="F7" i="61"/>
  <c r="H10" i="61"/>
  <c r="L13" i="61"/>
  <c r="H13" i="61"/>
  <c r="J13" i="61"/>
  <c r="F14" i="61"/>
  <c r="L14" i="61"/>
  <c r="H15" i="61"/>
  <c r="L18" i="61"/>
  <c r="H18" i="61"/>
  <c r="K18" i="61"/>
  <c r="G18" i="61"/>
  <c r="H24" i="61"/>
  <c r="I27" i="61"/>
  <c r="I31" i="61"/>
  <c r="L32" i="61"/>
  <c r="I35" i="61"/>
  <c r="G37" i="61"/>
  <c r="K37" i="61"/>
  <c r="I40" i="61"/>
  <c r="I44" i="61"/>
  <c r="I48" i="61"/>
  <c r="L49" i="61"/>
  <c r="F27" i="61"/>
  <c r="J27" i="61"/>
  <c r="I28" i="61"/>
  <c r="F31" i="61"/>
  <c r="J31" i="61"/>
  <c r="I32" i="61"/>
  <c r="F35" i="61"/>
  <c r="J35" i="61"/>
  <c r="F40" i="61"/>
  <c r="J40" i="61"/>
  <c r="I41" i="61"/>
  <c r="F44" i="61"/>
  <c r="J44" i="61"/>
  <c r="I45" i="61"/>
  <c r="F48" i="61"/>
  <c r="J48" i="61"/>
  <c r="I49" i="61"/>
  <c r="H22" i="61"/>
  <c r="L22" i="61"/>
  <c r="H26" i="61"/>
  <c r="L26" i="61"/>
  <c r="G27" i="61"/>
  <c r="K27" i="61"/>
  <c r="F28" i="61"/>
  <c r="J28" i="61"/>
  <c r="H30" i="61"/>
  <c r="L30" i="61"/>
  <c r="G31" i="61"/>
  <c r="K31" i="61"/>
  <c r="F32" i="61"/>
  <c r="J32" i="61"/>
  <c r="H34" i="61"/>
  <c r="L34" i="61"/>
  <c r="G35" i="61"/>
  <c r="K35" i="61"/>
  <c r="H39" i="61"/>
  <c r="L39" i="61"/>
  <c r="G40" i="61"/>
  <c r="K40" i="61"/>
  <c r="F41" i="61"/>
  <c r="J41" i="61"/>
  <c r="H43" i="61"/>
  <c r="L43" i="61"/>
  <c r="G44" i="61"/>
  <c r="K44" i="61"/>
  <c r="F45" i="61"/>
  <c r="J45" i="61"/>
  <c r="H47" i="61"/>
  <c r="L47" i="61"/>
  <c r="G48" i="61"/>
  <c r="K48" i="61"/>
  <c r="F49" i="61"/>
  <c r="J49" i="61"/>
  <c r="H51" i="61"/>
  <c r="L51" i="61"/>
  <c r="H27" i="61"/>
  <c r="G28" i="61"/>
  <c r="H31" i="61"/>
  <c r="G32" i="61"/>
  <c r="H35" i="61"/>
  <c r="F37" i="61"/>
  <c r="J37" i="61"/>
  <c r="H40" i="61"/>
  <c r="G41" i="61"/>
  <c r="H44" i="61"/>
  <c r="G45" i="61"/>
  <c r="H48" i="61"/>
  <c r="G49" i="61"/>
  <c r="H5" i="60"/>
  <c r="E5" i="60" s="1"/>
  <c r="L5" i="60"/>
  <c r="G6" i="60"/>
  <c r="L6" i="60"/>
  <c r="J7" i="60"/>
  <c r="L9" i="60"/>
  <c r="G10" i="60"/>
  <c r="L10" i="60"/>
  <c r="J11" i="60"/>
  <c r="L13" i="60"/>
  <c r="G15" i="60"/>
  <c r="K15" i="60"/>
  <c r="J16" i="60"/>
  <c r="L18" i="60"/>
  <c r="G19" i="60"/>
  <c r="L19" i="60"/>
  <c r="J20" i="60"/>
  <c r="L22" i="60"/>
  <c r="G23" i="60"/>
  <c r="L23" i="60"/>
  <c r="G25" i="60"/>
  <c r="K25" i="60"/>
  <c r="H27" i="60"/>
  <c r="J28" i="60"/>
  <c r="H31" i="60"/>
  <c r="J32" i="60"/>
  <c r="I5" i="60"/>
  <c r="H6" i="60"/>
  <c r="H10" i="60"/>
  <c r="H15" i="60"/>
  <c r="L15" i="60"/>
  <c r="H19" i="60"/>
  <c r="J6" i="60"/>
  <c r="J10" i="60"/>
  <c r="J19" i="60"/>
  <c r="J23" i="60"/>
  <c r="L27" i="60"/>
  <c r="L31" i="60"/>
  <c r="F6" i="60"/>
  <c r="K6" i="60"/>
  <c r="F7" i="60"/>
  <c r="F10" i="60"/>
  <c r="K10" i="60"/>
  <c r="F11" i="60"/>
  <c r="F16" i="60"/>
  <c r="F19" i="60"/>
  <c r="K19" i="60"/>
  <c r="F20" i="60"/>
  <c r="F23" i="60"/>
  <c r="K23" i="60"/>
  <c r="F25" i="60"/>
  <c r="J25" i="60"/>
  <c r="G27" i="60"/>
  <c r="G31" i="60"/>
  <c r="H7" i="60"/>
  <c r="L7" i="60"/>
  <c r="G8" i="60"/>
  <c r="K8" i="60"/>
  <c r="F9" i="60"/>
  <c r="J9" i="60"/>
  <c r="H11" i="60"/>
  <c r="L11" i="60"/>
  <c r="G12" i="60"/>
  <c r="K12" i="60"/>
  <c r="F13" i="60"/>
  <c r="J13" i="60"/>
  <c r="H16" i="60"/>
  <c r="L16" i="60"/>
  <c r="G17" i="60"/>
  <c r="K17" i="60"/>
  <c r="F18" i="60"/>
  <c r="J18" i="60"/>
  <c r="H20" i="60"/>
  <c r="L20" i="60"/>
  <c r="G21" i="60"/>
  <c r="K21" i="60"/>
  <c r="F22" i="60"/>
  <c r="J22" i="60"/>
  <c r="G26" i="60"/>
  <c r="K26" i="60"/>
  <c r="F27" i="60"/>
  <c r="J27" i="60"/>
  <c r="H29" i="60"/>
  <c r="L29" i="60"/>
  <c r="G30" i="60"/>
  <c r="K30" i="60"/>
  <c r="F31" i="60"/>
  <c r="J31" i="60"/>
  <c r="H33" i="60"/>
  <c r="L33" i="60"/>
  <c r="I7" i="60"/>
  <c r="H8" i="60"/>
  <c r="L8" i="60"/>
  <c r="I11" i="60"/>
  <c r="H12" i="60"/>
  <c r="L12" i="60"/>
  <c r="E15" i="60"/>
  <c r="I16" i="60"/>
  <c r="H17" i="60"/>
  <c r="L17" i="60"/>
  <c r="I20" i="60"/>
  <c r="H21" i="60"/>
  <c r="L21" i="60"/>
  <c r="H25" i="60"/>
  <c r="E25" i="60" s="1"/>
  <c r="L25" i="60"/>
  <c r="H26" i="60"/>
  <c r="L26" i="60"/>
  <c r="I29" i="60"/>
  <c r="H30" i="60"/>
  <c r="L30" i="60"/>
  <c r="I33" i="60"/>
  <c r="I8" i="60"/>
  <c r="I12" i="60"/>
  <c r="I17" i="60"/>
  <c r="I21" i="60"/>
  <c r="I26" i="60"/>
  <c r="I30" i="60"/>
  <c r="G7" i="60"/>
  <c r="F8" i="60"/>
  <c r="G11" i="60"/>
  <c r="F12" i="60"/>
  <c r="G16" i="60"/>
  <c r="F17" i="60"/>
  <c r="G20" i="60"/>
  <c r="F21" i="60"/>
  <c r="F26" i="60"/>
  <c r="G29" i="60"/>
  <c r="F30" i="60"/>
  <c r="G33" i="60"/>
  <c r="J7" i="59"/>
  <c r="J11" i="59"/>
  <c r="J15" i="59"/>
  <c r="J19" i="59"/>
  <c r="J23" i="59"/>
  <c r="H25" i="59"/>
  <c r="K6" i="59"/>
  <c r="G7" i="59"/>
  <c r="L7" i="59"/>
  <c r="L9" i="59"/>
  <c r="K10" i="59"/>
  <c r="G11" i="59"/>
  <c r="L11" i="59"/>
  <c r="L13" i="59"/>
  <c r="K14" i="59"/>
  <c r="G15" i="59"/>
  <c r="L15" i="59"/>
  <c r="L17" i="59"/>
  <c r="K18" i="59"/>
  <c r="G19" i="59"/>
  <c r="L19" i="59"/>
  <c r="L21" i="59"/>
  <c r="K22" i="59"/>
  <c r="G23" i="59"/>
  <c r="L23" i="59"/>
  <c r="L25" i="59"/>
  <c r="E5" i="59"/>
  <c r="I6" i="59"/>
  <c r="G8" i="59"/>
  <c r="K8" i="59"/>
  <c r="I10" i="59"/>
  <c r="G12" i="59"/>
  <c r="K12" i="59"/>
  <c r="I14" i="59"/>
  <c r="G16" i="59"/>
  <c r="K16" i="59"/>
  <c r="I18" i="59"/>
  <c r="G20" i="59"/>
  <c r="K20" i="59"/>
  <c r="I22" i="59"/>
  <c r="G24" i="59"/>
  <c r="K24" i="59"/>
  <c r="F6" i="59"/>
  <c r="J6" i="59"/>
  <c r="H8" i="59"/>
  <c r="L8" i="59"/>
  <c r="G9" i="59"/>
  <c r="K9" i="59"/>
  <c r="F10" i="59"/>
  <c r="J10" i="59"/>
  <c r="H12" i="59"/>
  <c r="L12" i="59"/>
  <c r="G13" i="59"/>
  <c r="K13" i="59"/>
  <c r="F14" i="59"/>
  <c r="J14" i="59"/>
  <c r="H16" i="59"/>
  <c r="L16" i="59"/>
  <c r="G17" i="59"/>
  <c r="K17" i="59"/>
  <c r="F18" i="59"/>
  <c r="J18" i="59"/>
  <c r="H20" i="59"/>
  <c r="L20" i="59"/>
  <c r="G21" i="59"/>
  <c r="K21" i="59"/>
  <c r="F22" i="59"/>
  <c r="J22" i="59"/>
  <c r="H24" i="59"/>
  <c r="L24" i="59"/>
  <c r="G25" i="59"/>
  <c r="K25" i="59"/>
  <c r="I8" i="59"/>
  <c r="I12" i="59"/>
  <c r="I16" i="59"/>
  <c r="I20" i="59"/>
  <c r="I24" i="59"/>
  <c r="H6" i="59"/>
  <c r="F8" i="59"/>
  <c r="H10" i="59"/>
  <c r="F12" i="59"/>
  <c r="H14" i="59"/>
  <c r="F16" i="59"/>
  <c r="H18" i="59"/>
  <c r="F20" i="59"/>
  <c r="H22" i="59"/>
  <c r="F24" i="59"/>
  <c r="N10" i="58"/>
  <c r="G6" i="58"/>
  <c r="L6" i="58"/>
  <c r="P7" i="58"/>
  <c r="F8" i="58"/>
  <c r="R8" i="58"/>
  <c r="J9" i="58"/>
  <c r="N9" i="58"/>
  <c r="J10" i="58"/>
  <c r="P10" i="58"/>
  <c r="H11" i="58"/>
  <c r="M11" i="58"/>
  <c r="R11" i="58"/>
  <c r="H12" i="58"/>
  <c r="N12" i="58"/>
  <c r="F13" i="58"/>
  <c r="L13" i="58"/>
  <c r="Q13" i="58"/>
  <c r="G14" i="58"/>
  <c r="L14" i="58"/>
  <c r="P15" i="58"/>
  <c r="F16" i="58"/>
  <c r="R16" i="58"/>
  <c r="J17" i="58"/>
  <c r="N17" i="58"/>
  <c r="J18" i="58"/>
  <c r="P18" i="58"/>
  <c r="H19" i="58"/>
  <c r="M19" i="58"/>
  <c r="R19" i="58"/>
  <c r="H21" i="58"/>
  <c r="L21" i="58"/>
  <c r="P21" i="58"/>
  <c r="J22" i="58"/>
  <c r="P22" i="58"/>
  <c r="H23" i="58"/>
  <c r="M23" i="58"/>
  <c r="R23" i="58"/>
  <c r="H24" i="58"/>
  <c r="N24" i="58"/>
  <c r="F25" i="58"/>
  <c r="L25" i="58"/>
  <c r="Q25" i="58"/>
  <c r="G26" i="58"/>
  <c r="L26" i="58"/>
  <c r="P27" i="58"/>
  <c r="F28" i="58"/>
  <c r="R28" i="58"/>
  <c r="J29" i="58"/>
  <c r="N29" i="58"/>
  <c r="J30" i="58"/>
  <c r="P30" i="58"/>
  <c r="H31" i="58"/>
  <c r="M31" i="58"/>
  <c r="R31" i="58"/>
  <c r="H32" i="58"/>
  <c r="N32" i="58"/>
  <c r="F33" i="58"/>
  <c r="L33" i="58"/>
  <c r="Q33" i="58"/>
  <c r="G34" i="58"/>
  <c r="L34" i="58"/>
  <c r="H35" i="58"/>
  <c r="N37" i="58"/>
  <c r="R37" i="58"/>
  <c r="Q38" i="58"/>
  <c r="H39" i="58"/>
  <c r="M40" i="58"/>
  <c r="Q42" i="58"/>
  <c r="H43" i="58"/>
  <c r="M44" i="58"/>
  <c r="L45" i="58"/>
  <c r="J46" i="58"/>
  <c r="Q46" i="58"/>
  <c r="H47" i="58"/>
  <c r="M48" i="58"/>
  <c r="L49" i="58"/>
  <c r="J50" i="58"/>
  <c r="Q50" i="58"/>
  <c r="H51" i="58"/>
  <c r="R10" i="58"/>
  <c r="J12" i="58"/>
  <c r="P17" i="58"/>
  <c r="R18" i="58"/>
  <c r="R22" i="58"/>
  <c r="J24" i="58"/>
  <c r="P29" i="58"/>
  <c r="R30" i="58"/>
  <c r="J32" i="58"/>
  <c r="L37" i="58"/>
  <c r="R38" i="58"/>
  <c r="R42" i="58"/>
  <c r="R46" i="58"/>
  <c r="R50" i="58"/>
  <c r="O5" i="58"/>
  <c r="J6" i="58"/>
  <c r="P6" i="58"/>
  <c r="H8" i="58"/>
  <c r="F9" i="58"/>
  <c r="L9" i="58"/>
  <c r="Q9" i="58"/>
  <c r="L10" i="58"/>
  <c r="P11" i="58"/>
  <c r="F12" i="58"/>
  <c r="R12" i="58"/>
  <c r="J13" i="58"/>
  <c r="N13" i="58"/>
  <c r="J14" i="58"/>
  <c r="P14" i="58"/>
  <c r="H16" i="58"/>
  <c r="F17" i="58"/>
  <c r="L17" i="58"/>
  <c r="Q17" i="58"/>
  <c r="L18" i="58"/>
  <c r="P19" i="58"/>
  <c r="F21" i="58"/>
  <c r="J21" i="58"/>
  <c r="N21" i="58"/>
  <c r="R21" i="58"/>
  <c r="L22" i="58"/>
  <c r="P23" i="58"/>
  <c r="F24" i="58"/>
  <c r="R24" i="58"/>
  <c r="J25" i="58"/>
  <c r="N25" i="58"/>
  <c r="J26" i="58"/>
  <c r="P26" i="58"/>
  <c r="H28" i="58"/>
  <c r="F29" i="58"/>
  <c r="L29" i="58"/>
  <c r="Q29" i="58"/>
  <c r="L30" i="58"/>
  <c r="P31" i="58"/>
  <c r="F32" i="58"/>
  <c r="R32" i="58"/>
  <c r="J33" i="58"/>
  <c r="N33" i="58"/>
  <c r="J34" i="58"/>
  <c r="Q34" i="58"/>
  <c r="M35" i="58"/>
  <c r="M38" i="58"/>
  <c r="Q40" i="58"/>
  <c r="M42" i="58"/>
  <c r="Q44" i="58"/>
  <c r="M46" i="58"/>
  <c r="L47" i="58"/>
  <c r="Q48" i="58"/>
  <c r="M50" i="58"/>
  <c r="L51" i="58"/>
  <c r="R6" i="58"/>
  <c r="J8" i="58"/>
  <c r="H9" i="58"/>
  <c r="M9" i="58"/>
  <c r="R9" i="58"/>
  <c r="G12" i="58"/>
  <c r="P13" i="58"/>
  <c r="R14" i="58"/>
  <c r="J16" i="58"/>
  <c r="H17" i="58"/>
  <c r="M17" i="58"/>
  <c r="R17" i="58"/>
  <c r="N18" i="58"/>
  <c r="G21" i="58"/>
  <c r="E21" i="58" s="1"/>
  <c r="O21" i="58"/>
  <c r="N22" i="58"/>
  <c r="G24" i="58"/>
  <c r="P25" i="58"/>
  <c r="R26" i="58"/>
  <c r="J28" i="58"/>
  <c r="H29" i="58"/>
  <c r="M29" i="58"/>
  <c r="R29" i="58"/>
  <c r="N30" i="58"/>
  <c r="G32" i="58"/>
  <c r="P33" i="58"/>
  <c r="M37" i="58"/>
  <c r="Q37" i="58"/>
  <c r="N38" i="58"/>
  <c r="R40" i="58"/>
  <c r="N42" i="58"/>
  <c r="R44" i="58"/>
  <c r="N46" i="58"/>
  <c r="P47" i="58"/>
  <c r="R48" i="58"/>
  <c r="N50" i="58"/>
  <c r="P51" i="58"/>
  <c r="E5" i="58"/>
  <c r="M6" i="58"/>
  <c r="Q6" i="58"/>
  <c r="G7" i="58"/>
  <c r="M8" i="58"/>
  <c r="Q8" i="58"/>
  <c r="G9" i="58"/>
  <c r="M10" i="58"/>
  <c r="Q10" i="58"/>
  <c r="G11" i="58"/>
  <c r="M12" i="58"/>
  <c r="Q12" i="58"/>
  <c r="G13" i="58"/>
  <c r="M14" i="58"/>
  <c r="Q14" i="58"/>
  <c r="G15" i="58"/>
  <c r="M16" i="58"/>
  <c r="Q16" i="58"/>
  <c r="G17" i="58"/>
  <c r="M18" i="58"/>
  <c r="Q18" i="58"/>
  <c r="G19" i="58"/>
  <c r="M22" i="58"/>
  <c r="Q22" i="58"/>
  <c r="G23" i="58"/>
  <c r="M24" i="58"/>
  <c r="Q24" i="58"/>
  <c r="G25" i="58"/>
  <c r="M26" i="58"/>
  <c r="Q26" i="58"/>
  <c r="G27" i="58"/>
  <c r="M28" i="58"/>
  <c r="Q28" i="58"/>
  <c r="G29" i="58"/>
  <c r="M30" i="58"/>
  <c r="Q30" i="58"/>
  <c r="G31" i="58"/>
  <c r="M32" i="58"/>
  <c r="Q32" i="58"/>
  <c r="G33" i="58"/>
  <c r="M34" i="58"/>
  <c r="R34" i="58"/>
  <c r="F37" i="58"/>
  <c r="J37" i="58"/>
  <c r="F38" i="58"/>
  <c r="L39" i="58"/>
  <c r="F40" i="58"/>
  <c r="L41" i="58"/>
  <c r="F42" i="58"/>
  <c r="L43" i="58"/>
  <c r="F44" i="58"/>
  <c r="J35" i="58"/>
  <c r="F35" i="58"/>
  <c r="R35" i="58"/>
  <c r="N35" i="58"/>
  <c r="P35" i="58"/>
  <c r="G37" i="58"/>
  <c r="I38" i="58"/>
  <c r="O39" i="58"/>
  <c r="I40" i="58"/>
  <c r="O41" i="58"/>
  <c r="I42" i="58"/>
  <c r="O43" i="58"/>
  <c r="I44" i="58"/>
  <c r="M5" i="58"/>
  <c r="Q5" i="58"/>
  <c r="M21" i="58"/>
  <c r="Q21" i="58"/>
  <c r="O34" i="58"/>
  <c r="G35" i="58"/>
  <c r="L35" i="58"/>
  <c r="Q35" i="58"/>
  <c r="H37" i="58"/>
  <c r="I37" i="58"/>
  <c r="G38" i="58"/>
  <c r="H38" i="58"/>
  <c r="Q39" i="58"/>
  <c r="M39" i="58"/>
  <c r="R39" i="58"/>
  <c r="N39" i="58"/>
  <c r="G40" i="58"/>
  <c r="H40" i="58"/>
  <c r="Q41" i="58"/>
  <c r="M41" i="58"/>
  <c r="R41" i="58"/>
  <c r="N41" i="58"/>
  <c r="G42" i="58"/>
  <c r="H42" i="58"/>
  <c r="Q43" i="58"/>
  <c r="M43" i="58"/>
  <c r="R43" i="58"/>
  <c r="N43" i="58"/>
  <c r="G44" i="58"/>
  <c r="H44" i="58"/>
  <c r="L38" i="58"/>
  <c r="P38" i="58"/>
  <c r="F39" i="58"/>
  <c r="J39" i="58"/>
  <c r="L40" i="58"/>
  <c r="P40" i="58"/>
  <c r="F41" i="58"/>
  <c r="J41" i="58"/>
  <c r="L42" i="58"/>
  <c r="P42" i="58"/>
  <c r="F43" i="58"/>
  <c r="J43" i="58"/>
  <c r="L44" i="58"/>
  <c r="P44" i="58"/>
  <c r="F45" i="58"/>
  <c r="J45" i="58"/>
  <c r="N45" i="58"/>
  <c r="R45" i="58"/>
  <c r="H46" i="58"/>
  <c r="L46" i="58"/>
  <c r="P46" i="58"/>
  <c r="F47" i="58"/>
  <c r="J47" i="58"/>
  <c r="N47" i="58"/>
  <c r="R47" i="58"/>
  <c r="H48" i="58"/>
  <c r="L48" i="58"/>
  <c r="P48" i="58"/>
  <c r="F49" i="58"/>
  <c r="J49" i="58"/>
  <c r="N49" i="58"/>
  <c r="R49" i="58"/>
  <c r="H50" i="58"/>
  <c r="L50" i="58"/>
  <c r="P50" i="58"/>
  <c r="F51" i="58"/>
  <c r="J51" i="58"/>
  <c r="N51" i="58"/>
  <c r="R51" i="58"/>
  <c r="O45" i="58"/>
  <c r="I46" i="58"/>
  <c r="O47" i="58"/>
  <c r="I48" i="58"/>
  <c r="O49" i="58"/>
  <c r="I50" i="58"/>
  <c r="O51" i="58"/>
  <c r="M45" i="58"/>
  <c r="M47" i="58"/>
  <c r="M49" i="58"/>
  <c r="M51" i="58"/>
  <c r="G21" i="57"/>
  <c r="H25" i="57"/>
  <c r="I25" i="57"/>
  <c r="H5" i="57"/>
  <c r="I6" i="57"/>
  <c r="G11" i="57"/>
  <c r="I15" i="57"/>
  <c r="G17" i="57"/>
  <c r="G19" i="57"/>
  <c r="F25" i="57"/>
  <c r="J25" i="57"/>
  <c r="G33" i="57"/>
  <c r="F5" i="57"/>
  <c r="J5" i="57"/>
  <c r="E5" i="57" s="1"/>
  <c r="G9" i="57"/>
  <c r="F15" i="57"/>
  <c r="J15" i="57"/>
  <c r="G31" i="57"/>
  <c r="G13" i="57"/>
  <c r="G27" i="57"/>
  <c r="G6" i="57"/>
  <c r="I7" i="57"/>
  <c r="G8" i="57"/>
  <c r="I9" i="57"/>
  <c r="G10" i="57"/>
  <c r="I11" i="57"/>
  <c r="G12" i="57"/>
  <c r="I13" i="57"/>
  <c r="G16" i="57"/>
  <c r="I17" i="57"/>
  <c r="G18" i="57"/>
  <c r="I19" i="57"/>
  <c r="G20" i="57"/>
  <c r="I21" i="57"/>
  <c r="G22" i="57"/>
  <c r="I23" i="57"/>
  <c r="G26" i="57"/>
  <c r="I27" i="57"/>
  <c r="G28" i="57"/>
  <c r="I29" i="57"/>
  <c r="G30" i="57"/>
  <c r="I31" i="57"/>
  <c r="G32" i="57"/>
  <c r="I33" i="57"/>
  <c r="G15" i="57"/>
  <c r="H6" i="57"/>
  <c r="F7" i="57"/>
  <c r="J7" i="57"/>
  <c r="H8" i="57"/>
  <c r="F9" i="57"/>
  <c r="J9" i="57"/>
  <c r="H10" i="57"/>
  <c r="F11" i="57"/>
  <c r="J11" i="57"/>
  <c r="H12" i="57"/>
  <c r="F13" i="57"/>
  <c r="J13" i="57"/>
  <c r="H16" i="57"/>
  <c r="F17" i="57"/>
  <c r="J17" i="57"/>
  <c r="H18" i="57"/>
  <c r="F19" i="57"/>
  <c r="J19" i="57"/>
  <c r="H20" i="57"/>
  <c r="F21" i="57"/>
  <c r="J21" i="57"/>
  <c r="H22" i="57"/>
  <c r="F23" i="57"/>
  <c r="J23" i="57"/>
  <c r="H26" i="57"/>
  <c r="F27" i="57"/>
  <c r="J27" i="57"/>
  <c r="H28" i="57"/>
  <c r="F29" i="57"/>
  <c r="J29" i="57"/>
  <c r="H30" i="57"/>
  <c r="F31" i="57"/>
  <c r="J31" i="57"/>
  <c r="H32" i="57"/>
  <c r="F33" i="57"/>
  <c r="J33" i="57"/>
  <c r="I8" i="57"/>
  <c r="I10" i="57"/>
  <c r="I20" i="57"/>
  <c r="G25" i="57"/>
  <c r="I26" i="57"/>
  <c r="I28" i="57"/>
  <c r="I30" i="57"/>
  <c r="I32" i="57"/>
  <c r="I12" i="57"/>
  <c r="I16" i="57"/>
  <c r="I22" i="57"/>
  <c r="F6" i="57"/>
  <c r="F8" i="57"/>
  <c r="F10" i="57"/>
  <c r="F12" i="57"/>
  <c r="H15" i="57"/>
  <c r="F16" i="57"/>
  <c r="F18" i="57"/>
  <c r="F20" i="57"/>
  <c r="F22" i="57"/>
  <c r="F26" i="57"/>
  <c r="F28" i="57"/>
  <c r="F30" i="57"/>
  <c r="F32" i="57"/>
  <c r="I5" i="56"/>
  <c r="G7" i="56"/>
  <c r="G11" i="56"/>
  <c r="G15" i="56"/>
  <c r="I16" i="56"/>
  <c r="H6" i="56"/>
  <c r="J7" i="56"/>
  <c r="F9" i="56"/>
  <c r="H10" i="56"/>
  <c r="J11" i="56"/>
  <c r="F13" i="56"/>
  <c r="H14" i="56"/>
  <c r="J15" i="56"/>
  <c r="G19" i="56"/>
  <c r="H5" i="56"/>
  <c r="F7" i="56"/>
  <c r="H8" i="56"/>
  <c r="J9" i="56"/>
  <c r="F11" i="56"/>
  <c r="H12" i="56"/>
  <c r="J13" i="56"/>
  <c r="F15" i="56"/>
  <c r="H16" i="56"/>
  <c r="G17" i="56"/>
  <c r="G21" i="56"/>
  <c r="G25" i="56"/>
  <c r="I8" i="56"/>
  <c r="I10" i="56"/>
  <c r="I12" i="56"/>
  <c r="I18" i="56"/>
  <c r="I20" i="56"/>
  <c r="G5" i="56"/>
  <c r="I14" i="56"/>
  <c r="I22" i="56"/>
  <c r="I24" i="56"/>
  <c r="F6" i="56"/>
  <c r="J6" i="56"/>
  <c r="H7" i="56"/>
  <c r="F8" i="56"/>
  <c r="J8" i="56"/>
  <c r="H9" i="56"/>
  <c r="F10" i="56"/>
  <c r="J10" i="56"/>
  <c r="H11" i="56"/>
  <c r="F12" i="56"/>
  <c r="J12" i="56"/>
  <c r="H13" i="56"/>
  <c r="F14" i="56"/>
  <c r="J14" i="56"/>
  <c r="H15" i="56"/>
  <c r="F16" i="56"/>
  <c r="J16" i="56"/>
  <c r="H17" i="56"/>
  <c r="F18" i="56"/>
  <c r="J18" i="56"/>
  <c r="H19" i="56"/>
  <c r="F20" i="56"/>
  <c r="J20" i="56"/>
  <c r="H21" i="56"/>
  <c r="F22" i="56"/>
  <c r="J22" i="56"/>
  <c r="H23" i="56"/>
  <c r="F24" i="56"/>
  <c r="J24" i="56"/>
  <c r="H25" i="56"/>
  <c r="I6" i="56"/>
  <c r="P23" i="24"/>
  <c r="O23" i="24"/>
  <c r="N23" i="24"/>
  <c r="M23" i="24"/>
  <c r="L23" i="24"/>
  <c r="K23" i="24"/>
  <c r="J23" i="24"/>
  <c r="I23" i="24"/>
  <c r="G23" i="24" s="1"/>
  <c r="H23" i="24"/>
  <c r="P14" i="24"/>
  <c r="O14" i="24"/>
  <c r="N14" i="24"/>
  <c r="M14" i="24"/>
  <c r="L14" i="24"/>
  <c r="K14" i="24"/>
  <c r="J14" i="24"/>
  <c r="I14" i="24"/>
  <c r="H14" i="24"/>
  <c r="G14" i="24"/>
  <c r="P5" i="24"/>
  <c r="O5" i="24"/>
  <c r="N5" i="24"/>
  <c r="G5" i="24" s="1"/>
  <c r="M5" i="24"/>
  <c r="L5" i="24"/>
  <c r="K5" i="24"/>
  <c r="J5" i="24"/>
  <c r="I5" i="24"/>
  <c r="H5" i="24"/>
  <c r="E37" i="68" l="1"/>
  <c r="E15" i="66"/>
  <c r="E37" i="65"/>
  <c r="E21" i="65"/>
  <c r="E5" i="65"/>
  <c r="E5" i="64"/>
  <c r="E5" i="63"/>
  <c r="E37" i="61"/>
  <c r="K5" i="58"/>
  <c r="K37" i="58"/>
  <c r="E37" i="58"/>
  <c r="K21" i="58"/>
  <c r="E15" i="57"/>
  <c r="E25" i="57"/>
  <c r="E5" i="56"/>
  <c r="R17" i="10"/>
  <c r="Q17" i="10"/>
  <c r="P17" i="10"/>
  <c r="O17" i="10"/>
  <c r="N17" i="10"/>
  <c r="M17" i="10"/>
  <c r="L17" i="10"/>
  <c r="K17" i="10" s="1"/>
  <c r="R11" i="10"/>
  <c r="Q11" i="10"/>
  <c r="P11" i="10"/>
  <c r="O11" i="10"/>
  <c r="N11" i="10"/>
  <c r="M11" i="10"/>
  <c r="L11" i="10"/>
  <c r="K11" i="10" s="1"/>
  <c r="K5" i="10"/>
  <c r="R5" i="10"/>
  <c r="Q5" i="10"/>
  <c r="P5" i="10"/>
  <c r="O5" i="10"/>
  <c r="N5" i="10"/>
  <c r="M5" i="10"/>
  <c r="L5" i="10"/>
  <c r="J17" i="10"/>
  <c r="I17" i="10"/>
  <c r="H17" i="10"/>
  <c r="E17" i="10" s="1"/>
  <c r="G17" i="10"/>
  <c r="F17" i="10"/>
  <c r="J11" i="10"/>
  <c r="I11" i="10"/>
  <c r="H11" i="10"/>
  <c r="G11" i="10"/>
  <c r="F11" i="10"/>
  <c r="E11" i="10" s="1"/>
  <c r="J5" i="10"/>
  <c r="I5" i="10"/>
  <c r="H5" i="10"/>
  <c r="G5" i="10"/>
  <c r="F5" i="10"/>
  <c r="E5" i="10"/>
</calcChain>
</file>

<file path=xl/sharedStrings.xml><?xml version="1.0" encoding="utf-8"?>
<sst xmlns="http://schemas.openxmlformats.org/spreadsheetml/2006/main" count="12585" uniqueCount="983">
  <si>
    <t>全体</t>
    <rPh sb="0" eb="2">
      <t>ゼンタイ</t>
    </rPh>
    <phoneticPr fontId="9"/>
  </si>
  <si>
    <t>０％</t>
  </si>
  <si>
    <t>20％未満</t>
    <rPh sb="3" eb="5">
      <t>ミマン</t>
    </rPh>
    <phoneticPr fontId="5"/>
  </si>
  <si>
    <t>エラー・無回答</t>
    <rPh sb="4" eb="7">
      <t>ムカイトウ</t>
    </rPh>
    <phoneticPr fontId="5"/>
  </si>
  <si>
    <t>無回答</t>
    <rPh sb="0" eb="3">
      <t>ムカイトウ</t>
    </rPh>
    <phoneticPr fontId="5"/>
  </si>
  <si>
    <t>無回答</t>
    <rPh sb="0" eb="3">
      <t>ムカイトウ</t>
    </rPh>
    <phoneticPr fontId="7"/>
  </si>
  <si>
    <t>問4</t>
    <rPh sb="0" eb="1">
      <t>トイ</t>
    </rPh>
    <phoneticPr fontId="6"/>
  </si>
  <si>
    <t>住</t>
  </si>
  <si>
    <t>宅</t>
  </si>
  <si>
    <t>型</t>
  </si>
  <si>
    <t>サ付（非特）</t>
    <rPh sb="1" eb="2">
      <t>ツキ</t>
    </rPh>
    <rPh sb="3" eb="4">
      <t>ヒ</t>
    </rPh>
    <rPh sb="4" eb="5">
      <t>トク</t>
    </rPh>
    <phoneticPr fontId="9"/>
  </si>
  <si>
    <t>問3①</t>
    <rPh sb="0" eb="1">
      <t>トイ</t>
    </rPh>
    <phoneticPr fontId="9"/>
  </si>
  <si>
    <t>併設</t>
    <rPh sb="0" eb="2">
      <t>ヘイセツ</t>
    </rPh>
    <phoneticPr fontId="7"/>
  </si>
  <si>
    <t>隣接</t>
    <rPh sb="0" eb="2">
      <t>リンセツ</t>
    </rPh>
    <phoneticPr fontId="7"/>
  </si>
  <si>
    <t>特</t>
    <rPh sb="0" eb="1">
      <t>トク</t>
    </rPh>
    <phoneticPr fontId="9"/>
  </si>
  <si>
    <t>定</t>
    <rPh sb="0" eb="1">
      <t>テイ</t>
    </rPh>
    <phoneticPr fontId="9"/>
  </si>
  <si>
    <t>施</t>
    <rPh sb="0" eb="1">
      <t>シ</t>
    </rPh>
    <phoneticPr fontId="9"/>
  </si>
  <si>
    <t>設</t>
    <rPh sb="0" eb="1">
      <t>セツ</t>
    </rPh>
    <phoneticPr fontId="9"/>
  </si>
  <si>
    <t>問7(1)</t>
    <rPh sb="0" eb="1">
      <t>トイ</t>
    </rPh>
    <phoneticPr fontId="9"/>
  </si>
  <si>
    <t>定員数</t>
    <rPh sb="0" eb="3">
      <t>テイインスウ</t>
    </rPh>
    <phoneticPr fontId="9"/>
  </si>
  <si>
    <t>入居率</t>
    <rPh sb="0" eb="3">
      <t>ニュウキョリツ</t>
    </rPh>
    <phoneticPr fontId="9"/>
  </si>
  <si>
    <t>100％</t>
  </si>
  <si>
    <t>問13(2) 医療処置を要する入居者への対応方針</t>
    <rPh sb="0" eb="1">
      <t>トイ</t>
    </rPh>
    <phoneticPr fontId="5"/>
  </si>
  <si>
    <t>利用者本人（または家族）対応を基本とし、看護・介護スタッフがサポート</t>
  </si>
  <si>
    <t>住まいの看護職が主として対応しながら、必要に応じ協力医等の支援を得る</t>
  </si>
  <si>
    <t>住まいの看護職は原則医療処置を行わず、協力医や主治医等と連携して対応</t>
  </si>
  <si>
    <t>その他</t>
  </si>
  <si>
    <t>問7(3)</t>
    <rPh sb="0" eb="1">
      <t>トイ</t>
    </rPh>
    <phoneticPr fontId="9"/>
  </si>
  <si>
    <t>(要介護３以上の割合)</t>
    <rPh sb="1" eb="4">
      <t>ヨウカイゴ</t>
    </rPh>
    <rPh sb="5" eb="7">
      <t>イジョウ</t>
    </rPh>
    <rPh sb="8" eb="10">
      <t>ワリアイ</t>
    </rPh>
    <phoneticPr fontId="9"/>
  </si>
  <si>
    <t>入居者の要介護度</t>
    <rPh sb="0" eb="3">
      <t>ニュウキョシャ</t>
    </rPh>
    <rPh sb="4" eb="7">
      <t>ヨウカイゴ</t>
    </rPh>
    <rPh sb="7" eb="8">
      <t>ド</t>
    </rPh>
    <phoneticPr fontId="9"/>
  </si>
  <si>
    <t>20～40％未満</t>
    <rPh sb="6" eb="8">
      <t>ミマン</t>
    </rPh>
    <phoneticPr fontId="5"/>
  </si>
  <si>
    <t>40～60％未満</t>
    <rPh sb="6" eb="8">
      <t>ミマン</t>
    </rPh>
    <phoneticPr fontId="5"/>
  </si>
  <si>
    <t>60～80％未満</t>
    <rPh sb="6" eb="8">
      <t>ミマン</t>
    </rPh>
    <phoneticPr fontId="5"/>
  </si>
  <si>
    <t>80～100％未満</t>
    <rPh sb="7" eb="9">
      <t>ミマン</t>
    </rPh>
    <phoneticPr fontId="5"/>
  </si>
  <si>
    <t>問7(5)⑨</t>
    <rPh sb="0" eb="1">
      <t>トイ</t>
    </rPh>
    <phoneticPr fontId="6"/>
  </si>
  <si>
    <t>問7(5)⑩</t>
    <rPh sb="0" eb="1">
      <t>トイ</t>
    </rPh>
    <phoneticPr fontId="6"/>
  </si>
  <si>
    <t>「胃ろう・腸ろうの管理」「経鼻経管栄養の管理」「たんの吸引」のいずれかを要する実人数</t>
    <rPh sb="1" eb="2">
      <t>イ</t>
    </rPh>
    <rPh sb="5" eb="6">
      <t>チョウ</t>
    </rPh>
    <rPh sb="9" eb="11">
      <t>カンリ</t>
    </rPh>
    <rPh sb="13" eb="15">
      <t>ケイビ</t>
    </rPh>
    <rPh sb="15" eb="17">
      <t>ケイカン</t>
    </rPh>
    <rPh sb="17" eb="19">
      <t>エイヨウ</t>
    </rPh>
    <rPh sb="20" eb="22">
      <t>カンリ</t>
    </rPh>
    <rPh sb="27" eb="29">
      <t>キュウイン</t>
    </rPh>
    <rPh sb="36" eb="37">
      <t>ヨウ</t>
    </rPh>
    <rPh sb="39" eb="40">
      <t>ジツ</t>
    </rPh>
    <rPh sb="40" eb="42">
      <t>ニンズウ</t>
    </rPh>
    <phoneticPr fontId="5"/>
  </si>
  <si>
    <t>５人以上</t>
    <rPh sb="1" eb="2">
      <t>ヒト</t>
    </rPh>
    <rPh sb="2" eb="4">
      <t>イジョウ</t>
    </rPh>
    <phoneticPr fontId="5"/>
  </si>
  <si>
    <t>４～５人未満</t>
    <rPh sb="3" eb="4">
      <t>ヒト</t>
    </rPh>
    <rPh sb="4" eb="6">
      <t>ミマン</t>
    </rPh>
    <phoneticPr fontId="5"/>
  </si>
  <si>
    <t>３～４人未満</t>
    <rPh sb="3" eb="4">
      <t>ヒト</t>
    </rPh>
    <rPh sb="4" eb="6">
      <t>ミマン</t>
    </rPh>
    <phoneticPr fontId="5"/>
  </si>
  <si>
    <t>２～３人未満</t>
    <rPh sb="3" eb="4">
      <t>ヒト</t>
    </rPh>
    <rPh sb="4" eb="6">
      <t>ミマン</t>
    </rPh>
    <phoneticPr fontId="5"/>
  </si>
  <si>
    <t>２人未満</t>
    <rPh sb="1" eb="2">
      <t>ヒト</t>
    </rPh>
    <rPh sb="2" eb="4">
      <t>ミマン</t>
    </rPh>
    <phoneticPr fontId="5"/>
  </si>
  <si>
    <t>０人</t>
    <rPh sb="1" eb="2">
      <t>ヒト</t>
    </rPh>
    <phoneticPr fontId="5"/>
  </si>
  <si>
    <t>問2(1)</t>
    <rPh sb="0" eb="1">
      <t>トイ</t>
    </rPh>
    <phoneticPr fontId="9"/>
  </si>
  <si>
    <t>事業所開設年月</t>
    <rPh sb="0" eb="3">
      <t>ジギョウショ</t>
    </rPh>
    <rPh sb="3" eb="5">
      <t>カイセツ</t>
    </rPh>
    <rPh sb="5" eb="7">
      <t>ネンゲツ</t>
    </rPh>
    <phoneticPr fontId="9"/>
  </si>
  <si>
    <t>問7(5)①</t>
    <rPh sb="0" eb="1">
      <t>トイ</t>
    </rPh>
    <phoneticPr fontId="6"/>
  </si>
  <si>
    <t>問5(3)</t>
    <phoneticPr fontId="5"/>
  </si>
  <si>
    <t>夜間の看護体制</t>
  </si>
  <si>
    <t>常に夜勤または宿直の看護職員（併設事業所と兼務の場合を含む）が対応</t>
  </si>
  <si>
    <t>通常、施設の看護職員（併設事業所と兼務の場合を含む）がオンコールで対応</t>
  </si>
  <si>
    <t>訪問看護ステーション、医療機関と連携してオンコール体制をとっている</t>
  </si>
  <si>
    <t>夜勤・宿直の看護職員はおらず、オンコール対応もしていない</t>
  </si>
  <si>
    <t>問6(1)</t>
    <rPh sb="0" eb="1">
      <t>トイ</t>
    </rPh>
    <phoneticPr fontId="6"/>
  </si>
  <si>
    <t>介護職員比率</t>
    <rPh sb="0" eb="2">
      <t>カイゴ</t>
    </rPh>
    <rPh sb="2" eb="4">
      <t>ショクイン</t>
    </rPh>
    <rPh sb="4" eb="6">
      <t>ヒリツ</t>
    </rPh>
    <phoneticPr fontId="6"/>
  </si>
  <si>
    <t>1.5：1 以上</t>
    <rPh sb="6" eb="8">
      <t>イジョウ</t>
    </rPh>
    <phoneticPr fontId="5"/>
  </si>
  <si>
    <t>2：1 以上</t>
    <rPh sb="4" eb="6">
      <t>イジョウ</t>
    </rPh>
    <phoneticPr fontId="5"/>
  </si>
  <si>
    <t>2.5：1 以上</t>
    <rPh sb="6" eb="8">
      <t>イジョウ</t>
    </rPh>
    <phoneticPr fontId="5"/>
  </si>
  <si>
    <t>3：1 以上</t>
    <rPh sb="4" eb="6">
      <t>イジョウ</t>
    </rPh>
    <phoneticPr fontId="5"/>
  </si>
  <si>
    <t>その他</t>
    <rPh sb="2" eb="3">
      <t>タ</t>
    </rPh>
    <phoneticPr fontId="5"/>
  </si>
  <si>
    <t>問6(5)</t>
    <rPh sb="0" eb="1">
      <t>トイ</t>
    </rPh>
    <phoneticPr fontId="6"/>
  </si>
  <si>
    <t>８時間未満</t>
    <rPh sb="1" eb="3">
      <t>ジカン</t>
    </rPh>
    <rPh sb="3" eb="5">
      <t>ミマン</t>
    </rPh>
    <phoneticPr fontId="5"/>
  </si>
  <si>
    <t>８～９時間未満</t>
    <rPh sb="3" eb="5">
      <t>ジカン</t>
    </rPh>
    <rPh sb="5" eb="7">
      <t>ミマン</t>
    </rPh>
    <phoneticPr fontId="5"/>
  </si>
  <si>
    <t>９～10時間未満</t>
    <rPh sb="4" eb="6">
      <t>ジカン</t>
    </rPh>
    <rPh sb="6" eb="8">
      <t>ミマン</t>
    </rPh>
    <phoneticPr fontId="5"/>
  </si>
  <si>
    <t>10～12時間未満</t>
    <rPh sb="5" eb="7">
      <t>ジカン</t>
    </rPh>
    <rPh sb="7" eb="9">
      <t>ミマン</t>
    </rPh>
    <phoneticPr fontId="5"/>
  </si>
  <si>
    <t>12～24時間未満</t>
    <rPh sb="5" eb="7">
      <t>ジカン</t>
    </rPh>
    <rPh sb="7" eb="9">
      <t>ミマン</t>
    </rPh>
    <phoneticPr fontId="5"/>
  </si>
  <si>
    <t>24時間</t>
    <rPh sb="2" eb="4">
      <t>ジカン</t>
    </rPh>
    <phoneticPr fontId="5"/>
  </si>
  <si>
    <t>問6(6)</t>
    <rPh sb="0" eb="1">
      <t>トイ</t>
    </rPh>
    <phoneticPr fontId="9"/>
  </si>
  <si>
    <t>夜間の医療対応</t>
    <rPh sb="0" eb="2">
      <t>ヤカン</t>
    </rPh>
    <rPh sb="3" eb="5">
      <t>イリョウ</t>
    </rPh>
    <rPh sb="5" eb="7">
      <t>タイオウ</t>
    </rPh>
    <phoneticPr fontId="9"/>
  </si>
  <si>
    <t>常にいる</t>
    <rPh sb="0" eb="1">
      <t>ツネ</t>
    </rPh>
    <phoneticPr fontId="5"/>
  </si>
  <si>
    <t>いない場合もある</t>
    <rPh sb="3" eb="5">
      <t>バアイ</t>
    </rPh>
    <phoneticPr fontId="5"/>
  </si>
  <si>
    <t>常にいない</t>
    <rPh sb="0" eb="1">
      <t>ツネ</t>
    </rPh>
    <phoneticPr fontId="5"/>
  </si>
  <si>
    <t>問6(8)2</t>
    <rPh sb="0" eb="1">
      <t>トイ</t>
    </rPh>
    <phoneticPr fontId="9"/>
  </si>
  <si>
    <t>施設長の保有資格</t>
    <rPh sb="0" eb="3">
      <t>シセツチョウ</t>
    </rPh>
    <rPh sb="4" eb="6">
      <t>ホユウ</t>
    </rPh>
    <rPh sb="6" eb="8">
      <t>シカク</t>
    </rPh>
    <phoneticPr fontId="9"/>
  </si>
  <si>
    <t>併設・隣接事業所の状況</t>
    <rPh sb="0" eb="2">
      <t>ヘイセツ</t>
    </rPh>
    <rPh sb="3" eb="5">
      <t>リンセツ</t>
    </rPh>
    <rPh sb="5" eb="8">
      <t>ジギョウショ</t>
    </rPh>
    <phoneticPr fontId="9"/>
  </si>
  <si>
    <t>たんの吸引を要する入居者の実人数</t>
    <rPh sb="3" eb="5">
      <t>キュウイン</t>
    </rPh>
    <rPh sb="6" eb="7">
      <t>ヨウ</t>
    </rPh>
    <phoneticPr fontId="5"/>
  </si>
  <si>
    <t>看護職員の勤務時間数</t>
    <rPh sb="0" eb="2">
      <t>カンゴ</t>
    </rPh>
    <rPh sb="2" eb="4">
      <t>ショクイン</t>
    </rPh>
    <phoneticPr fontId="6"/>
  </si>
  <si>
    <t>無回答</t>
    <rPh sb="0" eb="3">
      <t>ムカイトウ</t>
    </rPh>
    <phoneticPr fontId="9"/>
  </si>
  <si>
    <t>管理栄養士・栄養士の配置</t>
    <phoneticPr fontId="9"/>
  </si>
  <si>
    <t>法人本部や同一法人の他施設に配置</t>
  </si>
  <si>
    <t>委託給食会社のみ配置</t>
  </si>
  <si>
    <t>管理栄養士・栄養士はいない</t>
  </si>
  <si>
    <t>問8(3)</t>
    <rPh sb="0" eb="1">
      <t>トイ</t>
    </rPh>
    <phoneticPr fontId="5"/>
  </si>
  <si>
    <t>問17(4)</t>
    <phoneticPr fontId="9"/>
  </si>
  <si>
    <t>協力医との連絡頻度</t>
    <phoneticPr fontId="5"/>
  </si>
  <si>
    <t>毎日</t>
  </si>
  <si>
    <t>決められたタイミングで定期的に</t>
  </si>
  <si>
    <t>必要に応じて不定期に</t>
  </si>
  <si>
    <t>看護職（保健師等含む）の選択あり</t>
    <rPh sb="0" eb="3">
      <t>カンゴショク</t>
    </rPh>
    <rPh sb="4" eb="7">
      <t>ホケンシ</t>
    </rPh>
    <rPh sb="7" eb="8">
      <t>トウ</t>
    </rPh>
    <rPh sb="8" eb="9">
      <t>フク</t>
    </rPh>
    <rPh sb="12" eb="14">
      <t>センタク</t>
    </rPh>
    <phoneticPr fontId="5"/>
  </si>
  <si>
    <t>看護職（保健師等含む）の選択なし</t>
    <rPh sb="0" eb="3">
      <t>カンゴショク</t>
    </rPh>
    <rPh sb="4" eb="7">
      <t>ホケンシ</t>
    </rPh>
    <rPh sb="7" eb="8">
      <t>トウ</t>
    </rPh>
    <rPh sb="8" eb="9">
      <t>フク</t>
    </rPh>
    <rPh sb="12" eb="14">
      <t>センタク</t>
    </rPh>
    <phoneticPr fontId="5"/>
  </si>
  <si>
    <t>問20(2)</t>
    <rPh sb="0" eb="1">
      <t>トイ</t>
    </rPh>
    <phoneticPr fontId="6"/>
  </si>
  <si>
    <t>終末期等の医療に関する本人の意思の確認または推定</t>
    <rPh sb="0" eb="4">
      <t>シュウマツキナド</t>
    </rPh>
    <rPh sb="5" eb="7">
      <t>イリョウ</t>
    </rPh>
    <rPh sb="8" eb="9">
      <t>カン</t>
    </rPh>
    <rPh sb="11" eb="13">
      <t>ホンニン</t>
    </rPh>
    <rPh sb="14" eb="16">
      <t>イシ</t>
    </rPh>
    <rPh sb="17" eb="19">
      <t>カクニン</t>
    </rPh>
    <rPh sb="22" eb="24">
      <t>スイテイ</t>
    </rPh>
    <phoneticPr fontId="6"/>
  </si>
  <si>
    <t>実施していない</t>
  </si>
  <si>
    <t>実施している人と実施していない人がいる</t>
  </si>
  <si>
    <t>入居者全員に実施している</t>
  </si>
  <si>
    <t>問20(3)</t>
    <rPh sb="0" eb="1">
      <t>トイ</t>
    </rPh>
    <phoneticPr fontId="6"/>
  </si>
  <si>
    <t>加入なし</t>
    <rPh sb="0" eb="2">
      <t>カニュウ</t>
    </rPh>
    <phoneticPr fontId="9"/>
  </si>
  <si>
    <t>加入あり</t>
    <rPh sb="0" eb="2">
      <t>カニュウ</t>
    </rPh>
    <phoneticPr fontId="9"/>
  </si>
  <si>
    <t>推奨・あっせんあり</t>
    <rPh sb="0" eb="2">
      <t>スイショウ</t>
    </rPh>
    <phoneticPr fontId="9"/>
  </si>
  <si>
    <t>その他</t>
    <rPh sb="2" eb="3">
      <t>タ</t>
    </rPh>
    <phoneticPr fontId="9"/>
  </si>
  <si>
    <t>施設の位置づけ・ケア方針</t>
    <rPh sb="0" eb="2">
      <t>シセツ</t>
    </rPh>
    <rPh sb="3" eb="5">
      <t>イチ</t>
    </rPh>
    <rPh sb="10" eb="12">
      <t>ホウシン</t>
    </rPh>
    <phoneticPr fontId="9"/>
  </si>
  <si>
    <t>問13(1)5</t>
    <rPh sb="0" eb="1">
      <t>トイ</t>
    </rPh>
    <phoneticPr fontId="5"/>
  </si>
  <si>
    <t>看取り対応を重視の選択あり</t>
    <rPh sb="9" eb="11">
      <t>センタク</t>
    </rPh>
    <phoneticPr fontId="9"/>
  </si>
  <si>
    <t>問13(2) SQ(2)-1 住まいの看護職が医療処置を行わない理由（複数回答）</t>
    <rPh sb="0" eb="1">
      <t>トイ</t>
    </rPh>
    <rPh sb="34" eb="40">
      <t>フカ</t>
    </rPh>
    <phoneticPr fontId="5"/>
  </si>
  <si>
    <t>看護職がいない・少ないため</t>
  </si>
  <si>
    <t>技術的に対応が難しいため</t>
  </si>
  <si>
    <t>夜間の対応が難しいため</t>
  </si>
  <si>
    <t>一定頻度以上の対応が難しいため</t>
  </si>
  <si>
    <t>事故等のリスクを考慮して</t>
  </si>
  <si>
    <t>問13(2)</t>
    <phoneticPr fontId="5"/>
  </si>
  <si>
    <t>医療処置を要する入居者への対応方針</t>
    <phoneticPr fontId="9"/>
  </si>
  <si>
    <t>問21(1) 看護職の役割等について定めた看護基準・看護手順書の整備状況（複数回答）</t>
    <rPh sb="0" eb="1">
      <t>トイ</t>
    </rPh>
    <rPh sb="36" eb="42">
      <t>フカ</t>
    </rPh>
    <phoneticPr fontId="5"/>
  </si>
  <si>
    <t>基本的看護技術</t>
  </si>
  <si>
    <t>日常的な健康管理</t>
  </si>
  <si>
    <t>認知症対応・認知症ケア</t>
  </si>
  <si>
    <t>与薬・薬の管理</t>
  </si>
  <si>
    <t>検査</t>
  </si>
  <si>
    <t>医療処置への対応</t>
  </si>
  <si>
    <t>救急処置への対応</t>
  </si>
  <si>
    <t>感染防止</t>
  </si>
  <si>
    <t>看取り対応</t>
  </si>
  <si>
    <t>いずれも整備していない</t>
  </si>
  <si>
    <t>問21(2) 看護職員に対する研修の実施状況（複数回答）　①法人・施設で主催</t>
    <rPh sb="0" eb="1">
      <t>トイ</t>
    </rPh>
    <rPh sb="22" eb="28">
      <t>フカ</t>
    </rPh>
    <phoneticPr fontId="5"/>
  </si>
  <si>
    <t>看護技術に関する研修</t>
  </si>
  <si>
    <t>看護管理・マネジメントに関する研修</t>
  </si>
  <si>
    <t>事故対応・急変対応に関する研修</t>
  </si>
  <si>
    <t>多職種連携に関する研修</t>
  </si>
  <si>
    <t>その他の研修</t>
  </si>
  <si>
    <t>特になし</t>
  </si>
  <si>
    <t>問21(2) 看護職員に対する研修の実施状況（複数回答）　②外部研修への参加</t>
    <rPh sb="0" eb="1">
      <t>トイ</t>
    </rPh>
    <rPh sb="22" eb="28">
      <t>フカ</t>
    </rPh>
    <phoneticPr fontId="5"/>
  </si>
  <si>
    <t>問21(3) 医療対応に関する緊急時の対応ルールとして定められている内容（複数回答）</t>
    <rPh sb="0" eb="1">
      <t>トイ</t>
    </rPh>
    <rPh sb="36" eb="42">
      <t>フカ</t>
    </rPh>
    <phoneticPr fontId="5"/>
  </si>
  <si>
    <t>報告手順・報告ルート</t>
  </si>
  <si>
    <t>応急処置の実施</t>
  </si>
  <si>
    <t>協力医療機関との連携</t>
  </si>
  <si>
    <t>救急搬送の判断基準</t>
  </si>
  <si>
    <t>家族への連絡の要否</t>
  </si>
  <si>
    <t>看護記録や既往歴の確認方法</t>
  </si>
  <si>
    <t>特に定めていることはない</t>
  </si>
  <si>
    <t>問21(4) 緊急時に医師の指示に対応可能な看護職員の派遣を依頼できる外部機関（複数回答）</t>
    <rPh sb="0" eb="1">
      <t>トイ</t>
    </rPh>
    <rPh sb="39" eb="45">
      <t>フカ</t>
    </rPh>
    <phoneticPr fontId="5"/>
  </si>
  <si>
    <t>協力医療機関</t>
  </si>
  <si>
    <t>協力医療機関以外の医療機関</t>
  </si>
  <si>
    <t>訪問看護ステーション（医療保険）</t>
  </si>
  <si>
    <t>訪問看護ステーション（介護保険）</t>
  </si>
  <si>
    <t>その他（看護小規模多機能型居宅介護等）</t>
  </si>
  <si>
    <t>要請できる機関はない</t>
  </si>
  <si>
    <t>問13(2) 医療処置を要する入居者への対応方針</t>
    <rPh sb="0" eb="1">
      <t>トイ</t>
    </rPh>
    <phoneticPr fontId="4"/>
  </si>
  <si>
    <t>無回答</t>
    <rPh sb="0" eb="3">
      <t>ムカイトウ</t>
    </rPh>
    <phoneticPr fontId="4"/>
  </si>
  <si>
    <t>1999年以前</t>
    <rPh sb="4" eb="5">
      <t>ネン</t>
    </rPh>
    <rPh sb="5" eb="7">
      <t>イゼン</t>
    </rPh>
    <phoneticPr fontId="4"/>
  </si>
  <si>
    <t>2000～2002年</t>
    <rPh sb="9" eb="10">
      <t>ネン</t>
    </rPh>
    <phoneticPr fontId="4"/>
  </si>
  <si>
    <t>2003～2005年</t>
    <rPh sb="9" eb="10">
      <t>ネン</t>
    </rPh>
    <phoneticPr fontId="4"/>
  </si>
  <si>
    <t>2006～2008年</t>
    <rPh sb="9" eb="10">
      <t>ネン</t>
    </rPh>
    <phoneticPr fontId="4"/>
  </si>
  <si>
    <t>2009～2011年</t>
    <rPh sb="9" eb="10">
      <t>ネン</t>
    </rPh>
    <phoneticPr fontId="4"/>
  </si>
  <si>
    <t>2012～2014年</t>
    <rPh sb="9" eb="10">
      <t>ネン</t>
    </rPh>
    <phoneticPr fontId="4"/>
  </si>
  <si>
    <t>2015～2017年</t>
    <rPh sb="9" eb="10">
      <t>ネン</t>
    </rPh>
    <phoneticPr fontId="4"/>
  </si>
  <si>
    <t>2018～2020年</t>
    <rPh sb="9" eb="10">
      <t>ネン</t>
    </rPh>
    <phoneticPr fontId="4"/>
  </si>
  <si>
    <t>10万円未満</t>
    <rPh sb="2" eb="3">
      <t>マン</t>
    </rPh>
    <rPh sb="3" eb="4">
      <t>エン</t>
    </rPh>
    <rPh sb="4" eb="6">
      <t>ミマン</t>
    </rPh>
    <phoneticPr fontId="4"/>
  </si>
  <si>
    <t>10～12万円未満</t>
    <rPh sb="5" eb="6">
      <t>マン</t>
    </rPh>
    <rPh sb="6" eb="7">
      <t>エン</t>
    </rPh>
    <rPh sb="7" eb="9">
      <t>ミマン</t>
    </rPh>
    <phoneticPr fontId="4"/>
  </si>
  <si>
    <t>12～14万円未満</t>
    <rPh sb="5" eb="6">
      <t>マン</t>
    </rPh>
    <rPh sb="6" eb="7">
      <t>エン</t>
    </rPh>
    <rPh sb="7" eb="9">
      <t>ミマン</t>
    </rPh>
    <phoneticPr fontId="4"/>
  </si>
  <si>
    <t>14～16万円未満</t>
    <rPh sb="5" eb="6">
      <t>マン</t>
    </rPh>
    <rPh sb="6" eb="7">
      <t>エン</t>
    </rPh>
    <rPh sb="7" eb="9">
      <t>ミマン</t>
    </rPh>
    <phoneticPr fontId="4"/>
  </si>
  <si>
    <t>16～18万円未満</t>
    <rPh sb="5" eb="6">
      <t>マン</t>
    </rPh>
    <rPh sb="6" eb="7">
      <t>エン</t>
    </rPh>
    <rPh sb="7" eb="9">
      <t>ミマン</t>
    </rPh>
    <phoneticPr fontId="4"/>
  </si>
  <si>
    <t>18～20万円未満</t>
    <rPh sb="5" eb="6">
      <t>マン</t>
    </rPh>
    <rPh sb="6" eb="7">
      <t>エン</t>
    </rPh>
    <rPh sb="7" eb="9">
      <t>ミマン</t>
    </rPh>
    <phoneticPr fontId="4"/>
  </si>
  <si>
    <t>20～25万円未満</t>
    <rPh sb="5" eb="6">
      <t>マン</t>
    </rPh>
    <rPh sb="6" eb="7">
      <t>エン</t>
    </rPh>
    <rPh sb="7" eb="9">
      <t>ミマン</t>
    </rPh>
    <phoneticPr fontId="4"/>
  </si>
  <si>
    <t>25～30万円未満</t>
    <rPh sb="5" eb="6">
      <t>マン</t>
    </rPh>
    <rPh sb="6" eb="7">
      <t>エン</t>
    </rPh>
    <rPh sb="7" eb="9">
      <t>ミマン</t>
    </rPh>
    <phoneticPr fontId="4"/>
  </si>
  <si>
    <t>30万円以上</t>
    <rPh sb="2" eb="3">
      <t>マン</t>
    </rPh>
    <rPh sb="3" eb="4">
      <t>エン</t>
    </rPh>
    <rPh sb="4" eb="6">
      <t>イジョウ</t>
    </rPh>
    <phoneticPr fontId="4"/>
  </si>
  <si>
    <t>エラー・無回答</t>
    <rPh sb="4" eb="7">
      <t>ムカイトウ</t>
    </rPh>
    <phoneticPr fontId="4"/>
  </si>
  <si>
    <t>10人未満</t>
    <rPh sb="2" eb="3">
      <t>ヒト</t>
    </rPh>
    <rPh sb="3" eb="5">
      <t>ミマン</t>
    </rPh>
    <phoneticPr fontId="4"/>
  </si>
  <si>
    <t>10～20人未満</t>
    <rPh sb="5" eb="6">
      <t>ヒト</t>
    </rPh>
    <rPh sb="6" eb="8">
      <t>ミマン</t>
    </rPh>
    <phoneticPr fontId="4"/>
  </si>
  <si>
    <t>20～30人未満</t>
    <rPh sb="5" eb="6">
      <t>ヒト</t>
    </rPh>
    <rPh sb="6" eb="8">
      <t>ミマン</t>
    </rPh>
    <phoneticPr fontId="4"/>
  </si>
  <si>
    <t>30～40人未満</t>
    <rPh sb="5" eb="6">
      <t>ヒト</t>
    </rPh>
    <rPh sb="6" eb="8">
      <t>ミマン</t>
    </rPh>
    <phoneticPr fontId="4"/>
  </si>
  <si>
    <t>40～50人未満</t>
    <rPh sb="5" eb="6">
      <t>ヒト</t>
    </rPh>
    <rPh sb="6" eb="8">
      <t>ミマン</t>
    </rPh>
    <phoneticPr fontId="4"/>
  </si>
  <si>
    <t>50～60人未満</t>
    <rPh sb="5" eb="6">
      <t>ヒト</t>
    </rPh>
    <rPh sb="6" eb="8">
      <t>ミマン</t>
    </rPh>
    <phoneticPr fontId="4"/>
  </si>
  <si>
    <t>60～80人未満</t>
    <rPh sb="5" eb="6">
      <t>ヒト</t>
    </rPh>
    <rPh sb="6" eb="8">
      <t>ミマン</t>
    </rPh>
    <phoneticPr fontId="4"/>
  </si>
  <si>
    <t>80～100人未満</t>
    <rPh sb="6" eb="7">
      <t>ヒト</t>
    </rPh>
    <rPh sb="7" eb="9">
      <t>ミマン</t>
    </rPh>
    <phoneticPr fontId="4"/>
  </si>
  <si>
    <t>100人以上</t>
    <rPh sb="3" eb="4">
      <t>ヒト</t>
    </rPh>
    <rPh sb="4" eb="6">
      <t>イジョウ</t>
    </rPh>
    <phoneticPr fontId="4"/>
  </si>
  <si>
    <t>70％未満</t>
    <rPh sb="3" eb="5">
      <t>ミマン</t>
    </rPh>
    <phoneticPr fontId="4"/>
  </si>
  <si>
    <t>70～80％未満</t>
    <rPh sb="6" eb="8">
      <t>ミマン</t>
    </rPh>
    <phoneticPr fontId="4"/>
  </si>
  <si>
    <t>80～90％未満</t>
    <rPh sb="6" eb="8">
      <t>ミマン</t>
    </rPh>
    <phoneticPr fontId="4"/>
  </si>
  <si>
    <t>90～95％未満</t>
    <rPh sb="6" eb="8">
      <t>ミマン</t>
    </rPh>
    <phoneticPr fontId="4"/>
  </si>
  <si>
    <t>95～100％未満</t>
    <rPh sb="7" eb="9">
      <t>ミマン</t>
    </rPh>
    <phoneticPr fontId="4"/>
  </si>
  <si>
    <t>都市圏</t>
    <rPh sb="0" eb="3">
      <t>トシケン</t>
    </rPh>
    <phoneticPr fontId="9"/>
  </si>
  <si>
    <t>首都圏</t>
    <rPh sb="0" eb="3">
      <t>シュトケン</t>
    </rPh>
    <phoneticPr fontId="7"/>
  </si>
  <si>
    <t>中部圏</t>
    <rPh sb="0" eb="2">
      <t>チュウブ</t>
    </rPh>
    <rPh sb="2" eb="3">
      <t>ケン</t>
    </rPh>
    <phoneticPr fontId="7"/>
  </si>
  <si>
    <t>近畿圏</t>
    <rPh sb="0" eb="3">
      <t>キンキケン</t>
    </rPh>
    <phoneticPr fontId="7"/>
  </si>
  <si>
    <t>三大都市圏計</t>
    <rPh sb="0" eb="1">
      <t>サン</t>
    </rPh>
    <rPh sb="1" eb="5">
      <t>ダイトシケン</t>
    </rPh>
    <rPh sb="5" eb="6">
      <t>ケイ</t>
    </rPh>
    <phoneticPr fontId="7"/>
  </si>
  <si>
    <t>その他</t>
    <rPh sb="2" eb="3">
      <t>タ</t>
    </rPh>
    <phoneticPr fontId="7"/>
  </si>
  <si>
    <t>都市規模</t>
    <rPh sb="0" eb="2">
      <t>トシ</t>
    </rPh>
    <rPh sb="2" eb="4">
      <t>キボ</t>
    </rPh>
    <phoneticPr fontId="9"/>
  </si>
  <si>
    <t>指定都市・特別区</t>
    <rPh sb="0" eb="2">
      <t>シテイ</t>
    </rPh>
    <rPh sb="2" eb="4">
      <t>トシ</t>
    </rPh>
    <rPh sb="5" eb="8">
      <t>トクベツク</t>
    </rPh>
    <phoneticPr fontId="7"/>
  </si>
  <si>
    <t>中核市</t>
    <rPh sb="0" eb="3">
      <t>チュウカクシ</t>
    </rPh>
    <phoneticPr fontId="7"/>
  </si>
  <si>
    <t>その他の市</t>
    <rPh sb="2" eb="3">
      <t>タ</t>
    </rPh>
    <rPh sb="4" eb="5">
      <t>シ</t>
    </rPh>
    <phoneticPr fontId="7"/>
  </si>
  <si>
    <t>町村</t>
    <rPh sb="0" eb="2">
      <t>チョウソン</t>
    </rPh>
    <phoneticPr fontId="7"/>
  </si>
  <si>
    <t>地域区分</t>
    <rPh sb="0" eb="2">
      <t>チイキ</t>
    </rPh>
    <rPh sb="2" eb="4">
      <t>クブン</t>
    </rPh>
    <phoneticPr fontId="9"/>
  </si>
  <si>
    <t>１級地</t>
    <rPh sb="1" eb="3">
      <t>キュウチ</t>
    </rPh>
    <phoneticPr fontId="10"/>
  </si>
  <si>
    <t>２級地</t>
    <rPh sb="1" eb="3">
      <t>キュウチ</t>
    </rPh>
    <phoneticPr fontId="10"/>
  </si>
  <si>
    <t>３級地</t>
    <rPh sb="1" eb="3">
      <t>キュウチ</t>
    </rPh>
    <phoneticPr fontId="10"/>
  </si>
  <si>
    <t>４級地</t>
    <rPh sb="1" eb="3">
      <t>キュウチ</t>
    </rPh>
    <phoneticPr fontId="10"/>
  </si>
  <si>
    <t>５級地</t>
    <rPh sb="1" eb="3">
      <t>キュウチ</t>
    </rPh>
    <phoneticPr fontId="10"/>
  </si>
  <si>
    <t>６級地</t>
    <rPh sb="1" eb="3">
      <t>キュウチ</t>
    </rPh>
    <phoneticPr fontId="10"/>
  </si>
  <si>
    <t>７級地</t>
    <rPh sb="1" eb="3">
      <t>キュウチ</t>
    </rPh>
    <phoneticPr fontId="10"/>
  </si>
  <si>
    <t>10％未満</t>
    <rPh sb="3" eb="5">
      <t>ミマン</t>
    </rPh>
    <phoneticPr fontId="4"/>
  </si>
  <si>
    <t>10～20％未満</t>
    <rPh sb="6" eb="8">
      <t>ミマン</t>
    </rPh>
    <phoneticPr fontId="4"/>
  </si>
  <si>
    <t>20～30％未満</t>
    <rPh sb="6" eb="8">
      <t>ミマン</t>
    </rPh>
    <phoneticPr fontId="4"/>
  </si>
  <si>
    <t>30～50％未満</t>
    <rPh sb="6" eb="8">
      <t>ミマン</t>
    </rPh>
    <phoneticPr fontId="4"/>
  </si>
  <si>
    <t>50％以上</t>
    <rPh sb="3" eb="5">
      <t>イジョウ</t>
    </rPh>
    <phoneticPr fontId="4"/>
  </si>
  <si>
    <t>問14(2) 入居相談者に占める、医療処置を要する相談者の割合</t>
    <rPh sb="0" eb="1">
      <t>トイ</t>
    </rPh>
    <rPh sb="7" eb="9">
      <t>ニュウキョ</t>
    </rPh>
    <rPh sb="9" eb="12">
      <t>ソウダンシャ</t>
    </rPh>
    <rPh sb="13" eb="14">
      <t>シ</t>
    </rPh>
    <rPh sb="17" eb="19">
      <t>イリョウ</t>
    </rPh>
    <rPh sb="19" eb="21">
      <t>ショチ</t>
    </rPh>
    <rPh sb="22" eb="23">
      <t>ヨウ</t>
    </rPh>
    <rPh sb="25" eb="28">
      <t>ソウダンシャ</t>
    </rPh>
    <rPh sb="29" eb="31">
      <t>ワリアイ</t>
    </rPh>
    <phoneticPr fontId="4"/>
  </si>
  <si>
    <t>平均
（％）</t>
    <rPh sb="0" eb="2">
      <t>ヘイキン</t>
    </rPh>
    <phoneticPr fontId="9"/>
  </si>
  <si>
    <t>エラー・
無回答</t>
    <rPh sb="5" eb="8">
      <t>ムカイトウ</t>
    </rPh>
    <phoneticPr fontId="4"/>
  </si>
  <si>
    <t>問14(3) 入居相談者に占める、医療処置への対応が難しいため入居を断った割合</t>
    <rPh sb="0" eb="1">
      <t>トイ</t>
    </rPh>
    <rPh sb="7" eb="9">
      <t>ニュウキョ</t>
    </rPh>
    <rPh sb="9" eb="12">
      <t>ソウダンシャ</t>
    </rPh>
    <rPh sb="13" eb="14">
      <t>シ</t>
    </rPh>
    <rPh sb="17" eb="19">
      <t>イリョウ</t>
    </rPh>
    <rPh sb="19" eb="21">
      <t>ショチ</t>
    </rPh>
    <rPh sb="23" eb="25">
      <t>タイオウ</t>
    </rPh>
    <rPh sb="26" eb="27">
      <t>ムズカ</t>
    </rPh>
    <rPh sb="31" eb="33">
      <t>ニキ</t>
    </rPh>
    <rPh sb="34" eb="35">
      <t>コトワ</t>
    </rPh>
    <rPh sb="37" eb="39">
      <t>ワリアイ</t>
    </rPh>
    <phoneticPr fontId="4"/>
  </si>
  <si>
    <t>居宅介護支援</t>
  </si>
  <si>
    <t>なし</t>
  </si>
  <si>
    <t>総額費用（月額換算）</t>
    <rPh sb="0" eb="2">
      <t>ソウガク</t>
    </rPh>
    <rPh sb="2" eb="4">
      <t>ヒヨウ</t>
    </rPh>
    <phoneticPr fontId="6"/>
  </si>
  <si>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</si>
  <si>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</si>
  <si>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</si>
  <si>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</si>
  <si>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</si>
  <si>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</si>
  <si>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</si>
  <si>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</si>
  <si>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</si>
  <si>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</si>
  <si>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</si>
  <si>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問17(4)</t>
    <rPh sb="0" eb="1">
      <t>トイ</t>
    </rPh>
    <phoneticPr fontId="6"/>
  </si>
  <si>
    <t>協力医との連絡頻度</t>
    <phoneticPr fontId="9"/>
  </si>
  <si>
    <t>施設に管理栄養士を配置</t>
    <rPh sb="0" eb="2">
      <t>シセツ</t>
    </rPh>
    <rPh sb="3" eb="5">
      <t>カンリ</t>
    </rPh>
    <rPh sb="5" eb="8">
      <t>エイヨウシ</t>
    </rPh>
    <rPh sb="9" eb="11">
      <t>ハイチ</t>
    </rPh>
    <phoneticPr fontId="9"/>
  </si>
  <si>
    <t>施設に栄養士のみ配置</t>
    <rPh sb="0" eb="2">
      <t>シセツ</t>
    </rPh>
    <rPh sb="3" eb="6">
      <t>エイヨウシ</t>
    </rPh>
    <rPh sb="8" eb="10">
      <t>ハイチ</t>
    </rPh>
    <phoneticPr fontId="9"/>
  </si>
  <si>
    <t>施設に配置しているが、管理栄養士・栄養士の別は不明</t>
    <rPh sb="0" eb="2">
      <t>シセツ</t>
    </rPh>
    <rPh sb="11" eb="13">
      <t>カンリ</t>
    </rPh>
    <rPh sb="13" eb="16">
      <t>エイヨウシ</t>
    </rPh>
    <rPh sb="17" eb="20">
      <t>エイヨウシ</t>
    </rPh>
    <rPh sb="21" eb="22">
      <t>ベツ</t>
    </rPh>
    <rPh sb="23" eb="25">
      <t>フメイ</t>
    </rPh>
    <phoneticPr fontId="9"/>
  </si>
  <si>
    <t>医師から住まいの看護職員への指示方法
（複数回答）</t>
    <rPh sb="0" eb="2">
      <t>イシ</t>
    </rPh>
    <rPh sb="4" eb="5">
      <t>ス</t>
    </rPh>
    <rPh sb="8" eb="10">
      <t>カンゴ</t>
    </rPh>
    <rPh sb="10" eb="12">
      <t>ショクイン</t>
    </rPh>
    <rPh sb="14" eb="16">
      <t>シジ</t>
    </rPh>
    <rPh sb="16" eb="18">
      <t>ホウホウ</t>
    </rPh>
    <rPh sb="19" eb="25">
      <t>フカ</t>
    </rPh>
    <phoneticPr fontId="6"/>
  </si>
  <si>
    <t>看護賠償責任保険への加入状況
（複数回答）</t>
    <rPh sb="0" eb="2">
      <t>カンゴ</t>
    </rPh>
    <rPh sb="2" eb="4">
      <t>バイショウ</t>
    </rPh>
    <rPh sb="4" eb="6">
      <t>セキニン</t>
    </rPh>
    <rPh sb="6" eb="8">
      <t>ホケン</t>
    </rPh>
    <rPh sb="10" eb="12">
      <t>カニュウ</t>
    </rPh>
    <rPh sb="12" eb="14">
      <t>ジョウキョウ</t>
    </rPh>
    <rPh sb="15" eb="21">
      <t>フカ</t>
    </rPh>
    <phoneticPr fontId="6"/>
  </si>
  <si>
    <t>問14(2)</t>
    <rPh sb="0" eb="1">
      <t>トイ</t>
    </rPh>
    <phoneticPr fontId="4"/>
  </si>
  <si>
    <t>入居相談者に占める、医療処置を要する相談者の割合</t>
    <rPh sb="0" eb="2">
      <t>ニュウキョ</t>
    </rPh>
    <rPh sb="2" eb="5">
      <t>ソウダンシャ</t>
    </rPh>
    <rPh sb="6" eb="7">
      <t>シ</t>
    </rPh>
    <rPh sb="10" eb="12">
      <t>イリョウ</t>
    </rPh>
    <rPh sb="12" eb="14">
      <t>ショチ</t>
    </rPh>
    <rPh sb="15" eb="16">
      <t>ヨウ</t>
    </rPh>
    <rPh sb="18" eb="20">
      <t>ソウダン</t>
    </rPh>
    <rPh sb="20" eb="21">
      <t>シャ</t>
    </rPh>
    <rPh sb="22" eb="24">
      <t>ワリアイ</t>
    </rPh>
    <phoneticPr fontId="6"/>
  </si>
  <si>
    <t>問14(3)</t>
    <phoneticPr fontId="5"/>
  </si>
  <si>
    <t>入居相談者に占める、医療処置への対応が難しいため入居を断った割合</t>
    <phoneticPr fontId="9"/>
  </si>
  <si>
    <t>問10(1)① 夜間看護体制加算の有無</t>
    <rPh sb="8" eb="10">
      <t>ヤカン</t>
    </rPh>
    <rPh sb="10" eb="12">
      <t>カンゴ</t>
    </rPh>
    <rPh sb="12" eb="14">
      <t>タイセイ</t>
    </rPh>
    <rPh sb="14" eb="16">
      <t>カサン</t>
    </rPh>
    <rPh sb="17" eb="19">
      <t>ウム</t>
    </rPh>
    <phoneticPr fontId="4"/>
  </si>
  <si>
    <t>加算なし</t>
    <rPh sb="0" eb="2">
      <t>カサン</t>
    </rPh>
    <phoneticPr fontId="4"/>
  </si>
  <si>
    <t>加算あり</t>
    <rPh sb="0" eb="2">
      <t>カサン</t>
    </rPh>
    <phoneticPr fontId="4"/>
  </si>
  <si>
    <t>問10(6)① 医療機関連携加算の有無</t>
    <rPh sb="8" eb="10">
      <t>イリョウ</t>
    </rPh>
    <rPh sb="10" eb="12">
      <t>キカン</t>
    </rPh>
    <rPh sb="12" eb="14">
      <t>レンケイ</t>
    </rPh>
    <rPh sb="14" eb="16">
      <t>カサン</t>
    </rPh>
    <rPh sb="17" eb="19">
      <t>ウム</t>
    </rPh>
    <phoneticPr fontId="4"/>
  </si>
  <si>
    <t>問10(10)① 看取り介護加算の有無</t>
    <rPh sb="9" eb="11">
      <t>ミト</t>
    </rPh>
    <rPh sb="12" eb="14">
      <t>カイゴ</t>
    </rPh>
    <rPh sb="14" eb="16">
      <t>カサン</t>
    </rPh>
    <rPh sb="17" eb="19">
      <t>ウム</t>
    </rPh>
    <phoneticPr fontId="4"/>
  </si>
  <si>
    <t>届出していない</t>
    <rPh sb="0" eb="2">
      <t>トドケデ</t>
    </rPh>
    <phoneticPr fontId="4"/>
  </si>
  <si>
    <t>届出している</t>
    <rPh sb="0" eb="2">
      <t>トドケデ</t>
    </rPh>
    <phoneticPr fontId="4"/>
  </si>
  <si>
    <t>N</t>
  </si>
  <si>
    <t>n</t>
  </si>
  <si>
    <t>看取り率</t>
    <rPh sb="0" eb="2">
      <t>ミト</t>
    </rPh>
    <rPh sb="3" eb="4">
      <t>リツ</t>
    </rPh>
    <phoneticPr fontId="5"/>
  </si>
  <si>
    <t>問22(1) 入居者が必要とする医療への対応のために、今後、強化・充実が必要と考えられること（複数回答）</t>
    <rPh sb="0" eb="1">
      <t>トイ</t>
    </rPh>
    <rPh sb="7" eb="10">
      <t>ニュウキョシャ</t>
    </rPh>
    <rPh sb="11" eb="13">
      <t>ヒツヨウ</t>
    </rPh>
    <rPh sb="16" eb="18">
      <t>イリョウ</t>
    </rPh>
    <rPh sb="20" eb="22">
      <t>タイオウ</t>
    </rPh>
    <rPh sb="27" eb="29">
      <t>コンゴ</t>
    </rPh>
    <rPh sb="30" eb="32">
      <t>キョウカ</t>
    </rPh>
    <rPh sb="33" eb="35">
      <t>ジュウジツ</t>
    </rPh>
    <rPh sb="36" eb="38">
      <t>ヒツヨウ</t>
    </rPh>
    <rPh sb="39" eb="40">
      <t>カンガ</t>
    </rPh>
    <rPh sb="47" eb="49">
      <t>フクスウ</t>
    </rPh>
    <rPh sb="49" eb="51">
      <t>カイトウ</t>
    </rPh>
    <phoneticPr fontId="4"/>
  </si>
  <si>
    <t>看護職員のスキルの向上</t>
  </si>
  <si>
    <t>看護職員の確保（人員体制の補強）</t>
  </si>
  <si>
    <t>夜間の看護体制の整備</t>
  </si>
  <si>
    <t>看護賠償責任保険への加入</t>
  </si>
  <si>
    <t>医療対応を行う施設に対する医療機関等の協力体制の強化</t>
  </si>
  <si>
    <t>医療対応を行う施設への経済的支援</t>
  </si>
  <si>
    <t>問12 看取り率</t>
    <rPh sb="4" eb="6">
      <t>ミト</t>
    </rPh>
    <rPh sb="7" eb="8">
      <t>リツ</t>
    </rPh>
    <phoneticPr fontId="4"/>
  </si>
  <si>
    <t>問15(2) 受け入れの判断を行う際に重視している項目（複数回答）</t>
    <rPh sb="0" eb="1">
      <t>トイ</t>
    </rPh>
    <rPh sb="7" eb="8">
      <t>ウ</t>
    </rPh>
    <rPh sb="9" eb="10">
      <t>イ</t>
    </rPh>
    <rPh sb="12" eb="14">
      <t>ハンダン</t>
    </rPh>
    <rPh sb="15" eb="16">
      <t>オコナ</t>
    </rPh>
    <rPh sb="17" eb="18">
      <t>サイ</t>
    </rPh>
    <rPh sb="19" eb="21">
      <t>ジュウシ</t>
    </rPh>
    <rPh sb="25" eb="27">
      <t>コウモク</t>
    </rPh>
    <rPh sb="27" eb="33">
      <t>フカ</t>
    </rPh>
    <phoneticPr fontId="4"/>
  </si>
  <si>
    <t>既往歴</t>
  </si>
  <si>
    <t>主傷病</t>
  </si>
  <si>
    <t>疾病等の症状の安定性</t>
  </si>
  <si>
    <t>現在必要としている医療処置・医療機器</t>
  </si>
  <si>
    <t>常用している薬剤</t>
  </si>
  <si>
    <t>緩和ケア・疼痛コントロールの必要性</t>
  </si>
  <si>
    <t>認知症のBPSDの状況</t>
  </si>
  <si>
    <t>現在看取り段階にあるか否か</t>
  </si>
  <si>
    <t>看取り・緊急時のケアへの希望</t>
  </si>
  <si>
    <t>身元引受人の続柄</t>
  </si>
  <si>
    <t>本人以外で医療同意を行う人の続柄</t>
  </si>
  <si>
    <t>問10(1)①</t>
    <phoneticPr fontId="5"/>
  </si>
  <si>
    <t>夜間看護体制加算の有無</t>
    <phoneticPr fontId="9"/>
  </si>
  <si>
    <t>問10(6)①</t>
    <rPh sb="0" eb="1">
      <t>トイ</t>
    </rPh>
    <phoneticPr fontId="6"/>
  </si>
  <si>
    <t>医療機関連携加算の有無</t>
    <rPh sb="0" eb="2">
      <t>イリョウ</t>
    </rPh>
    <rPh sb="2" eb="4">
      <t>キカン</t>
    </rPh>
    <rPh sb="4" eb="6">
      <t>レンケイ</t>
    </rPh>
    <rPh sb="6" eb="8">
      <t>カサン</t>
    </rPh>
    <rPh sb="9" eb="11">
      <t>ウム</t>
    </rPh>
    <phoneticPr fontId="6"/>
  </si>
  <si>
    <t>問10(10)①</t>
    <rPh sb="0" eb="1">
      <t>トイ</t>
    </rPh>
    <phoneticPr fontId="9"/>
  </si>
  <si>
    <t>看取り介護加算の有無</t>
    <rPh sb="0" eb="2">
      <t>ミト</t>
    </rPh>
    <rPh sb="3" eb="5">
      <t>カイゴ</t>
    </rPh>
    <rPh sb="5" eb="7">
      <t>カサン</t>
    </rPh>
    <rPh sb="8" eb="10">
      <t>ウム</t>
    </rPh>
    <phoneticPr fontId="9"/>
  </si>
  <si>
    <t>問16Q9 対応が難しくなった理由（複数回答）</t>
    <rPh sb="0" eb="1">
      <t>トイ</t>
    </rPh>
    <rPh sb="17" eb="23">
      <t>フカ</t>
    </rPh>
    <phoneticPr fontId="4"/>
  </si>
  <si>
    <t>技術的に対応が難しい</t>
  </si>
  <si>
    <t>対応頻度が高く、対応が難しい</t>
  </si>
  <si>
    <t>夜間の対応が難しい</t>
  </si>
  <si>
    <t>入居者人の意向</t>
  </si>
  <si>
    <t>ご家族の意向</t>
  </si>
  <si>
    <t>特別な医療機器・設備が必要となったため</t>
  </si>
  <si>
    <t>症状として医師・医療機関での対応が望ましい</t>
  </si>
  <si>
    <t>法人または施設の方針のため</t>
  </si>
  <si>
    <t>問16Q1</t>
    <rPh sb="0" eb="1">
      <t>トイ</t>
    </rPh>
    <phoneticPr fontId="9"/>
  </si>
  <si>
    <t>転居・退居時の年齢</t>
    <rPh sb="0" eb="2">
      <t>テンキョ</t>
    </rPh>
    <rPh sb="3" eb="5">
      <t>タイキョ</t>
    </rPh>
    <rPh sb="5" eb="6">
      <t>ジ</t>
    </rPh>
    <rPh sb="7" eb="9">
      <t>ネンレイ</t>
    </rPh>
    <phoneticPr fontId="9"/>
  </si>
  <si>
    <t>40～64歳</t>
    <rPh sb="5" eb="6">
      <t>サイ</t>
    </rPh>
    <phoneticPr fontId="5"/>
  </si>
  <si>
    <t>65～69歳</t>
    <rPh sb="5" eb="6">
      <t>サイ</t>
    </rPh>
    <phoneticPr fontId="5"/>
  </si>
  <si>
    <t>70～74歳</t>
    <rPh sb="5" eb="6">
      <t>サイ</t>
    </rPh>
    <phoneticPr fontId="5"/>
  </si>
  <si>
    <t>75～79歳</t>
    <rPh sb="5" eb="6">
      <t>サイ</t>
    </rPh>
    <phoneticPr fontId="5"/>
  </si>
  <si>
    <t>80～84歳</t>
    <rPh sb="5" eb="6">
      <t>サイ</t>
    </rPh>
    <phoneticPr fontId="5"/>
  </si>
  <si>
    <t>85～89歳</t>
    <rPh sb="5" eb="6">
      <t>サイ</t>
    </rPh>
    <phoneticPr fontId="5"/>
  </si>
  <si>
    <t>90～94歳</t>
    <rPh sb="5" eb="6">
      <t>サイ</t>
    </rPh>
    <phoneticPr fontId="5"/>
  </si>
  <si>
    <t>95～100歳</t>
    <rPh sb="6" eb="7">
      <t>サイ</t>
    </rPh>
    <phoneticPr fontId="5"/>
  </si>
  <si>
    <t>100歳以上</t>
    <rPh sb="3" eb="6">
      <t>サイイジョウ</t>
    </rPh>
    <phoneticPr fontId="5"/>
  </si>
  <si>
    <t>問16Q3</t>
    <rPh sb="0" eb="1">
      <t>トイ</t>
    </rPh>
    <phoneticPr fontId="4"/>
  </si>
  <si>
    <t>入居期間</t>
    <phoneticPr fontId="9"/>
  </si>
  <si>
    <t>１年未満</t>
    <rPh sb="1" eb="2">
      <t>ネン</t>
    </rPh>
    <rPh sb="2" eb="4">
      <t>ミマン</t>
    </rPh>
    <phoneticPr fontId="4"/>
  </si>
  <si>
    <t>１年以上２年未満</t>
  </si>
  <si>
    <t>２年以上３年未満</t>
  </si>
  <si>
    <t>３年以上５年未満</t>
  </si>
  <si>
    <t>５年以上</t>
  </si>
  <si>
    <t>不明</t>
  </si>
  <si>
    <t>問16Q4</t>
    <phoneticPr fontId="4"/>
  </si>
  <si>
    <t>転居・退居時の要介護度</t>
    <phoneticPr fontId="9"/>
  </si>
  <si>
    <t>自立・認定なし</t>
    <rPh sb="0" eb="2">
      <t>ジリツ</t>
    </rPh>
    <rPh sb="3" eb="5">
      <t>ニンテイ</t>
    </rPh>
    <phoneticPr fontId="4"/>
  </si>
  <si>
    <t>要支援１</t>
    <rPh sb="0" eb="3">
      <t>ヨウシエン</t>
    </rPh>
    <phoneticPr fontId="4"/>
  </si>
  <si>
    <t>要支援２</t>
    <rPh sb="0" eb="3">
      <t>ヨウシエン</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</si>
  <si>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</si>
  <si>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</si>
  <si>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</si>
  <si>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</si>
  <si>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</si>
  <si>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不明・申請中等</t>
    <rPh sb="0" eb="2">
      <t>フメイ</t>
    </rPh>
    <rPh sb="3" eb="6">
      <t>シンセイチュウ</t>
    </rPh>
    <rPh sb="6" eb="7">
      <t>トウ</t>
    </rPh>
    <phoneticPr fontId="4"/>
  </si>
  <si>
    <t>問16Q5</t>
    <rPh sb="0" eb="1">
      <t>トイ</t>
    </rPh>
    <phoneticPr fontId="4"/>
  </si>
  <si>
    <t>転居・退居時の認知症の程度</t>
    <phoneticPr fontId="9"/>
  </si>
  <si>
    <t>自立</t>
    <rPh sb="0" eb="2">
      <t>ジリツ</t>
    </rPh>
    <phoneticPr fontId="4"/>
  </si>
  <si>
    <t>Ⅰ</t>
  </si>
  <si>
    <t>Ⅱａ・Ⅱｂ</t>
  </si>
  <si>
    <t>Ⅲａ・Ⅲｂ</t>
  </si>
  <si>
    <t>Ⅳ</t>
  </si>
  <si>
    <t>Ｍ</t>
  </si>
  <si>
    <t>不明</t>
    <rPh sb="0" eb="2">
      <t>フメイ</t>
    </rPh>
    <phoneticPr fontId="4"/>
  </si>
  <si>
    <t>問16Q6</t>
    <rPh sb="0" eb="1">
      <t>トイ</t>
    </rPh>
    <phoneticPr fontId="4"/>
  </si>
  <si>
    <t>がん</t>
  </si>
  <si>
    <t>肺炎（コロナを除く）</t>
  </si>
  <si>
    <t>脳血管疾患</t>
  </si>
  <si>
    <t>問16Q7</t>
    <rPh sb="0" eb="1">
      <t>トイ</t>
    </rPh>
    <phoneticPr fontId="4"/>
  </si>
  <si>
    <t>看取り対象の有無</t>
    <phoneticPr fontId="9"/>
  </si>
  <si>
    <t>看取り対象でない</t>
    <rPh sb="0" eb="2">
      <t>ミト</t>
    </rPh>
    <rPh sb="3" eb="5">
      <t>タイショウ</t>
    </rPh>
    <phoneticPr fontId="4"/>
  </si>
  <si>
    <t>看取り対象と認識（加算あり）</t>
  </si>
  <si>
    <t>看取り対象と認識（加算なし）</t>
  </si>
  <si>
    <t>問16Q8</t>
    <rPh sb="0" eb="1">
      <t>トイ</t>
    </rPh>
    <phoneticPr fontId="4"/>
  </si>
  <si>
    <t>たんの吸引</t>
    <rPh sb="3" eb="5">
      <t>キュウイン</t>
    </rPh>
    <phoneticPr fontId="4"/>
  </si>
  <si>
    <t>胃ろう・腸ろうの管理</t>
  </si>
  <si>
    <t>経鼻経管栄養の管理</t>
  </si>
  <si>
    <t>酸素療法</t>
  </si>
  <si>
    <t>問16Q10 転居・退居先</t>
    <rPh sb="0" eb="1">
      <t>トイ</t>
    </rPh>
    <phoneticPr fontId="4"/>
  </si>
  <si>
    <t>病院・診療所</t>
    <rPh sb="0" eb="2">
      <t>ビョウイン</t>
    </rPh>
    <rPh sb="3" eb="6">
      <t>シンリョウジョ</t>
    </rPh>
    <phoneticPr fontId="4"/>
  </si>
  <si>
    <t>介護療養型医療施設</t>
  </si>
  <si>
    <t>介護医療院</t>
  </si>
  <si>
    <t>自宅</t>
  </si>
  <si>
    <t>介護老人保健施設</t>
  </si>
  <si>
    <t>特別養護老人ホーム</t>
  </si>
  <si>
    <t>認知症高齢者グループホーム</t>
  </si>
  <si>
    <t>特定施設</t>
  </si>
  <si>
    <t>特定施設以外のｻｰﾋﾞｽ付き高齢者向け住宅、有料老人ホーム、軽費老人ホーム、養護老人ホーム</t>
  </si>
  <si>
    <t>問20(3) 看護賠償責任保険への加入（複数回答）</t>
    <rPh sb="0" eb="1">
      <t>トイ</t>
    </rPh>
    <rPh sb="19" eb="25">
      <t>フカ</t>
    </rPh>
    <phoneticPr fontId="4"/>
  </si>
  <si>
    <t>加入していない</t>
  </si>
  <si>
    <t>法人単位で加入している</t>
  </si>
  <si>
    <t>施設単位で加入している</t>
  </si>
  <si>
    <t>職員個人単位での加入の推奨・あっせんしている（費用助成を実施）</t>
  </si>
  <si>
    <t>職員個人単位での加入の推奨・あっせんしている（紹介のみ）</t>
  </si>
  <si>
    <t>問1(1)</t>
    <rPh sb="0" eb="1">
      <t>トイ</t>
    </rPh>
    <phoneticPr fontId="4"/>
  </si>
  <si>
    <t>事業主体法人種別</t>
    <rPh sb="0" eb="2">
      <t>ジギョウ</t>
    </rPh>
    <rPh sb="2" eb="4">
      <t>シュタイ</t>
    </rPh>
    <rPh sb="4" eb="6">
      <t>ホウジン</t>
    </rPh>
    <rPh sb="6" eb="8">
      <t>シュベツ</t>
    </rPh>
    <phoneticPr fontId="9"/>
  </si>
  <si>
    <t>問1(3)</t>
    <rPh sb="0" eb="1">
      <t>トイ</t>
    </rPh>
    <phoneticPr fontId="4"/>
  </si>
  <si>
    <t>法人が運営する有老・サ高住の施設数</t>
    <rPh sb="0" eb="2">
      <t>ホウジン</t>
    </rPh>
    <rPh sb="3" eb="5">
      <t>ウンエイ</t>
    </rPh>
    <rPh sb="7" eb="8">
      <t>ユウ</t>
    </rPh>
    <rPh sb="8" eb="9">
      <t>ロウ</t>
    </rPh>
    <rPh sb="11" eb="13">
      <t>コウジュウ</t>
    </rPh>
    <rPh sb="14" eb="17">
      <t>シセツスウ</t>
    </rPh>
    <phoneticPr fontId="9"/>
  </si>
  <si>
    <t>１箇所</t>
    <rPh sb="1" eb="3">
      <t>カショ</t>
    </rPh>
    <phoneticPr fontId="4"/>
  </si>
  <si>
    <t>２箇所</t>
    <rPh sb="1" eb="3">
      <t>カショ</t>
    </rPh>
    <phoneticPr fontId="4"/>
  </si>
  <si>
    <t>３～９箇所</t>
    <rPh sb="3" eb="5">
      <t>カショ</t>
    </rPh>
    <phoneticPr fontId="4"/>
  </si>
  <si>
    <t>10～49箇所</t>
    <rPh sb="5" eb="7">
      <t>カショ</t>
    </rPh>
    <phoneticPr fontId="4"/>
  </si>
  <si>
    <t>50箇所以上</t>
    <rPh sb="2" eb="4">
      <t>カショ</t>
    </rPh>
    <rPh sb="4" eb="6">
      <t>イジョウ</t>
    </rPh>
    <phoneticPr fontId="4"/>
  </si>
  <si>
    <t>問2(1)</t>
    <rPh sb="0" eb="1">
      <t>トイ</t>
    </rPh>
    <phoneticPr fontId="4"/>
  </si>
  <si>
    <t>問6(3)</t>
    <phoneticPr fontId="4"/>
  </si>
  <si>
    <t>常勤換算数</t>
    <rPh sb="0" eb="2">
      <t>ジョウキン</t>
    </rPh>
    <rPh sb="2" eb="4">
      <t>カンサン</t>
    </rPh>
    <rPh sb="4" eb="5">
      <t>スウ</t>
    </rPh>
    <phoneticPr fontId="9"/>
  </si>
  <si>
    <t>３人未満</t>
    <rPh sb="1" eb="2">
      <t>ニン</t>
    </rPh>
    <rPh sb="2" eb="4">
      <t>ミマン</t>
    </rPh>
    <phoneticPr fontId="5"/>
  </si>
  <si>
    <t>３～６人未満</t>
    <rPh sb="3" eb="4">
      <t>ニン</t>
    </rPh>
    <rPh sb="4" eb="6">
      <t>ミマン</t>
    </rPh>
    <phoneticPr fontId="5"/>
  </si>
  <si>
    <t>６人以上</t>
    <rPh sb="1" eb="2">
      <t>ニン</t>
    </rPh>
    <rPh sb="2" eb="4">
      <t>イジョウ</t>
    </rPh>
    <phoneticPr fontId="5"/>
  </si>
  <si>
    <r>
      <t>看護職員数</t>
    </r>
    <r>
      <rPr>
        <sz val="7.5"/>
        <rFont val="ＭＳ Ｐ明朝"/>
        <family val="1"/>
        <charset val="128"/>
      </rPr>
      <t>（常勤・非常勤合計）</t>
    </r>
    <rPh sb="0" eb="2">
      <t>カンゴ</t>
    </rPh>
    <rPh sb="2" eb="5">
      <t>ショクインスウ</t>
    </rPh>
    <phoneticPr fontId="6"/>
  </si>
  <si>
    <t>（たんの吸引ができる人）</t>
  </si>
  <si>
    <t>（たんの吸引ができる人）</t>
    <phoneticPr fontId="9"/>
  </si>
  <si>
    <t>看護賠償責任保険への加入状況</t>
    <rPh sb="0" eb="2">
      <t>カンゴ</t>
    </rPh>
    <rPh sb="2" eb="4">
      <t>バイショウ</t>
    </rPh>
    <rPh sb="4" eb="6">
      <t>セキニン</t>
    </rPh>
    <rPh sb="6" eb="8">
      <t>ホケン</t>
    </rPh>
    <rPh sb="10" eb="12">
      <t>カニュウ</t>
    </rPh>
    <rPh sb="12" eb="14">
      <t>ジョウキョウ</t>
    </rPh>
    <phoneticPr fontId="6"/>
  </si>
  <si>
    <t>（複数回答）</t>
    <phoneticPr fontId="9"/>
  </si>
  <si>
    <t>問７(3) 要介護度３以上の入居者総数に対する割合</t>
    <rPh sb="6" eb="9">
      <t>ヨウカイゴ</t>
    </rPh>
    <rPh sb="9" eb="10">
      <t>ド</t>
    </rPh>
    <rPh sb="11" eb="13">
      <t>イジョウ</t>
    </rPh>
    <rPh sb="14" eb="17">
      <t>ニュウキョシャ</t>
    </rPh>
    <rPh sb="17" eb="18">
      <t>ソウ</t>
    </rPh>
    <rPh sb="18" eb="19">
      <t>カズ</t>
    </rPh>
    <rPh sb="20" eb="21">
      <t>タイ</t>
    </rPh>
    <rPh sb="23" eb="25">
      <t>ワリアイ</t>
    </rPh>
    <phoneticPr fontId="4"/>
  </si>
  <si>
    <t>20％未満</t>
    <rPh sb="3" eb="5">
      <t>ミマン</t>
    </rPh>
    <phoneticPr fontId="4"/>
  </si>
  <si>
    <t>20～40％未満</t>
    <rPh sb="6" eb="8">
      <t>ミマン</t>
    </rPh>
    <phoneticPr fontId="4"/>
  </si>
  <si>
    <t>40～60％未満</t>
    <rPh sb="6" eb="8">
      <t>ミマン</t>
    </rPh>
    <phoneticPr fontId="4"/>
  </si>
  <si>
    <t>60～80％未満</t>
    <rPh sb="6" eb="8">
      <t>ミマン</t>
    </rPh>
    <phoneticPr fontId="4"/>
  </si>
  <si>
    <t>80～100％未満</t>
    <rPh sb="7" eb="9">
      <t>ミマン</t>
    </rPh>
    <phoneticPr fontId="4"/>
  </si>
  <si>
    <t>①法人・施設で主催</t>
    <phoneticPr fontId="9"/>
  </si>
  <si>
    <t>②外部研修への参加</t>
    <phoneticPr fontId="9"/>
  </si>
  <si>
    <t>問７(5) 医療処置を要する入居者数</t>
    <rPh sb="0" eb="1">
      <t>トイ</t>
    </rPh>
    <rPh sb="6" eb="8">
      <t>イリョウ</t>
    </rPh>
    <rPh sb="8" eb="10">
      <t>ショチ</t>
    </rPh>
    <rPh sb="11" eb="12">
      <t>ヨウ</t>
    </rPh>
    <rPh sb="14" eb="17">
      <t>ニュウキョシャ</t>
    </rPh>
    <rPh sb="17" eb="18">
      <t>スウ</t>
    </rPh>
    <phoneticPr fontId="4"/>
  </si>
  <si>
    <t>エラー・
無回答</t>
    <rPh sb="5" eb="8">
      <t>ムカイトウ</t>
    </rPh>
    <phoneticPr fontId="9"/>
  </si>
  <si>
    <t>問８(3)</t>
    <rPh sb="0" eb="1">
      <t>トイ</t>
    </rPh>
    <phoneticPr fontId="4"/>
  </si>
  <si>
    <t>管理栄養士・栄養士の配置</t>
  </si>
  <si>
    <t>問10(2)①</t>
    <phoneticPr fontId="4"/>
  </si>
  <si>
    <t>口腔・栄養スクリーニング加算の有無</t>
    <rPh sb="0" eb="2">
      <t>コウクウ</t>
    </rPh>
    <rPh sb="3" eb="5">
      <t>エイヨウ</t>
    </rPh>
    <rPh sb="12" eb="14">
      <t>カサン</t>
    </rPh>
    <rPh sb="15" eb="17">
      <t>ウム</t>
    </rPh>
    <phoneticPr fontId="9"/>
  </si>
  <si>
    <t>施設に配置しているが、管理栄養士・栄養士の別は不明</t>
    <rPh sb="0" eb="2">
      <t>シセツ</t>
    </rPh>
    <rPh sb="3" eb="5">
      <t>ハイチ</t>
    </rPh>
    <rPh sb="11" eb="13">
      <t>カンリ</t>
    </rPh>
    <rPh sb="13" eb="16">
      <t>エイヨウシ</t>
    </rPh>
    <rPh sb="17" eb="20">
      <t>エイヨウシ</t>
    </rPh>
    <rPh sb="21" eb="22">
      <t>ベツ</t>
    </rPh>
    <rPh sb="23" eb="25">
      <t>フメイ</t>
    </rPh>
    <phoneticPr fontId="9"/>
  </si>
  <si>
    <t>（①～⑩まで全て回答している施設のみ）</t>
    <phoneticPr fontId="9"/>
  </si>
  <si>
    <t>不明</t>
    <rPh sb="0" eb="2">
      <t>フメイ</t>
    </rPh>
    <phoneticPr fontId="7"/>
  </si>
  <si>
    <t>自立・
認定なし</t>
    <rPh sb="4" eb="6">
      <t>ニンテイ</t>
    </rPh>
    <phoneticPr fontId="7"/>
  </si>
  <si>
    <t>要支援１</t>
    <rPh sb="0" eb="3">
      <t>ヨウシエン</t>
    </rPh>
    <phoneticPr fontId="7"/>
  </si>
  <si>
    <t>要支援２</t>
    <rPh sb="0" eb="3">
      <t>ヨウシエン</t>
    </rPh>
    <phoneticPr fontId="7"/>
  </si>
  <si>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</si>
  <si>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</si>
  <si>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</si>
  <si>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</si>
  <si>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</si>
  <si>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不明・
申請中等</t>
    <rPh sb="0" eb="2">
      <t>フメイ</t>
    </rPh>
    <rPh sb="4" eb="6">
      <t>シンセイ</t>
    </rPh>
    <rPh sb="6" eb="7">
      <t>ナカ</t>
    </rPh>
    <rPh sb="7" eb="8">
      <t>トウ</t>
    </rPh>
    <phoneticPr fontId="7"/>
  </si>
  <si>
    <t>自立</t>
    <rPh sb="0" eb="2">
      <t>ジリツ</t>
    </rPh>
    <phoneticPr fontId="7"/>
  </si>
  <si>
    <t>Ⅱ</t>
  </si>
  <si>
    <t>Ⅲ</t>
  </si>
  <si>
    <t>たんの吸引</t>
    <rPh sb="3" eb="5">
      <t>キュウイン</t>
    </rPh>
    <phoneticPr fontId="7"/>
  </si>
  <si>
    <t>胃ろう・腸ろうの管理</t>
    <rPh sb="0" eb="1">
      <t>イ</t>
    </rPh>
    <rPh sb="8" eb="10">
      <t>カンリ</t>
    </rPh>
    <phoneticPr fontId="7"/>
  </si>
  <si>
    <t>経鼻経管栄養の管理</t>
    <rPh sb="0" eb="2">
      <t>ケイビ</t>
    </rPh>
    <rPh sb="2" eb="4">
      <t>ケイカン</t>
    </rPh>
    <rPh sb="4" eb="6">
      <t>エイヨウ</t>
    </rPh>
    <rPh sb="7" eb="9">
      <t>カンリ</t>
    </rPh>
    <phoneticPr fontId="7"/>
  </si>
  <si>
    <t>カテーテル</t>
  </si>
  <si>
    <t>酸素療法</t>
    <rPh sb="0" eb="2">
      <t>サンソ</t>
    </rPh>
    <rPh sb="2" eb="4">
      <t>リョウホウ</t>
    </rPh>
    <phoneticPr fontId="7"/>
  </si>
  <si>
    <t>褥瘡の処置</t>
    <rPh sb="0" eb="2">
      <t>ジョクソウ</t>
    </rPh>
    <rPh sb="3" eb="5">
      <t>ショチ</t>
    </rPh>
    <phoneticPr fontId="7"/>
  </si>
  <si>
    <t>レスピレータの管理</t>
    <rPh sb="7" eb="9">
      <t>カンリ</t>
    </rPh>
    <phoneticPr fontId="7"/>
  </si>
  <si>
    <t>インスリンの注射</t>
    <rPh sb="6" eb="8">
      <t>チュウシャ</t>
    </rPh>
    <phoneticPr fontId="7"/>
  </si>
  <si>
    <t>重複を除いた実際の入居者数</t>
    <rPh sb="0" eb="2">
      <t>チョウフク</t>
    </rPh>
    <rPh sb="3" eb="4">
      <t>ノゾ</t>
    </rPh>
    <rPh sb="6" eb="8">
      <t>ジッサイ</t>
    </rPh>
    <rPh sb="9" eb="12">
      <t>ニュウキョシャ</t>
    </rPh>
    <rPh sb="12" eb="13">
      <t>スウ</t>
    </rPh>
    <phoneticPr fontId="7"/>
  </si>
  <si>
    <t>「胃ろう・腸ろうの管理」「経鼻経管栄養の管理」「たんの吸引」のいずれかを要する実人数</t>
    <rPh sb="1" eb="2">
      <t>イ</t>
    </rPh>
    <rPh sb="5" eb="6">
      <t>チョウ</t>
    </rPh>
    <rPh sb="9" eb="11">
      <t>カンリ</t>
    </rPh>
    <rPh sb="13" eb="15">
      <t>ケイビ</t>
    </rPh>
    <rPh sb="15" eb="17">
      <t>ケイカン</t>
    </rPh>
    <rPh sb="17" eb="19">
      <t>エイヨウ</t>
    </rPh>
    <rPh sb="20" eb="22">
      <t>カンリ</t>
    </rPh>
    <rPh sb="27" eb="29">
      <t>キュウイン</t>
    </rPh>
    <rPh sb="36" eb="37">
      <t>ヨウ</t>
    </rPh>
    <rPh sb="39" eb="40">
      <t>ジツ</t>
    </rPh>
    <rPh sb="40" eb="42">
      <t>ニンズウ</t>
    </rPh>
    <phoneticPr fontId="7"/>
  </si>
  <si>
    <t>問4</t>
    <rPh sb="0" eb="1">
      <t>トイ</t>
    </rPh>
    <phoneticPr fontId="9"/>
  </si>
  <si>
    <t>総額費用</t>
    <rPh sb="0" eb="2">
      <t>ソウガク</t>
    </rPh>
    <rPh sb="2" eb="4">
      <t>ヒヨウ</t>
    </rPh>
    <phoneticPr fontId="9"/>
  </si>
  <si>
    <t>エラー・無回答</t>
    <rPh sb="4" eb="7">
      <t>ムカイトウ</t>
    </rPh>
    <phoneticPr fontId="7"/>
  </si>
  <si>
    <t>（月額換算）</t>
    <rPh sb="1" eb="3">
      <t>ゲツガク</t>
    </rPh>
    <rPh sb="3" eb="5">
      <t>カンサン</t>
    </rPh>
    <phoneticPr fontId="9"/>
  </si>
  <si>
    <t>問7(3)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7"/>
  </si>
  <si>
    <t>問7(4)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7"/>
  </si>
  <si>
    <t>問７(5) 医療処置を有する入居者数の入居者総数に対する割合（人数積み上げ）</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phoneticPr fontId="4"/>
  </si>
  <si>
    <t>問7(7) 生活保護を受給している入居者数</t>
    <rPh sb="0" eb="1">
      <t>トイ</t>
    </rPh>
    <rPh sb="6" eb="8">
      <t>セイカツ</t>
    </rPh>
    <rPh sb="8" eb="10">
      <t>ホゴ</t>
    </rPh>
    <rPh sb="11" eb="13">
      <t>ジュキュウ</t>
    </rPh>
    <rPh sb="17" eb="20">
      <t>ニュウキョシャ</t>
    </rPh>
    <rPh sb="20" eb="21">
      <t>スウ</t>
    </rPh>
    <phoneticPr fontId="7"/>
  </si>
  <si>
    <t>問７(1)①</t>
    <phoneticPr fontId="4"/>
  </si>
  <si>
    <t>問７(1)</t>
    <phoneticPr fontId="4"/>
  </si>
  <si>
    <t>入居率</t>
    <rPh sb="0" eb="2">
      <t>ニュウキョ</t>
    </rPh>
    <rPh sb="2" eb="3">
      <t>リツ</t>
    </rPh>
    <phoneticPr fontId="9"/>
  </si>
  <si>
    <t>－</t>
  </si>
  <si>
    <t>問４(2)②③ 利用料金総額月額換算</t>
    <rPh sb="8" eb="10">
      <t>リヨウ</t>
    </rPh>
    <rPh sb="10" eb="12">
      <t>リョウキン</t>
    </rPh>
    <rPh sb="12" eb="14">
      <t>ソウガク</t>
    </rPh>
    <rPh sb="14" eb="16">
      <t>ゲツガク</t>
    </rPh>
    <rPh sb="16" eb="18">
      <t>カンサン</t>
    </rPh>
    <phoneticPr fontId="4"/>
  </si>
  <si>
    <t>問７(7) 入居者総数に対する生活保護を受給している入居者の割合</t>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4"/>
  </si>
  <si>
    <t>20～50％未満</t>
    <rPh sb="6" eb="8">
      <t>ミマン</t>
    </rPh>
    <phoneticPr fontId="4"/>
  </si>
  <si>
    <t>50～80％未満</t>
    <rPh sb="6" eb="8">
      <t>ミマン</t>
    </rPh>
    <phoneticPr fontId="4"/>
  </si>
  <si>
    <t>80％以上</t>
    <rPh sb="3" eb="5">
      <t>イジョウ</t>
    </rPh>
    <phoneticPr fontId="4"/>
  </si>
  <si>
    <t>問13(2) 医療処置を要する入居者への対応方針</t>
    <rPh sb="0" eb="1">
      <t>トイ</t>
    </rPh>
    <phoneticPr fontId="3"/>
  </si>
  <si>
    <t>無回答</t>
    <rPh sb="0" eb="3">
      <t>ムカイトウ</t>
    </rPh>
    <phoneticPr fontId="3"/>
  </si>
  <si>
    <t>問5(3)</t>
    <phoneticPr fontId="3"/>
  </si>
  <si>
    <t>1.5：1 以上</t>
    <rPh sb="6" eb="8">
      <t>イジョウ</t>
    </rPh>
    <phoneticPr fontId="3"/>
  </si>
  <si>
    <t>2：1 以上</t>
    <rPh sb="4" eb="6">
      <t>イジョウ</t>
    </rPh>
    <phoneticPr fontId="3"/>
  </si>
  <si>
    <t>2.5：1 以上</t>
    <rPh sb="6" eb="8">
      <t>イジョウ</t>
    </rPh>
    <phoneticPr fontId="3"/>
  </si>
  <si>
    <t>3：1 以上</t>
    <rPh sb="4" eb="6">
      <t>イジョウ</t>
    </rPh>
    <phoneticPr fontId="3"/>
  </si>
  <si>
    <t>その他</t>
    <rPh sb="2" eb="3">
      <t>タ</t>
    </rPh>
    <phoneticPr fontId="3"/>
  </si>
  <si>
    <t>８時間未満</t>
    <rPh sb="1" eb="3">
      <t>ジカン</t>
    </rPh>
    <rPh sb="3" eb="5">
      <t>ミマン</t>
    </rPh>
    <phoneticPr fontId="3"/>
  </si>
  <si>
    <t>８～９時間未満</t>
    <rPh sb="3" eb="5">
      <t>ジカン</t>
    </rPh>
    <rPh sb="5" eb="7">
      <t>ミマン</t>
    </rPh>
    <phoneticPr fontId="3"/>
  </si>
  <si>
    <t>９～10時間未満</t>
    <rPh sb="4" eb="6">
      <t>ジカン</t>
    </rPh>
    <rPh sb="6" eb="8">
      <t>ミマン</t>
    </rPh>
    <phoneticPr fontId="3"/>
  </si>
  <si>
    <t>10～12時間未満</t>
    <rPh sb="5" eb="7">
      <t>ジカン</t>
    </rPh>
    <rPh sb="7" eb="9">
      <t>ミマン</t>
    </rPh>
    <phoneticPr fontId="3"/>
  </si>
  <si>
    <t>12～24時間未満</t>
    <rPh sb="5" eb="7">
      <t>ジカン</t>
    </rPh>
    <rPh sb="7" eb="9">
      <t>ミマン</t>
    </rPh>
    <phoneticPr fontId="3"/>
  </si>
  <si>
    <t>24時間</t>
    <rPh sb="2" eb="4">
      <t>ジカン</t>
    </rPh>
    <phoneticPr fontId="3"/>
  </si>
  <si>
    <t>エラー・無回答</t>
    <rPh sb="4" eb="7">
      <t>ムカイトウ</t>
    </rPh>
    <phoneticPr fontId="3"/>
  </si>
  <si>
    <t>常にいる</t>
    <rPh sb="0" eb="1">
      <t>ツネ</t>
    </rPh>
    <phoneticPr fontId="3"/>
  </si>
  <si>
    <t>いない場合もある</t>
    <rPh sb="3" eb="5">
      <t>バアイ</t>
    </rPh>
    <phoneticPr fontId="3"/>
  </si>
  <si>
    <t>常にいない</t>
    <rPh sb="0" eb="1">
      <t>ツネ</t>
    </rPh>
    <phoneticPr fontId="3"/>
  </si>
  <si>
    <t>看護職（保健師等含む）の選択あり</t>
    <rPh sb="0" eb="3">
      <t>カンゴショク</t>
    </rPh>
    <rPh sb="4" eb="7">
      <t>ホケンシ</t>
    </rPh>
    <rPh sb="7" eb="8">
      <t>トウ</t>
    </rPh>
    <rPh sb="8" eb="9">
      <t>フク</t>
    </rPh>
    <rPh sb="12" eb="14">
      <t>センタク</t>
    </rPh>
    <phoneticPr fontId="3"/>
  </si>
  <si>
    <t>看護職（保健師等含む）の選択なし</t>
    <rPh sb="0" eb="3">
      <t>カンゴショク</t>
    </rPh>
    <rPh sb="4" eb="7">
      <t>ホケンシ</t>
    </rPh>
    <rPh sb="7" eb="8">
      <t>トウ</t>
    </rPh>
    <rPh sb="8" eb="9">
      <t>フク</t>
    </rPh>
    <rPh sb="12" eb="14">
      <t>センタク</t>
    </rPh>
    <phoneticPr fontId="3"/>
  </si>
  <si>
    <t>問13(2)</t>
    <rPh sb="0" eb="1">
      <t>トイ</t>
    </rPh>
    <phoneticPr fontId="9"/>
  </si>
  <si>
    <t>問11(4) 退去先（人数積み上げ）</t>
    <rPh sb="7" eb="9">
      <t>タイキョ</t>
    </rPh>
    <rPh sb="9" eb="10">
      <t>サキ</t>
    </rPh>
    <rPh sb="11" eb="13">
      <t>ニンズウ</t>
    </rPh>
    <rPh sb="13" eb="14">
      <t>ツ</t>
    </rPh>
    <rPh sb="15" eb="16">
      <t>ア</t>
    </rPh>
    <phoneticPr fontId="4"/>
  </si>
  <si>
    <t>死亡による契約終了</t>
    <rPh sb="0" eb="2">
      <t>シボウ</t>
    </rPh>
    <rPh sb="5" eb="7">
      <t>ケイヤク</t>
    </rPh>
    <rPh sb="7" eb="9">
      <t>シュウリョウ</t>
    </rPh>
    <phoneticPr fontId="4"/>
  </si>
  <si>
    <t>病院・診療所</t>
  </si>
  <si>
    <t>介護療養型医療施設</t>
    <rPh sb="0" eb="2">
      <t>カイゴ</t>
    </rPh>
    <rPh sb="2" eb="4">
      <t>リョウヨウ</t>
    </rPh>
    <rPh sb="4" eb="5">
      <t>カタ</t>
    </rPh>
    <rPh sb="5" eb="7">
      <t>イリョウ</t>
    </rPh>
    <rPh sb="7" eb="9">
      <t>シセツ</t>
    </rPh>
    <phoneticPr fontId="4"/>
  </si>
  <si>
    <t>介護医療院</t>
    <rPh sb="0" eb="2">
      <t>カイゴ</t>
    </rPh>
    <rPh sb="2" eb="4">
      <t>イリョウ</t>
    </rPh>
    <rPh sb="4" eb="5">
      <t>イン</t>
    </rPh>
    <phoneticPr fontId="4"/>
  </si>
  <si>
    <t>自宅（呼び寄せ等で家族・親族等の家にいる場合を含む）</t>
  </si>
  <si>
    <t>介護老人保健施設</t>
    <rPh sb="0" eb="2">
      <t>カイゴ</t>
    </rPh>
    <rPh sb="2" eb="4">
      <t>ロウジン</t>
    </rPh>
    <rPh sb="4" eb="6">
      <t>ホケン</t>
    </rPh>
    <rPh sb="6" eb="8">
      <t>シセツ</t>
    </rPh>
    <phoneticPr fontId="4"/>
  </si>
  <si>
    <t>特別養護老人ホーム</t>
    <rPh sb="0" eb="9">
      <t>トヨ</t>
    </rPh>
    <phoneticPr fontId="4"/>
  </si>
  <si>
    <t>認知症高齢者グループホーム</t>
    <rPh sb="0" eb="3">
      <t>ニンチショウ</t>
    </rPh>
    <rPh sb="3" eb="6">
      <t>コウレイシャ</t>
    </rPh>
    <phoneticPr fontId="4"/>
  </si>
  <si>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4"/>
  </si>
  <si>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4"/>
  </si>
  <si>
    <t>医療処置を要する入居者への対応方針</t>
    <rPh sb="0" eb="2">
      <t>イリョウ</t>
    </rPh>
    <rPh sb="2" eb="4">
      <t>ショチ</t>
    </rPh>
    <rPh sb="5" eb="6">
      <t>ヨウ</t>
    </rPh>
    <phoneticPr fontId="9"/>
  </si>
  <si>
    <r>
      <t xml:space="preserve">その他
</t>
    </r>
    <r>
      <rPr>
        <sz val="8"/>
        <rFont val="ＭＳ Ｐ明朝"/>
        <family val="1"/>
        <charset val="128"/>
      </rPr>
      <t>（不明を含む）</t>
    </r>
    <phoneticPr fontId="9"/>
  </si>
  <si>
    <t>うち状態がよくなったことによる在宅復帰</t>
    <rPh sb="2" eb="4">
      <t>ジョウタイ</t>
    </rPh>
    <rPh sb="15" eb="17">
      <t>ザイタク</t>
    </rPh>
    <rPh sb="17" eb="19">
      <t>フッキ</t>
    </rPh>
    <phoneticPr fontId="4"/>
  </si>
  <si>
    <t>０％</t>
    <phoneticPr fontId="9"/>
  </si>
  <si>
    <t>５％未満</t>
    <rPh sb="2" eb="4">
      <t>ミマン</t>
    </rPh>
    <phoneticPr fontId="9"/>
  </si>
  <si>
    <t>５～10％未満</t>
    <rPh sb="5" eb="7">
      <t>ミマン</t>
    </rPh>
    <phoneticPr fontId="9"/>
  </si>
  <si>
    <t>10～20％未満</t>
    <rPh sb="6" eb="8">
      <t>ミマン</t>
    </rPh>
    <phoneticPr fontId="9"/>
  </si>
  <si>
    <t>20％以上</t>
    <rPh sb="3" eb="5">
      <t>イジョウ</t>
    </rPh>
    <phoneticPr fontId="9"/>
  </si>
  <si>
    <t>株式会社</t>
    <rPh sb="0" eb="4">
      <t>カフ</t>
    </rPh>
    <phoneticPr fontId="3"/>
  </si>
  <si>
    <t>有限会社</t>
    <rPh sb="0" eb="2">
      <t>ユウゲン</t>
    </rPh>
    <rPh sb="2" eb="4">
      <t>カイシャ</t>
    </rPh>
    <phoneticPr fontId="3"/>
  </si>
  <si>
    <t>社会福祉法人</t>
    <rPh sb="0" eb="2">
      <t>シャカイ</t>
    </rPh>
    <rPh sb="2" eb="4">
      <t>フクシ</t>
    </rPh>
    <rPh sb="4" eb="6">
      <t>ホウジン</t>
    </rPh>
    <phoneticPr fontId="3"/>
  </si>
  <si>
    <t>医療法人</t>
    <rPh sb="0" eb="2">
      <t>イリョウ</t>
    </rPh>
    <rPh sb="2" eb="4">
      <t>ホウジン</t>
    </rPh>
    <phoneticPr fontId="3"/>
  </si>
  <si>
    <t>財団法人・社団法人</t>
    <rPh sb="0" eb="4">
      <t>ザイダンホウジン</t>
    </rPh>
    <rPh sb="5" eb="7">
      <t>シャダン</t>
    </rPh>
    <rPh sb="7" eb="9">
      <t>ホウジン</t>
    </rPh>
    <phoneticPr fontId="3"/>
  </si>
  <si>
    <t>NPO法人</t>
    <rPh sb="0" eb="5">
      <t>エホ</t>
    </rPh>
    <phoneticPr fontId="3"/>
  </si>
  <si>
    <t>５％未満</t>
    <rPh sb="2" eb="4">
      <t>ミマン</t>
    </rPh>
    <phoneticPr fontId="6"/>
  </si>
  <si>
    <t>５～10％未満</t>
    <rPh sb="5" eb="7">
      <t>ミマン</t>
    </rPh>
    <phoneticPr fontId="6"/>
  </si>
  <si>
    <t>10～20％未満</t>
    <rPh sb="6" eb="8">
      <t>ミマン</t>
    </rPh>
    <phoneticPr fontId="6"/>
  </si>
  <si>
    <t>20％以上</t>
    <rPh sb="3" eb="5">
      <t>イジョウ</t>
    </rPh>
    <phoneticPr fontId="6"/>
  </si>
  <si>
    <t>問８(4) 栄養状態等の把握・管理</t>
    <rPh sb="0" eb="1">
      <t>トイ</t>
    </rPh>
    <rPh sb="6" eb="8">
      <t>エイヨウ</t>
    </rPh>
    <rPh sb="8" eb="10">
      <t>ジョウタイ</t>
    </rPh>
    <rPh sb="10" eb="11">
      <t>トウ</t>
    </rPh>
    <rPh sb="12" eb="14">
      <t>ハアク</t>
    </rPh>
    <rPh sb="15" eb="17">
      <t>カンリ</t>
    </rPh>
    <phoneticPr fontId="3"/>
  </si>
  <si>
    <t>食形態の個別対応の選択あり</t>
    <rPh sb="0" eb="1">
      <t>ショク</t>
    </rPh>
    <rPh sb="1" eb="3">
      <t>ケイタイ</t>
    </rPh>
    <rPh sb="4" eb="6">
      <t>コベツ</t>
    </rPh>
    <rPh sb="6" eb="8">
      <t>タイオウ</t>
    </rPh>
    <rPh sb="9" eb="11">
      <t>センタク</t>
    </rPh>
    <phoneticPr fontId="9"/>
  </si>
  <si>
    <t>食形態の個別対応の選択なし</t>
    <rPh sb="0" eb="1">
      <t>ショク</t>
    </rPh>
    <rPh sb="1" eb="3">
      <t>ケイタイ</t>
    </rPh>
    <rPh sb="4" eb="6">
      <t>コベツ</t>
    </rPh>
    <rPh sb="6" eb="8">
      <t>タイオウ</t>
    </rPh>
    <rPh sb="9" eb="11">
      <t>センタク</t>
    </rPh>
    <phoneticPr fontId="9"/>
  </si>
  <si>
    <t>2 食形態の個別対応</t>
    <phoneticPr fontId="9"/>
  </si>
  <si>
    <t>3 健康状態に応じた食事内容の個別対応</t>
    <rPh sb="2" eb="4">
      <t>ケンコウ</t>
    </rPh>
    <rPh sb="4" eb="6">
      <t>ジョウタイ</t>
    </rPh>
    <rPh sb="7" eb="8">
      <t>オウ</t>
    </rPh>
    <rPh sb="10" eb="12">
      <t>ショクジ</t>
    </rPh>
    <rPh sb="12" eb="14">
      <t>ナイヨウ</t>
    </rPh>
    <rPh sb="15" eb="17">
      <t>コベツ</t>
    </rPh>
    <rPh sb="17" eb="19">
      <t>タイオウ</t>
    </rPh>
    <phoneticPr fontId="9"/>
  </si>
  <si>
    <t>4 嗜好や食欲に応じた食事内容の個別対応</t>
    <rPh sb="2" eb="4">
      <t>シコウ</t>
    </rPh>
    <rPh sb="5" eb="7">
      <t>ショクヨク</t>
    </rPh>
    <rPh sb="8" eb="9">
      <t>オウ</t>
    </rPh>
    <rPh sb="11" eb="13">
      <t>ショクジ</t>
    </rPh>
    <rPh sb="13" eb="15">
      <t>ナイヨウ</t>
    </rPh>
    <rPh sb="16" eb="18">
      <t>コベツ</t>
    </rPh>
    <rPh sb="18" eb="20">
      <t>タイオウ</t>
    </rPh>
    <phoneticPr fontId="9"/>
  </si>
  <si>
    <t>健康状態に応じた食事内容の個別対応の選択あり</t>
    <rPh sb="0" eb="2">
      <t>ケンコウ</t>
    </rPh>
    <rPh sb="2" eb="4">
      <t>ジョウタイ</t>
    </rPh>
    <rPh sb="5" eb="6">
      <t>オウ</t>
    </rPh>
    <rPh sb="8" eb="10">
      <t>ショクジ</t>
    </rPh>
    <rPh sb="10" eb="12">
      <t>ナイヨウ</t>
    </rPh>
    <rPh sb="13" eb="15">
      <t>コベツ</t>
    </rPh>
    <rPh sb="15" eb="17">
      <t>タイオウ</t>
    </rPh>
    <rPh sb="18" eb="20">
      <t>センタク</t>
    </rPh>
    <phoneticPr fontId="9"/>
  </si>
  <si>
    <t>健康状態に応じた食事内容の個別対応の選択なし</t>
    <rPh sb="0" eb="2">
      <t>ケンコウ</t>
    </rPh>
    <rPh sb="2" eb="4">
      <t>ジョウタイ</t>
    </rPh>
    <rPh sb="5" eb="6">
      <t>オウ</t>
    </rPh>
    <rPh sb="8" eb="10">
      <t>ショクジ</t>
    </rPh>
    <rPh sb="10" eb="12">
      <t>ナイヨウ</t>
    </rPh>
    <rPh sb="13" eb="15">
      <t>コベツ</t>
    </rPh>
    <rPh sb="15" eb="17">
      <t>タイオウ</t>
    </rPh>
    <rPh sb="18" eb="20">
      <t>センタク</t>
    </rPh>
    <phoneticPr fontId="9"/>
  </si>
  <si>
    <t>嗜好や食欲に応じた食事内容の個別対応の選択あり</t>
    <rPh sb="0" eb="2">
      <t>シコウ</t>
    </rPh>
    <rPh sb="3" eb="5">
      <t>ショクヨク</t>
    </rPh>
    <rPh sb="6" eb="7">
      <t>オウ</t>
    </rPh>
    <rPh sb="9" eb="11">
      <t>ショクジ</t>
    </rPh>
    <rPh sb="11" eb="13">
      <t>ナイヨウ</t>
    </rPh>
    <rPh sb="14" eb="16">
      <t>コベツ</t>
    </rPh>
    <rPh sb="16" eb="18">
      <t>タイオウ</t>
    </rPh>
    <rPh sb="19" eb="21">
      <t>センタク</t>
    </rPh>
    <phoneticPr fontId="9"/>
  </si>
  <si>
    <t>嗜好や食欲に応じた食事内容の個別対応の選択なし</t>
    <rPh sb="0" eb="2">
      <t>シコウ</t>
    </rPh>
    <rPh sb="3" eb="5">
      <t>ショクヨク</t>
    </rPh>
    <rPh sb="6" eb="7">
      <t>オウ</t>
    </rPh>
    <rPh sb="9" eb="11">
      <t>ショクジ</t>
    </rPh>
    <rPh sb="11" eb="13">
      <t>ナイヨウ</t>
    </rPh>
    <rPh sb="14" eb="16">
      <t>コベツ</t>
    </rPh>
    <rPh sb="16" eb="18">
      <t>タイオウ</t>
    </rPh>
    <rPh sb="19" eb="21">
      <t>センタク</t>
    </rPh>
    <phoneticPr fontId="9"/>
  </si>
  <si>
    <t>7 管理栄養士・栄養士</t>
    <rPh sb="2" eb="4">
      <t>カンリ</t>
    </rPh>
    <rPh sb="4" eb="7">
      <t>エイヨウシ</t>
    </rPh>
    <rPh sb="8" eb="11">
      <t>エイヨウシ</t>
    </rPh>
    <phoneticPr fontId="9"/>
  </si>
  <si>
    <t>管理栄養士・栄養士の選択あり</t>
    <rPh sb="0" eb="2">
      <t>カンリ</t>
    </rPh>
    <rPh sb="2" eb="5">
      <t>エイヨウシ</t>
    </rPh>
    <rPh sb="6" eb="9">
      <t>エイヨウシ</t>
    </rPh>
    <rPh sb="10" eb="12">
      <t>センタク</t>
    </rPh>
    <phoneticPr fontId="9"/>
  </si>
  <si>
    <t>管理栄養士・栄養士の選択なし</t>
    <rPh sb="0" eb="2">
      <t>カンリ</t>
    </rPh>
    <rPh sb="2" eb="5">
      <t>エイヨウシ</t>
    </rPh>
    <rPh sb="6" eb="9">
      <t>エイヨウシ</t>
    </rPh>
    <rPh sb="10" eb="12">
      <t>センタク</t>
    </rPh>
    <phoneticPr fontId="9"/>
  </si>
  <si>
    <t>問８(5) 食事や栄養に関する心配ごと等の相談先</t>
    <rPh sb="0" eb="1">
      <t>トイ</t>
    </rPh>
    <rPh sb="6" eb="8">
      <t>ショクジ</t>
    </rPh>
    <rPh sb="9" eb="11">
      <t>エイヨウ</t>
    </rPh>
    <rPh sb="12" eb="13">
      <t>カン</t>
    </rPh>
    <rPh sb="15" eb="17">
      <t>シンパイ</t>
    </rPh>
    <rPh sb="19" eb="20">
      <t>トウ</t>
    </rPh>
    <rPh sb="21" eb="23">
      <t>ソウダン</t>
    </rPh>
    <rPh sb="23" eb="24">
      <t>サキ</t>
    </rPh>
    <phoneticPr fontId="3"/>
  </si>
  <si>
    <t>問７(7) 入居者総数に対する生活保護を受給している入居者の割合</t>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3"/>
  </si>
  <si>
    <t>20％未満</t>
    <rPh sb="3" eb="5">
      <t>ミマン</t>
    </rPh>
    <phoneticPr fontId="3"/>
  </si>
  <si>
    <t>20～50％未満</t>
    <rPh sb="6" eb="8">
      <t>ミマン</t>
    </rPh>
    <phoneticPr fontId="3"/>
  </si>
  <si>
    <t>50～80％未満</t>
    <rPh sb="6" eb="8">
      <t>ミマン</t>
    </rPh>
    <phoneticPr fontId="3"/>
  </si>
  <si>
    <t>80％以上</t>
    <rPh sb="3" eb="5">
      <t>イジョウ</t>
    </rPh>
    <phoneticPr fontId="3"/>
  </si>
  <si>
    <t>平均
（％）</t>
    <rPh sb="0" eb="2">
      <t>ヘイキン</t>
    </rPh>
    <phoneticPr fontId="7"/>
  </si>
  <si>
    <t>問４(2)②③</t>
  </si>
  <si>
    <t>問４(2)②③</t>
    <phoneticPr fontId="6"/>
  </si>
  <si>
    <t>居住費用</t>
    <rPh sb="0" eb="2">
      <t>キョジュウ</t>
    </rPh>
    <rPh sb="2" eb="4">
      <t>ヒヨウ</t>
    </rPh>
    <phoneticPr fontId="6"/>
  </si>
  <si>
    <t>（前払い金考慮後家賃）</t>
  </si>
  <si>
    <t>（前払い金考慮後家賃）</t>
    <phoneticPr fontId="9"/>
  </si>
  <si>
    <t>３万円未満</t>
    <rPh sb="1" eb="2">
      <t>マン</t>
    </rPh>
    <rPh sb="2" eb="3">
      <t>エン</t>
    </rPh>
    <rPh sb="3" eb="5">
      <t>ミマン</t>
    </rPh>
    <phoneticPr fontId="3"/>
  </si>
  <si>
    <t>３～４万円未満</t>
    <rPh sb="3" eb="5">
      <t>マンエン</t>
    </rPh>
    <rPh sb="5" eb="7">
      <t>ミマン</t>
    </rPh>
    <phoneticPr fontId="3"/>
  </si>
  <si>
    <t>４～５万円未満</t>
    <rPh sb="3" eb="5">
      <t>マンエン</t>
    </rPh>
    <rPh sb="5" eb="7">
      <t>ミマン</t>
    </rPh>
    <phoneticPr fontId="3"/>
  </si>
  <si>
    <t>５～６万円未満</t>
    <rPh sb="3" eb="5">
      <t>マンエン</t>
    </rPh>
    <rPh sb="5" eb="7">
      <t>ミマン</t>
    </rPh>
    <phoneticPr fontId="3"/>
  </si>
  <si>
    <t>６～７万円未満</t>
    <rPh sb="3" eb="5">
      <t>マンエン</t>
    </rPh>
    <rPh sb="5" eb="7">
      <t>ミマン</t>
    </rPh>
    <phoneticPr fontId="3"/>
  </si>
  <si>
    <t>７～８万円未満</t>
    <rPh sb="3" eb="5">
      <t>マンエン</t>
    </rPh>
    <rPh sb="5" eb="7">
      <t>ミマン</t>
    </rPh>
    <phoneticPr fontId="3"/>
  </si>
  <si>
    <t>８～10万円未満</t>
    <rPh sb="4" eb="6">
      <t>マンエン</t>
    </rPh>
    <rPh sb="6" eb="8">
      <t>ミマン</t>
    </rPh>
    <phoneticPr fontId="3"/>
  </si>
  <si>
    <t>10～15万円未満</t>
    <rPh sb="5" eb="7">
      <t>マンエン</t>
    </rPh>
    <rPh sb="7" eb="9">
      <t>ミマン</t>
    </rPh>
    <phoneticPr fontId="3"/>
  </si>
  <si>
    <t>15～20万円未満</t>
    <rPh sb="5" eb="7">
      <t>マンエン</t>
    </rPh>
    <rPh sb="7" eb="9">
      <t>ミマン</t>
    </rPh>
    <phoneticPr fontId="3"/>
  </si>
  <si>
    <t>20万円以上</t>
    <rPh sb="2" eb="4">
      <t>マンエン</t>
    </rPh>
    <rPh sb="4" eb="6">
      <t>イジョウ</t>
    </rPh>
    <phoneticPr fontId="3"/>
  </si>
  <si>
    <t>問４(2)②③ 居住費用（前払い金考慮後家賃）</t>
    <rPh sb="8" eb="10">
      <t>キョジュウ</t>
    </rPh>
    <rPh sb="10" eb="12">
      <t>ヒヨウ</t>
    </rPh>
    <rPh sb="13" eb="15">
      <t>マエバラ</t>
    </rPh>
    <rPh sb="16" eb="17">
      <t>キン</t>
    </rPh>
    <rPh sb="17" eb="19">
      <t>コウリョ</t>
    </rPh>
    <rPh sb="19" eb="20">
      <t>ノチ</t>
    </rPh>
    <rPh sb="20" eb="22">
      <t>ヤチン</t>
    </rPh>
    <phoneticPr fontId="3"/>
  </si>
  <si>
    <t>平均
（円）</t>
    <rPh sb="0" eb="2">
      <t>ヘイキン</t>
    </rPh>
    <rPh sb="4" eb="5">
      <t>エン</t>
    </rPh>
    <phoneticPr fontId="7"/>
  </si>
  <si>
    <t>平均
（円）</t>
    <rPh sb="0" eb="2">
      <t>ヘイキン</t>
    </rPh>
    <rPh sb="4" eb="5">
      <t>エン</t>
    </rPh>
    <phoneticPr fontId="9"/>
  </si>
  <si>
    <t>選択あり</t>
    <rPh sb="0" eb="2">
      <t>センタク</t>
    </rPh>
    <phoneticPr fontId="9"/>
  </si>
  <si>
    <t>選択なし</t>
    <rPh sb="0" eb="2">
      <t>センタク</t>
    </rPh>
    <phoneticPr fontId="9"/>
  </si>
  <si>
    <t>心疾患</t>
    <phoneticPr fontId="9"/>
  </si>
  <si>
    <t>定</t>
    <phoneticPr fontId="9"/>
  </si>
  <si>
    <t>施</t>
  </si>
  <si>
    <t>施</t>
    <phoneticPr fontId="9"/>
  </si>
  <si>
    <t>設</t>
  </si>
  <si>
    <t>点滴（IVH等を含む）</t>
    <phoneticPr fontId="9"/>
  </si>
  <si>
    <t>設</t>
    <phoneticPr fontId="9"/>
  </si>
  <si>
    <t>宅</t>
    <phoneticPr fontId="9"/>
  </si>
  <si>
    <t>型</t>
    <phoneticPr fontId="9"/>
  </si>
  <si>
    <t>対応が難しくなった</t>
    <phoneticPr fontId="9"/>
  </si>
  <si>
    <t>医療処置・医療機器</t>
    <phoneticPr fontId="9"/>
  </si>
  <si>
    <t>転居・退居時の主な疾患</t>
    <phoneticPr fontId="9"/>
  </si>
  <si>
    <t>問21(2) 看護職員に対する研修の実施状況</t>
    <rPh sb="0" eb="1">
      <t>トイ</t>
    </rPh>
    <phoneticPr fontId="5"/>
  </si>
  <si>
    <t>法人・施設で主催 かつ 外部研修へ参加</t>
  </si>
  <si>
    <t>法人・施設で主催のみ</t>
  </si>
  <si>
    <t>外部研修への参加のみ</t>
  </si>
  <si>
    <t>どちらもなし</t>
  </si>
  <si>
    <t>問21(2) 看護職員に対する研修の実施状況（複数回答）</t>
    <rPh sb="0" eb="1">
      <t>トイ</t>
    </rPh>
    <rPh sb="7" eb="9">
      <t>カンゴ</t>
    </rPh>
    <rPh sb="9" eb="11">
      <t>ショクイン</t>
    </rPh>
    <rPh sb="12" eb="13">
      <t>タイ</t>
    </rPh>
    <rPh sb="15" eb="17">
      <t>ケンシュウ</t>
    </rPh>
    <rPh sb="18" eb="20">
      <t>ジッシ</t>
    </rPh>
    <rPh sb="20" eb="22">
      <t>ジョウキョウ</t>
    </rPh>
    <rPh sb="23" eb="25">
      <t>フクスウ</t>
    </rPh>
    <rPh sb="25" eb="27">
      <t>カイトウ</t>
    </rPh>
    <phoneticPr fontId="4"/>
  </si>
  <si>
    <t>全体</t>
    <rPh sb="0" eb="1">
      <t>ゼン</t>
    </rPh>
    <rPh sb="1" eb="2">
      <t>カラダ</t>
    </rPh>
    <phoneticPr fontId="9"/>
  </si>
  <si>
    <t>入所療養介護</t>
    <phoneticPr fontId="9"/>
  </si>
  <si>
    <t>短期入所生活介護、短期</t>
    <phoneticPr fontId="9"/>
  </si>
  <si>
    <t>小規模多機能型居宅介護、</t>
    <phoneticPr fontId="9"/>
  </si>
  <si>
    <t>複合型サービス</t>
  </si>
  <si>
    <t>定期巡回・随時対応型訪問</t>
    <phoneticPr fontId="9"/>
  </si>
  <si>
    <t>介護看護</t>
  </si>
  <si>
    <t>医師から住まいの看護</t>
    <rPh sb="0" eb="2">
      <t>イシ</t>
    </rPh>
    <rPh sb="4" eb="5">
      <t>ス</t>
    </rPh>
    <rPh sb="8" eb="10">
      <t>カンゴ</t>
    </rPh>
    <phoneticPr fontId="6"/>
  </si>
  <si>
    <t>職員への指示方法</t>
    <phoneticPr fontId="9"/>
  </si>
  <si>
    <t>選択あり</t>
    <rPh sb="0" eb="2">
      <t>センタク</t>
    </rPh>
    <phoneticPr fontId="9"/>
  </si>
  <si>
    <t>選択なし</t>
    <rPh sb="0" eb="2">
      <t>センタク</t>
    </rPh>
    <phoneticPr fontId="9"/>
  </si>
  <si>
    <t>指示書（文書・書面）で指示を受ける</t>
    <phoneticPr fontId="9"/>
  </si>
  <si>
    <t>口頭で指示を受け､事後的に看護職員が</t>
  </si>
  <si>
    <t>口頭で指示を受け､事後的に看護職員が</t>
    <phoneticPr fontId="9"/>
  </si>
  <si>
    <t>文書化し､医師の確認を得る</t>
  </si>
  <si>
    <t>文書化し､医師の確認を得る</t>
    <phoneticPr fontId="9"/>
  </si>
  <si>
    <t>問17(6)</t>
    <rPh sb="0" eb="1">
      <t>トイ</t>
    </rPh>
    <phoneticPr fontId="6"/>
  </si>
  <si>
    <t>医療処置を要する人への対応を重視</t>
  </si>
  <si>
    <t>医療処置を要する人への対応を重視</t>
    <phoneticPr fontId="9"/>
  </si>
  <si>
    <t>特</t>
    <rPh sb="0" eb="1">
      <t>トク</t>
    </rPh>
    <phoneticPr fontId="7"/>
  </si>
  <si>
    <t>定</t>
    <rPh sb="0" eb="1">
      <t>テイ</t>
    </rPh>
    <phoneticPr fontId="7"/>
  </si>
  <si>
    <t>－</t>
    <phoneticPr fontId="9"/>
  </si>
  <si>
    <t>施</t>
    <rPh sb="0" eb="1">
      <t>シ</t>
    </rPh>
    <phoneticPr fontId="7"/>
  </si>
  <si>
    <t>設</t>
    <rPh sb="0" eb="1">
      <t>セツ</t>
    </rPh>
    <phoneticPr fontId="7"/>
  </si>
  <si>
    <t>選択あり</t>
    <rPh sb="0" eb="2">
      <t>センタク</t>
    </rPh>
    <phoneticPr fontId="9"/>
  </si>
  <si>
    <t>選択なし</t>
    <rPh sb="0" eb="2">
      <t>センタク</t>
    </rPh>
    <phoneticPr fontId="9"/>
  </si>
  <si>
    <t>医療処置を要する人への対応を重視</t>
    <phoneticPr fontId="9"/>
  </si>
  <si>
    <t>看取り対応を重視</t>
  </si>
  <si>
    <t>看取り対応を重視</t>
    <phoneticPr fontId="9"/>
  </si>
  <si>
    <t>問5(3)</t>
  </si>
  <si>
    <t>看取り対応を重視</t>
    <phoneticPr fontId="9"/>
  </si>
  <si>
    <t>医療処置を要する人への対応を重視</t>
    <phoneticPr fontId="9"/>
  </si>
  <si>
    <t>問13(1)</t>
    <rPh sb="0" eb="1">
      <t>トイ</t>
    </rPh>
    <phoneticPr fontId="5"/>
  </si>
  <si>
    <t>指示書（文書・書面）で指示を受ける</t>
    <phoneticPr fontId="9"/>
  </si>
  <si>
    <t>口頭で指示を受け、事後的に看護職員が</t>
    <phoneticPr fontId="9"/>
  </si>
  <si>
    <t>文書化し、医師の確認を得る</t>
    <phoneticPr fontId="9"/>
  </si>
  <si>
    <t>－</t>
    <phoneticPr fontId="9"/>
  </si>
  <si>
    <t>看取り対応を重視</t>
    <phoneticPr fontId="9"/>
  </si>
  <si>
    <t>－</t>
    <phoneticPr fontId="9"/>
  </si>
  <si>
    <t>問７(1)①</t>
  </si>
  <si>
    <t>問７(1)</t>
  </si>
  <si>
    <t>受け入れの判断を行う際に</t>
    <phoneticPr fontId="9"/>
  </si>
  <si>
    <t>重視している項目</t>
    <phoneticPr fontId="9"/>
  </si>
  <si>
    <t>選択あり</t>
  </si>
  <si>
    <t>選択あり</t>
    <rPh sb="0" eb="2">
      <t>センタク</t>
    </rPh>
    <phoneticPr fontId="9"/>
  </si>
  <si>
    <t>選択なし</t>
  </si>
  <si>
    <t>選択なし</t>
    <rPh sb="0" eb="2">
      <t>センタク</t>
    </rPh>
    <phoneticPr fontId="9"/>
  </si>
  <si>
    <t>現在必要としている医療処置・医療機器</t>
    <phoneticPr fontId="9"/>
  </si>
  <si>
    <t>緩和ケア・疼痛コントロールの必要性</t>
    <phoneticPr fontId="9"/>
  </si>
  <si>
    <t>認知症のBPSDの状況</t>
    <phoneticPr fontId="9"/>
  </si>
  <si>
    <t>現在看取り段階にあるか否か</t>
    <phoneticPr fontId="9"/>
  </si>
  <si>
    <t>指示書（文書・書面）で指示を受ける</t>
    <phoneticPr fontId="9"/>
  </si>
  <si>
    <t>口頭で指示を受け、事後的に看護職員が</t>
    <phoneticPr fontId="9"/>
  </si>
  <si>
    <t>文書化し、医師の確認を得る</t>
    <phoneticPr fontId="9"/>
  </si>
  <si>
    <t>医師から住まいの看護職員への</t>
    <rPh sb="0" eb="2">
      <t>イシ</t>
    </rPh>
    <rPh sb="4" eb="5">
      <t>ス</t>
    </rPh>
    <rPh sb="8" eb="10">
      <t>カンゴ</t>
    </rPh>
    <rPh sb="10" eb="12">
      <t>ショクイン</t>
    </rPh>
    <phoneticPr fontId="6"/>
  </si>
  <si>
    <t>指示方法</t>
    <phoneticPr fontId="9"/>
  </si>
  <si>
    <t>－</t>
    <phoneticPr fontId="9"/>
  </si>
  <si>
    <t>問15(2)</t>
    <rPh sb="0" eb="1">
      <t>トイ</t>
    </rPh>
    <phoneticPr fontId="5"/>
  </si>
  <si>
    <t>看取り対応を重視</t>
    <phoneticPr fontId="9"/>
  </si>
  <si>
    <t>医療処置を要する人への対応を重視</t>
    <phoneticPr fontId="9"/>
  </si>
  <si>
    <t>問13(2) 医療処置を要する入居者への対応方針</t>
    <rPh sb="0" eb="1">
      <t>トイ</t>
    </rPh>
    <phoneticPr fontId="2"/>
  </si>
  <si>
    <t>無回答</t>
    <rPh sb="0" eb="3">
      <t>ムカイトウ</t>
    </rPh>
    <phoneticPr fontId="2"/>
  </si>
  <si>
    <t>問6(8)</t>
    <rPh sb="0" eb="1">
      <t>トイ</t>
    </rPh>
    <phoneticPr fontId="9"/>
  </si>
  <si>
    <t>医師・歯科医師</t>
  </si>
  <si>
    <t>看護職（保健師等含む）</t>
  </si>
  <si>
    <t>薬剤師</t>
    <rPh sb="0" eb="3">
      <t>ヤクザイシ</t>
    </rPh>
    <phoneticPr fontId="9"/>
  </si>
  <si>
    <t>PT・OT・ST</t>
  </si>
  <si>
    <t>精神保健福祉士</t>
  </si>
  <si>
    <t>介護支援専門員</t>
  </si>
  <si>
    <t>社会福祉士</t>
  </si>
  <si>
    <t>介護福祉士</t>
  </si>
  <si>
    <t>管理栄養士・栄養士</t>
  </si>
  <si>
    <t>医師から住まいの看護</t>
    <rPh sb="0" eb="2">
      <t>イシ</t>
    </rPh>
    <rPh sb="4" eb="5">
      <t>ス</t>
    </rPh>
    <phoneticPr fontId="6"/>
  </si>
  <si>
    <t>職員への指示方法</t>
    <phoneticPr fontId="9"/>
  </si>
  <si>
    <t>指示書（文書・書面）で指示を受ける</t>
  </si>
  <si>
    <t>口頭で指示を受け、事後的に看護職員が文書化し、医師の確認を得る</t>
  </si>
  <si>
    <t>口頭で指示を受け、実施後、看護記録等を残す</t>
  </si>
  <si>
    <t>問13(2) SQ(2)-1 住まいの看護職が医療処置を行わない理由（複数回答）</t>
    <rPh sb="0" eb="1">
      <t>トイ</t>
    </rPh>
    <rPh sb="34" eb="40">
      <t>フカ</t>
    </rPh>
    <phoneticPr fontId="2"/>
  </si>
  <si>
    <t>問13(1)</t>
    <rPh sb="0" eb="1">
      <t>トイ</t>
    </rPh>
    <phoneticPr fontId="2"/>
  </si>
  <si>
    <t>施設の位置づけ・</t>
    <rPh sb="0" eb="2">
      <t>シセツ</t>
    </rPh>
    <rPh sb="3" eb="5">
      <t>イチ</t>
    </rPh>
    <phoneticPr fontId="9"/>
  </si>
  <si>
    <t>ケア方針</t>
    <phoneticPr fontId="9"/>
  </si>
  <si>
    <t>自立者・軽度者を中心とする施設</t>
  </si>
  <si>
    <t>家庭的な日常生活を重視</t>
  </si>
  <si>
    <t>自立支援型の介護を重視</t>
  </si>
  <si>
    <t>認知症対応を重視</t>
  </si>
  <si>
    <t>いずれにも当てはまらない</t>
  </si>
  <si>
    <t>問14(3) 入居相談者に占める、医療処置への対応が難しいため入居を断った割合</t>
    <rPh sb="0" eb="1">
      <t>トイ</t>
    </rPh>
    <rPh sb="7" eb="9">
      <t>ニュウキョ</t>
    </rPh>
    <rPh sb="9" eb="12">
      <t>ソウダンシャ</t>
    </rPh>
    <rPh sb="13" eb="14">
      <t>シ</t>
    </rPh>
    <rPh sb="17" eb="19">
      <t>イリョウ</t>
    </rPh>
    <rPh sb="19" eb="21">
      <t>ショチ</t>
    </rPh>
    <rPh sb="23" eb="25">
      <t>タイオウ</t>
    </rPh>
    <rPh sb="26" eb="27">
      <t>ムズカ</t>
    </rPh>
    <rPh sb="31" eb="33">
      <t>ニキ</t>
    </rPh>
    <rPh sb="34" eb="35">
      <t>コトワ</t>
    </rPh>
    <rPh sb="37" eb="39">
      <t>ワリアイ</t>
    </rPh>
    <phoneticPr fontId="2"/>
  </si>
  <si>
    <t>10％未満</t>
    <rPh sb="3" eb="5">
      <t>ミマン</t>
    </rPh>
    <phoneticPr fontId="2"/>
  </si>
  <si>
    <t>10～20％未満</t>
    <rPh sb="6" eb="8">
      <t>ミマン</t>
    </rPh>
    <phoneticPr fontId="2"/>
  </si>
  <si>
    <t>20～30％未満</t>
    <rPh sb="6" eb="8">
      <t>ミマン</t>
    </rPh>
    <phoneticPr fontId="2"/>
  </si>
  <si>
    <t>30～50％未満</t>
    <rPh sb="6" eb="8">
      <t>ミマン</t>
    </rPh>
    <phoneticPr fontId="2"/>
  </si>
  <si>
    <t>50％以上</t>
    <rPh sb="3" eb="5">
      <t>イジョウ</t>
    </rPh>
    <phoneticPr fontId="2"/>
  </si>
  <si>
    <t>エラー・
無回答</t>
    <rPh sb="5" eb="8">
      <t>ムカイトウ</t>
    </rPh>
    <phoneticPr fontId="2"/>
  </si>
  <si>
    <t>－</t>
    <phoneticPr fontId="9"/>
  </si>
  <si>
    <t>－</t>
    <phoneticPr fontId="9"/>
  </si>
  <si>
    <t>－</t>
    <phoneticPr fontId="9"/>
  </si>
  <si>
    <t>問15(2) 受け入れの判断を行う際に重視している項目（複数回答）</t>
    <rPh sb="0" eb="1">
      <t>トイ</t>
    </rPh>
    <rPh sb="7" eb="8">
      <t>ウ</t>
    </rPh>
    <rPh sb="9" eb="10">
      <t>イ</t>
    </rPh>
    <rPh sb="12" eb="14">
      <t>ハンダン</t>
    </rPh>
    <rPh sb="15" eb="16">
      <t>オコナ</t>
    </rPh>
    <rPh sb="17" eb="18">
      <t>サイ</t>
    </rPh>
    <rPh sb="19" eb="21">
      <t>ジュウシ</t>
    </rPh>
    <rPh sb="25" eb="27">
      <t>コウモク</t>
    </rPh>
    <rPh sb="27" eb="33">
      <t>フカ</t>
    </rPh>
    <phoneticPr fontId="2"/>
  </si>
  <si>
    <t>問16Q9 対応が難しくなった理由（複数回答）</t>
    <rPh sb="0" eb="1">
      <t>トイ</t>
    </rPh>
    <rPh sb="17" eb="23">
      <t>フカ</t>
    </rPh>
    <phoneticPr fontId="2"/>
  </si>
  <si>
    <t>職員への指示方法</t>
    <phoneticPr fontId="9"/>
  </si>
  <si>
    <t>職員への指示方法</t>
    <phoneticPr fontId="9"/>
  </si>
  <si>
    <t>問20(3) 看護賠償責任保険への加入（複数回答）</t>
    <rPh sb="0" eb="1">
      <t>トイ</t>
    </rPh>
    <rPh sb="19" eb="25">
      <t>フカ</t>
    </rPh>
    <phoneticPr fontId="2"/>
  </si>
  <si>
    <t>看取り率</t>
    <rPh sb="0" eb="2">
      <t>ミト</t>
    </rPh>
    <rPh sb="3" eb="4">
      <t>リツ</t>
    </rPh>
    <phoneticPr fontId="7"/>
  </si>
  <si>
    <t>看取り率</t>
    <rPh sb="0" eb="2">
      <t>ミト</t>
    </rPh>
    <rPh sb="3" eb="4">
      <t>リツ</t>
    </rPh>
    <phoneticPr fontId="9"/>
  </si>
  <si>
    <t>問1(2)</t>
    <rPh sb="0" eb="1">
      <t>トイ</t>
    </rPh>
    <phoneticPr fontId="9"/>
  </si>
  <si>
    <t>特</t>
    <rPh sb="0" eb="1">
      <t>トク</t>
    </rPh>
    <phoneticPr fontId="14"/>
  </si>
  <si>
    <t>全体</t>
    <rPh sb="0" eb="1">
      <t>ゼン</t>
    </rPh>
    <rPh sb="1" eb="2">
      <t>カラダ</t>
    </rPh>
    <phoneticPr fontId="14"/>
  </si>
  <si>
    <t>法人の業種</t>
    <rPh sb="0" eb="2">
      <t>ホウジン</t>
    </rPh>
    <rPh sb="3" eb="5">
      <t>ギョウシュ</t>
    </rPh>
    <phoneticPr fontId="9"/>
  </si>
  <si>
    <t>定</t>
    <rPh sb="0" eb="1">
      <t>テイ</t>
    </rPh>
    <phoneticPr fontId="14"/>
  </si>
  <si>
    <t>介護サービス関連</t>
    <rPh sb="0" eb="2">
      <t>カイゴ</t>
    </rPh>
    <rPh sb="6" eb="8">
      <t>カンレン</t>
    </rPh>
    <phoneticPr fontId="7"/>
  </si>
  <si>
    <t>施</t>
    <rPh sb="0" eb="1">
      <t>シ</t>
    </rPh>
    <phoneticPr fontId="14"/>
  </si>
  <si>
    <t>不動産・建設業関連</t>
    <rPh sb="0" eb="3">
      <t>フドウサン</t>
    </rPh>
    <rPh sb="4" eb="7">
      <t>ケンセツギョウ</t>
    </rPh>
    <rPh sb="7" eb="9">
      <t>カンレン</t>
    </rPh>
    <phoneticPr fontId="7"/>
  </si>
  <si>
    <t>設</t>
    <rPh sb="0" eb="1">
      <t>セツ</t>
    </rPh>
    <phoneticPr fontId="14"/>
  </si>
  <si>
    <t>医療関連</t>
    <rPh sb="0" eb="2">
      <t>イリョウ</t>
    </rPh>
    <rPh sb="2" eb="4">
      <t>カンレン</t>
    </rPh>
    <phoneticPr fontId="7"/>
  </si>
  <si>
    <t>社会福祉関連</t>
    <rPh sb="0" eb="2">
      <t>シャカイ</t>
    </rPh>
    <rPh sb="2" eb="4">
      <t>フクシ</t>
    </rPh>
    <rPh sb="4" eb="6">
      <t>カンレン</t>
    </rPh>
    <phoneticPr fontId="7"/>
  </si>
  <si>
    <t>問3①隣接・併設状況</t>
    <rPh sb="0" eb="1">
      <t>トイ</t>
    </rPh>
    <rPh sb="3" eb="5">
      <t>リンセツ</t>
    </rPh>
    <rPh sb="6" eb="8">
      <t>ヘイセツ</t>
    </rPh>
    <rPh sb="8" eb="10">
      <t>ジョウキョウ</t>
    </rPh>
    <phoneticPr fontId="9"/>
  </si>
  <si>
    <t>居宅介護支援</t>
    <rPh sb="0" eb="2">
      <t>キョタク</t>
    </rPh>
    <rPh sb="2" eb="4">
      <t>カイゴ</t>
    </rPh>
    <rPh sb="4" eb="6">
      <t>シエン</t>
    </rPh>
    <phoneticPr fontId="7"/>
  </si>
  <si>
    <t>併設・隣接事業所あり</t>
    <rPh sb="0" eb="2">
      <t>ヘイセツ</t>
    </rPh>
    <rPh sb="3" eb="5">
      <t>リンセツ</t>
    </rPh>
    <rPh sb="5" eb="8">
      <t>ジギョウショ</t>
    </rPh>
    <phoneticPr fontId="7"/>
  </si>
  <si>
    <t>併設・隣接事業所なし</t>
    <rPh sb="0" eb="2">
      <t>ヘイセツ</t>
    </rPh>
    <rPh sb="3" eb="5">
      <t>リンセツ</t>
    </rPh>
    <rPh sb="5" eb="8">
      <t>ジギョウショ</t>
    </rPh>
    <phoneticPr fontId="7"/>
  </si>
  <si>
    <t>サ付
（非特）</t>
    <rPh sb="1" eb="2">
      <t>ツキ</t>
    </rPh>
    <rPh sb="4" eb="5">
      <t>ヒ</t>
    </rPh>
    <rPh sb="5" eb="6">
      <t>トク</t>
    </rPh>
    <phoneticPr fontId="9"/>
  </si>
  <si>
    <t>短期入所生活介護、短期入所療養介護</t>
    <phoneticPr fontId="9"/>
  </si>
  <si>
    <t>小規模多機能型居宅介護、複合型サービス</t>
    <phoneticPr fontId="9"/>
  </si>
  <si>
    <t>総額費用（月額換算）</t>
    <rPh sb="0" eb="2">
      <t>ソウガク</t>
    </rPh>
    <rPh sb="2" eb="4">
      <t>ヒヨウ</t>
    </rPh>
    <phoneticPr fontId="9"/>
  </si>
  <si>
    <t>10万円未満</t>
    <rPh sb="2" eb="3">
      <t>マン</t>
    </rPh>
    <rPh sb="3" eb="4">
      <t>エン</t>
    </rPh>
    <rPh sb="4" eb="6">
      <t>ミマン</t>
    </rPh>
    <phoneticPr fontId="7"/>
  </si>
  <si>
    <t>10～12万円未満</t>
    <rPh sb="5" eb="6">
      <t>マン</t>
    </rPh>
    <rPh sb="6" eb="7">
      <t>エン</t>
    </rPh>
    <rPh sb="7" eb="9">
      <t>ミマン</t>
    </rPh>
    <phoneticPr fontId="7"/>
  </si>
  <si>
    <t>12～14万円未満</t>
    <rPh sb="5" eb="6">
      <t>マン</t>
    </rPh>
    <rPh sb="6" eb="7">
      <t>エン</t>
    </rPh>
    <rPh sb="7" eb="9">
      <t>ミマン</t>
    </rPh>
    <phoneticPr fontId="7"/>
  </si>
  <si>
    <t>14～16万円未満</t>
    <rPh sb="5" eb="6">
      <t>マン</t>
    </rPh>
    <rPh sb="6" eb="7">
      <t>エン</t>
    </rPh>
    <rPh sb="7" eb="9">
      <t>ミマン</t>
    </rPh>
    <phoneticPr fontId="7"/>
  </si>
  <si>
    <t>16～18万円未満</t>
    <rPh sb="5" eb="6">
      <t>マン</t>
    </rPh>
    <rPh sb="6" eb="7">
      <t>エン</t>
    </rPh>
    <rPh sb="7" eb="9">
      <t>ミマン</t>
    </rPh>
    <phoneticPr fontId="7"/>
  </si>
  <si>
    <t>18～20万円未満</t>
    <rPh sb="5" eb="6">
      <t>マン</t>
    </rPh>
    <rPh sb="6" eb="7">
      <t>エン</t>
    </rPh>
    <rPh sb="7" eb="9">
      <t>ミマン</t>
    </rPh>
    <phoneticPr fontId="7"/>
  </si>
  <si>
    <t>20～25万円未満</t>
    <rPh sb="5" eb="6">
      <t>マン</t>
    </rPh>
    <rPh sb="6" eb="7">
      <t>エン</t>
    </rPh>
    <rPh sb="7" eb="9">
      <t>ミマン</t>
    </rPh>
    <phoneticPr fontId="7"/>
  </si>
  <si>
    <t>25～30万円未満</t>
    <rPh sb="5" eb="6">
      <t>マン</t>
    </rPh>
    <rPh sb="6" eb="7">
      <t>エン</t>
    </rPh>
    <rPh sb="7" eb="9">
      <t>ミマン</t>
    </rPh>
    <phoneticPr fontId="7"/>
  </si>
  <si>
    <t>30万円以上</t>
    <rPh sb="2" eb="3">
      <t>マン</t>
    </rPh>
    <rPh sb="3" eb="4">
      <t>エン</t>
    </rPh>
    <rPh sb="4" eb="6">
      <t>イジョウ</t>
    </rPh>
    <phoneticPr fontId="7"/>
  </si>
  <si>
    <t>問10①加算の有無</t>
    <rPh sb="4" eb="6">
      <t>カサン</t>
    </rPh>
    <rPh sb="7" eb="9">
      <t>ウム</t>
    </rPh>
    <phoneticPr fontId="9"/>
  </si>
  <si>
    <t>夜間看護体制加算</t>
    <rPh sb="6" eb="8">
      <t>カサン</t>
    </rPh>
    <phoneticPr fontId="9"/>
  </si>
  <si>
    <t>加算なし</t>
    <rPh sb="0" eb="2">
      <t>カサン</t>
    </rPh>
    <phoneticPr fontId="7"/>
  </si>
  <si>
    <t>加算あり</t>
    <rPh sb="0" eb="2">
      <t>カサン</t>
    </rPh>
    <phoneticPr fontId="7"/>
  </si>
  <si>
    <t>口腔・栄養スクリーニング加算</t>
    <rPh sb="0" eb="2">
      <t>コウクウ</t>
    </rPh>
    <rPh sb="3" eb="5">
      <t>エイヨウ</t>
    </rPh>
    <rPh sb="12" eb="14">
      <t>カサン</t>
    </rPh>
    <phoneticPr fontId="9"/>
  </si>
  <si>
    <t>口腔衛生管理体制加算</t>
    <rPh sb="8" eb="10">
      <t>カサン</t>
    </rPh>
    <phoneticPr fontId="9"/>
  </si>
  <si>
    <t>生活機能向上連携加算</t>
    <rPh sb="0" eb="2">
      <t>セイカツ</t>
    </rPh>
    <rPh sb="2" eb="4">
      <t>キノウ</t>
    </rPh>
    <rPh sb="4" eb="6">
      <t>コウジョウ</t>
    </rPh>
    <rPh sb="6" eb="8">
      <t>レンケイ</t>
    </rPh>
    <rPh sb="8" eb="10">
      <t>カサン</t>
    </rPh>
    <phoneticPr fontId="9"/>
  </si>
  <si>
    <t>あり</t>
    <phoneticPr fontId="9"/>
  </si>
  <si>
    <t>（複数回答）</t>
    <rPh sb="0" eb="6">
      <t>フカ</t>
    </rPh>
    <phoneticPr fontId="9"/>
  </si>
  <si>
    <t>なし</t>
    <phoneticPr fontId="9"/>
  </si>
  <si>
    <t>加算あり（Ⅰ）</t>
    <rPh sb="0" eb="2">
      <t>カサン</t>
    </rPh>
    <phoneticPr fontId="7"/>
  </si>
  <si>
    <t>あり</t>
  </si>
  <si>
    <t>加算あり（Ⅱ）</t>
    <rPh sb="0" eb="2">
      <t>カサン</t>
    </rPh>
    <phoneticPr fontId="7"/>
  </si>
  <si>
    <t>個別機能訓練加算</t>
    <rPh sb="0" eb="2">
      <t>コベツ</t>
    </rPh>
    <rPh sb="2" eb="4">
      <t>キノウ</t>
    </rPh>
    <rPh sb="4" eb="6">
      <t>クンレン</t>
    </rPh>
    <rPh sb="6" eb="8">
      <t>カサン</t>
    </rPh>
    <phoneticPr fontId="9"/>
  </si>
  <si>
    <t>医療機関連携加算</t>
    <rPh sb="0" eb="2">
      <t>イリョウ</t>
    </rPh>
    <rPh sb="2" eb="4">
      <t>キカン</t>
    </rPh>
    <rPh sb="4" eb="6">
      <t>レンケイ</t>
    </rPh>
    <rPh sb="6" eb="8">
      <t>カサン</t>
    </rPh>
    <phoneticPr fontId="9"/>
  </si>
  <si>
    <t>退院・退所時連携加算</t>
    <rPh sb="0" eb="2">
      <t>タイイン</t>
    </rPh>
    <rPh sb="3" eb="5">
      <t>タイショ</t>
    </rPh>
    <rPh sb="5" eb="6">
      <t>ジ</t>
    </rPh>
    <rPh sb="6" eb="8">
      <t>レンケイ</t>
    </rPh>
    <rPh sb="8" eb="10">
      <t>カサン</t>
    </rPh>
    <phoneticPr fontId="9"/>
  </si>
  <si>
    <t>認知症専門ケア加算</t>
    <rPh sb="0" eb="3">
      <t>ニンチショウ</t>
    </rPh>
    <rPh sb="3" eb="5">
      <t>センモン</t>
    </rPh>
    <rPh sb="7" eb="9">
      <t>カサン</t>
    </rPh>
    <phoneticPr fontId="9"/>
  </si>
  <si>
    <t>若年性認知症受入加算</t>
    <rPh sb="0" eb="3">
      <t>ジャクネンセイ</t>
    </rPh>
    <rPh sb="3" eb="6">
      <t>ニンチショウ</t>
    </rPh>
    <rPh sb="6" eb="8">
      <t>ウケイレ</t>
    </rPh>
    <rPh sb="8" eb="10">
      <t>カサン</t>
    </rPh>
    <phoneticPr fontId="9"/>
  </si>
  <si>
    <t>看取り介護加算</t>
    <rPh sb="0" eb="2">
      <t>ミト</t>
    </rPh>
    <rPh sb="3" eb="5">
      <t>カイゴ</t>
    </rPh>
    <rPh sb="5" eb="7">
      <t>カサン</t>
    </rPh>
    <phoneticPr fontId="9"/>
  </si>
  <si>
    <t>届出していない</t>
    <rPh sb="0" eb="2">
      <t>トドケデ</t>
    </rPh>
    <phoneticPr fontId="7"/>
  </si>
  <si>
    <t>届出している</t>
    <rPh sb="0" eb="2">
      <t>トドケデ</t>
    </rPh>
    <phoneticPr fontId="7"/>
  </si>
  <si>
    <t>科学的介護推進体制加算</t>
    <rPh sb="0" eb="3">
      <t>カガクテキ</t>
    </rPh>
    <rPh sb="3" eb="5">
      <t>カイゴ</t>
    </rPh>
    <rPh sb="5" eb="7">
      <t>スイシン</t>
    </rPh>
    <rPh sb="7" eb="9">
      <t>タイセイ</t>
    </rPh>
    <rPh sb="9" eb="11">
      <t>カサン</t>
    </rPh>
    <phoneticPr fontId="9"/>
  </si>
  <si>
    <t>ADL維持等加算</t>
    <rPh sb="3" eb="5">
      <t>イジ</t>
    </rPh>
    <rPh sb="5" eb="6">
      <t>トウ</t>
    </rPh>
    <rPh sb="6" eb="8">
      <t>カサン</t>
    </rPh>
    <phoneticPr fontId="9"/>
  </si>
  <si>
    <t>サービス提供体制強化加算等</t>
    <rPh sb="4" eb="6">
      <t>テイキョウ</t>
    </rPh>
    <rPh sb="6" eb="8">
      <t>タイセイ</t>
    </rPh>
    <rPh sb="8" eb="10">
      <t>キョウカ</t>
    </rPh>
    <rPh sb="10" eb="12">
      <t>カサン</t>
    </rPh>
    <rPh sb="12" eb="13">
      <t>トウ</t>
    </rPh>
    <phoneticPr fontId="9"/>
  </si>
  <si>
    <t>入居継続支援加算（Ⅰ）を算定</t>
    <rPh sb="0" eb="2">
      <t>ニュウキョ</t>
    </rPh>
    <rPh sb="2" eb="4">
      <t>ケイゾク</t>
    </rPh>
    <rPh sb="4" eb="6">
      <t>シエン</t>
    </rPh>
    <rPh sb="6" eb="8">
      <t>カサン</t>
    </rPh>
    <rPh sb="12" eb="14">
      <t>サンテイ</t>
    </rPh>
    <phoneticPr fontId="7"/>
  </si>
  <si>
    <t>入居継続支援加算（Ⅱ）を算定</t>
    <rPh sb="0" eb="2">
      <t>ニュウキョ</t>
    </rPh>
    <rPh sb="2" eb="4">
      <t>ケイゾク</t>
    </rPh>
    <rPh sb="4" eb="6">
      <t>シエン</t>
    </rPh>
    <rPh sb="6" eb="8">
      <t>カサン</t>
    </rPh>
    <rPh sb="12" eb="14">
      <t>サンテイ</t>
    </rPh>
    <phoneticPr fontId="7"/>
  </si>
  <si>
    <t>（Ⅰ）</t>
  </si>
  <si>
    <t>（Ⅱ）</t>
  </si>
  <si>
    <t>（Ⅲ）</t>
  </si>
  <si>
    <t>介護職員処遇改善加算</t>
    <rPh sb="0" eb="2">
      <t>カイゴ</t>
    </rPh>
    <rPh sb="2" eb="4">
      <t>ショクイン</t>
    </rPh>
    <rPh sb="4" eb="6">
      <t>ショグウ</t>
    </rPh>
    <rPh sb="6" eb="8">
      <t>カイゼン</t>
    </rPh>
    <rPh sb="8" eb="10">
      <t>カサン</t>
    </rPh>
    <phoneticPr fontId="9"/>
  </si>
  <si>
    <t>（Ⅳ）</t>
  </si>
  <si>
    <t>（Ⅴ）</t>
  </si>
  <si>
    <t>介護職員等特定処遇改善加算</t>
    <rPh sb="0" eb="2">
      <t>カイゴ</t>
    </rPh>
    <rPh sb="2" eb="4">
      <t>ショクイン</t>
    </rPh>
    <rPh sb="4" eb="5">
      <t>トウ</t>
    </rPh>
    <rPh sb="5" eb="7">
      <t>トクテイ</t>
    </rPh>
    <rPh sb="7" eb="9">
      <t>ショグウ</t>
    </rPh>
    <rPh sb="9" eb="11">
      <t>カイゼン</t>
    </rPh>
    <rPh sb="11" eb="13">
      <t>カサン</t>
    </rPh>
    <phoneticPr fontId="9"/>
  </si>
  <si>
    <t>短期利用特定施設入居者生活介護の届出</t>
    <rPh sb="0" eb="2">
      <t>タンキ</t>
    </rPh>
    <rPh sb="2" eb="4">
      <t>リヨウ</t>
    </rPh>
    <rPh sb="4" eb="6">
      <t>トクテイ</t>
    </rPh>
    <rPh sb="6" eb="8">
      <t>シセツ</t>
    </rPh>
    <rPh sb="8" eb="11">
      <t>ニュウキョシャ</t>
    </rPh>
    <rPh sb="11" eb="13">
      <t>セイカツ</t>
    </rPh>
    <rPh sb="13" eb="15">
      <t>カイゴ</t>
    </rPh>
    <rPh sb="16" eb="18">
      <t>トドケデ</t>
    </rPh>
    <phoneticPr fontId="9"/>
  </si>
  <si>
    <t>問5(3)</t>
    <rPh sb="0" eb="1">
      <t>トイ</t>
    </rPh>
    <phoneticPr fontId="9"/>
  </si>
  <si>
    <t>夜間の看護体制</t>
    <rPh sb="0" eb="2">
      <t>ヤカン</t>
    </rPh>
    <rPh sb="3" eb="5">
      <t>カンゴ</t>
    </rPh>
    <rPh sb="5" eb="7">
      <t>タイセイ</t>
    </rPh>
    <phoneticPr fontId="9"/>
  </si>
  <si>
    <t>問6(1)</t>
    <rPh sb="0" eb="1">
      <t>トイ</t>
    </rPh>
    <phoneticPr fontId="9"/>
  </si>
  <si>
    <t>介護職員比率</t>
    <rPh sb="0" eb="2">
      <t>カイゴ</t>
    </rPh>
    <rPh sb="2" eb="4">
      <t>ショクイン</t>
    </rPh>
    <rPh sb="4" eb="6">
      <t>ヒリツ</t>
    </rPh>
    <phoneticPr fontId="7"/>
  </si>
  <si>
    <t>1.5：1 以上</t>
    <rPh sb="6" eb="8">
      <t>イジョウ</t>
    </rPh>
    <phoneticPr fontId="7"/>
  </si>
  <si>
    <t>2：1 以上</t>
    <rPh sb="4" eb="6">
      <t>イジョウ</t>
    </rPh>
    <phoneticPr fontId="7"/>
  </si>
  <si>
    <t>2.5：1 以上</t>
    <rPh sb="6" eb="8">
      <t>イジョウ</t>
    </rPh>
    <phoneticPr fontId="7"/>
  </si>
  <si>
    <t>3：1 以上</t>
    <rPh sb="4" eb="6">
      <t>イジョウ</t>
    </rPh>
    <phoneticPr fontId="7"/>
  </si>
  <si>
    <t>問6(4)</t>
    <rPh sb="0" eb="1">
      <t>トイ</t>
    </rPh>
    <phoneticPr fontId="9"/>
  </si>
  <si>
    <t>夜間の看護職員数</t>
    <rPh sb="0" eb="2">
      <t>ヤカン</t>
    </rPh>
    <rPh sb="3" eb="5">
      <t>カンゴ</t>
    </rPh>
    <rPh sb="5" eb="8">
      <t>ショクインスウ</t>
    </rPh>
    <phoneticPr fontId="9"/>
  </si>
  <si>
    <t>０人</t>
    <rPh sb="1" eb="2">
      <t>ヒト</t>
    </rPh>
    <phoneticPr fontId="7"/>
  </si>
  <si>
    <t>１人</t>
    <rPh sb="1" eb="2">
      <t>ヒト</t>
    </rPh>
    <phoneticPr fontId="7"/>
  </si>
  <si>
    <t>２人</t>
    <rPh sb="1" eb="2">
      <t>ヒト</t>
    </rPh>
    <phoneticPr fontId="7"/>
  </si>
  <si>
    <t>問6(5)</t>
    <rPh sb="0" eb="1">
      <t>トイ</t>
    </rPh>
    <phoneticPr fontId="9"/>
  </si>
  <si>
    <t>看護職員の勤務時間数</t>
    <rPh sb="0" eb="2">
      <t>カンゴ</t>
    </rPh>
    <rPh sb="2" eb="4">
      <t>ショクイン</t>
    </rPh>
    <rPh sb="5" eb="7">
      <t>キンム</t>
    </rPh>
    <rPh sb="7" eb="10">
      <t>ジカンスウ</t>
    </rPh>
    <phoneticPr fontId="9"/>
  </si>
  <si>
    <t>８時間未満</t>
    <rPh sb="1" eb="3">
      <t>ジカン</t>
    </rPh>
    <rPh sb="3" eb="5">
      <t>ミマン</t>
    </rPh>
    <phoneticPr fontId="7"/>
  </si>
  <si>
    <t>８～９時間未満</t>
    <rPh sb="3" eb="5">
      <t>ジカン</t>
    </rPh>
    <rPh sb="5" eb="7">
      <t>ミマン</t>
    </rPh>
    <phoneticPr fontId="7"/>
  </si>
  <si>
    <t>９～10時間未満</t>
    <rPh sb="4" eb="6">
      <t>ジカン</t>
    </rPh>
    <rPh sb="6" eb="8">
      <t>ミマン</t>
    </rPh>
    <phoneticPr fontId="7"/>
  </si>
  <si>
    <t>10～12時間未満</t>
    <rPh sb="5" eb="7">
      <t>ジカン</t>
    </rPh>
    <rPh sb="7" eb="9">
      <t>ミマン</t>
    </rPh>
    <phoneticPr fontId="7"/>
  </si>
  <si>
    <t>12～24時間未満</t>
    <rPh sb="5" eb="7">
      <t>ジカン</t>
    </rPh>
    <rPh sb="7" eb="9">
      <t>ミマン</t>
    </rPh>
    <phoneticPr fontId="7"/>
  </si>
  <si>
    <t>24時間</t>
    <rPh sb="2" eb="4">
      <t>ジカン</t>
    </rPh>
    <phoneticPr fontId="7"/>
  </si>
  <si>
    <t>常にいる</t>
    <rPh sb="0" eb="1">
      <t>ツネ</t>
    </rPh>
    <phoneticPr fontId="7"/>
  </si>
  <si>
    <t>いない場合もある</t>
    <rPh sb="3" eb="5">
      <t>バアイ</t>
    </rPh>
    <phoneticPr fontId="7"/>
  </si>
  <si>
    <t>常にいない</t>
    <rPh sb="0" eb="1">
      <t>ツネ</t>
    </rPh>
    <phoneticPr fontId="7"/>
  </si>
  <si>
    <t>平均要介護度（自立を含む）</t>
    <rPh sb="0" eb="2">
      <t>ヘイキン</t>
    </rPh>
    <rPh sb="2" eb="6">
      <t>ヨウカイゴド</t>
    </rPh>
    <rPh sb="7" eb="9">
      <t>ジリツ</t>
    </rPh>
    <rPh sb="10" eb="11">
      <t>フク</t>
    </rPh>
    <phoneticPr fontId="9"/>
  </si>
  <si>
    <t>0.5未満</t>
    <rPh sb="3" eb="5">
      <t>ミマン</t>
    </rPh>
    <phoneticPr fontId="7"/>
  </si>
  <si>
    <t>0.5～1.0未満</t>
    <rPh sb="7" eb="9">
      <t>ミマン</t>
    </rPh>
    <phoneticPr fontId="7"/>
  </si>
  <si>
    <t>1.0～1.5未満</t>
    <rPh sb="7" eb="9">
      <t>ミマン</t>
    </rPh>
    <phoneticPr fontId="7"/>
  </si>
  <si>
    <t>1.5～2.0未満</t>
    <rPh sb="7" eb="9">
      <t>ミマン</t>
    </rPh>
    <phoneticPr fontId="7"/>
  </si>
  <si>
    <t>2.0～2.5未満</t>
    <rPh sb="7" eb="9">
      <t>ミマン</t>
    </rPh>
    <phoneticPr fontId="7"/>
  </si>
  <si>
    <t>2.5～3.0未満</t>
    <rPh sb="7" eb="9">
      <t>ミマン</t>
    </rPh>
    <phoneticPr fontId="7"/>
  </si>
  <si>
    <t>3.0～3.5未満</t>
    <rPh sb="7" eb="9">
      <t>ミマン</t>
    </rPh>
    <phoneticPr fontId="7"/>
  </si>
  <si>
    <t>3.5～4.0未満</t>
    <rPh sb="7" eb="9">
      <t>ミマン</t>
    </rPh>
    <phoneticPr fontId="7"/>
  </si>
  <si>
    <t>4.0～4.5未満</t>
    <rPh sb="7" eb="9">
      <t>ミマン</t>
    </rPh>
    <phoneticPr fontId="7"/>
  </si>
  <si>
    <t>4.5以上</t>
    <rPh sb="3" eb="5">
      <t>イジョウ</t>
    </rPh>
    <phoneticPr fontId="7"/>
  </si>
  <si>
    <t>要介護３以上の入居者の割合</t>
    <rPh sb="0" eb="3">
      <t>ヨウカイゴ</t>
    </rPh>
    <rPh sb="4" eb="6">
      <t>イジョウ</t>
    </rPh>
    <rPh sb="7" eb="10">
      <t>ニュウキョシャ</t>
    </rPh>
    <rPh sb="11" eb="13">
      <t>ワリアイ</t>
    </rPh>
    <phoneticPr fontId="9"/>
  </si>
  <si>
    <t>20％未満</t>
    <rPh sb="3" eb="5">
      <t>ミマン</t>
    </rPh>
    <phoneticPr fontId="7"/>
  </si>
  <si>
    <t>20～40％未満</t>
    <rPh sb="6" eb="8">
      <t>ミマン</t>
    </rPh>
    <phoneticPr fontId="7"/>
  </si>
  <si>
    <t>40～60％未満</t>
    <rPh sb="6" eb="8">
      <t>ミマン</t>
    </rPh>
    <phoneticPr fontId="7"/>
  </si>
  <si>
    <t>60～80％未満</t>
    <rPh sb="6" eb="8">
      <t>ミマン</t>
    </rPh>
    <phoneticPr fontId="7"/>
  </si>
  <si>
    <t>80～100％未満</t>
    <rPh sb="7" eb="9">
      <t>ミマン</t>
    </rPh>
    <phoneticPr fontId="7"/>
  </si>
  <si>
    <t>問7(7)</t>
    <rPh sb="0" eb="1">
      <t>トイ</t>
    </rPh>
    <phoneticPr fontId="9"/>
  </si>
  <si>
    <t>生活保護を受けている入居者の割合</t>
    <rPh sb="0" eb="2">
      <t>セイカツ</t>
    </rPh>
    <rPh sb="2" eb="4">
      <t>ホゴ</t>
    </rPh>
    <rPh sb="5" eb="6">
      <t>ウ</t>
    </rPh>
    <rPh sb="10" eb="13">
      <t>ニュウキョシャ</t>
    </rPh>
    <rPh sb="14" eb="16">
      <t>ワリアイ</t>
    </rPh>
    <phoneticPr fontId="9"/>
  </si>
  <si>
    <t>20～50％未満</t>
    <rPh sb="6" eb="8">
      <t>ミマン</t>
    </rPh>
    <phoneticPr fontId="7"/>
  </si>
  <si>
    <t>50～80％未満</t>
    <rPh sb="6" eb="8">
      <t>ミマン</t>
    </rPh>
    <phoneticPr fontId="7"/>
  </si>
  <si>
    <t>80％以上</t>
    <rPh sb="3" eb="5">
      <t>イジョウ</t>
    </rPh>
    <phoneticPr fontId="7"/>
  </si>
  <si>
    <t>医療処置を要する入居者への対応方針</t>
    <rPh sb="0" eb="2">
      <t>イリョウ</t>
    </rPh>
    <rPh sb="2" eb="4">
      <t>ショチ</t>
    </rPh>
    <rPh sb="5" eb="6">
      <t>ヨウ</t>
    </rPh>
    <rPh sb="8" eb="11">
      <t>ニュウキョシャ</t>
    </rPh>
    <rPh sb="13" eb="15">
      <t>タイオウ</t>
    </rPh>
    <rPh sb="15" eb="17">
      <t>ホウシン</t>
    </rPh>
    <phoneticPr fontId="9"/>
  </si>
  <si>
    <t>問21(2) 看護職員に対する研修の実施状況</t>
    <rPh sb="0" eb="1">
      <t>トイ</t>
    </rPh>
    <phoneticPr fontId="2"/>
  </si>
  <si>
    <t>⑨重複を除いた医療処置を要する入居者の割合</t>
    <rPh sb="1" eb="3">
      <t>チョウフク</t>
    </rPh>
    <rPh sb="4" eb="5">
      <t>ノゾ</t>
    </rPh>
    <rPh sb="7" eb="9">
      <t>イリョウ</t>
    </rPh>
    <rPh sb="9" eb="11">
      <t>ショチ</t>
    </rPh>
    <rPh sb="12" eb="13">
      <t>ヨウ</t>
    </rPh>
    <rPh sb="15" eb="17">
      <t>ニキ</t>
    </rPh>
    <rPh sb="17" eb="18">
      <t>シャ</t>
    </rPh>
    <rPh sb="19" eb="21">
      <t>ワリアイ</t>
    </rPh>
    <phoneticPr fontId="9"/>
  </si>
  <si>
    <t>重複を除いた医療処置を要する入居者の実人数</t>
    <rPh sb="0" eb="2">
      <t>チョウフク</t>
    </rPh>
    <rPh sb="3" eb="4">
      <t>ノゾ</t>
    </rPh>
    <rPh sb="6" eb="8">
      <t>イリョウ</t>
    </rPh>
    <rPh sb="8" eb="10">
      <t>ショチ</t>
    </rPh>
    <phoneticPr fontId="6"/>
  </si>
  <si>
    <t>重複を除いた医療処置を要する入居者の割合</t>
    <rPh sb="0" eb="2">
      <t>チョウフク</t>
    </rPh>
    <rPh sb="3" eb="4">
      <t>ノゾ</t>
    </rPh>
    <rPh sb="6" eb="8">
      <t>イリョウ</t>
    </rPh>
    <rPh sb="8" eb="10">
      <t>ショチ</t>
    </rPh>
    <rPh sb="18" eb="20">
      <t>ワリアイ</t>
    </rPh>
    <phoneticPr fontId="6"/>
  </si>
  <si>
    <t>1-1</t>
    <phoneticPr fontId="9"/>
  </si>
  <si>
    <t>併設・隣接事業所の状況</t>
    <rPh sb="0" eb="2">
      <t>ヘイセツ</t>
    </rPh>
    <rPh sb="3" eb="5">
      <t>リンセツ</t>
    </rPh>
    <rPh sb="5" eb="7">
      <t>ジギョウ</t>
    </rPh>
    <rPh sb="7" eb="8">
      <t>ショ</t>
    </rPh>
    <rPh sb="9" eb="11">
      <t>ジョウキョウ</t>
    </rPh>
    <phoneticPr fontId="2"/>
  </si>
  <si>
    <t xml:space="preserve">総額費用（月額換算） </t>
  </si>
  <si>
    <t>②③ 居住費用（前払い金考慮後家賃）</t>
  </si>
  <si>
    <t>１．医療処置を要する入居者に対する施設の対応方針に関する分析</t>
    <rPh sb="2" eb="6">
      <t>イリョウショチ</t>
    </rPh>
    <rPh sb="7" eb="8">
      <t>ヨウ</t>
    </rPh>
    <rPh sb="10" eb="13">
      <t>ニュウキョシャ</t>
    </rPh>
    <rPh sb="14" eb="15">
      <t>タイ</t>
    </rPh>
    <rPh sb="17" eb="19">
      <t>シセツ</t>
    </rPh>
    <rPh sb="20" eb="24">
      <t>タイオウホウシン</t>
    </rPh>
    <rPh sb="25" eb="26">
      <t>カン</t>
    </rPh>
    <rPh sb="28" eb="30">
      <t>ブンセキ</t>
    </rPh>
    <phoneticPr fontId="15"/>
  </si>
  <si>
    <t>１-１．施設特性別 施設の医療対応に関する方針【施設単位】　</t>
    <rPh sb="4" eb="6">
      <t>シセツ</t>
    </rPh>
    <rPh sb="6" eb="8">
      <t>トクセイ</t>
    </rPh>
    <rPh sb="8" eb="9">
      <t>ベツ</t>
    </rPh>
    <rPh sb="10" eb="12">
      <t>シセツ</t>
    </rPh>
    <rPh sb="13" eb="17">
      <t>イリョウタイオウ</t>
    </rPh>
    <rPh sb="18" eb="19">
      <t>カン</t>
    </rPh>
    <rPh sb="21" eb="23">
      <t>ホウシン</t>
    </rPh>
    <phoneticPr fontId="15"/>
  </si>
  <si>
    <t>No.</t>
    <phoneticPr fontId="15"/>
  </si>
  <si>
    <t>表側</t>
    <rPh sb="0" eb="2">
      <t>ヒョウソク</t>
    </rPh>
    <phoneticPr fontId="15"/>
  </si>
  <si>
    <t>表頭</t>
    <rPh sb="0" eb="2">
      <t>ヒョウトウ</t>
    </rPh>
    <phoneticPr fontId="15"/>
  </si>
  <si>
    <t>事業所開設年月</t>
    <rPh sb="0" eb="3">
      <t>ジギョウショ</t>
    </rPh>
    <rPh sb="3" eb="7">
      <t>カイセツネンゲツ</t>
    </rPh>
    <phoneticPr fontId="15"/>
  </si>
  <si>
    <t>医療処置を要する入居者に対する施設の対応方針</t>
    <rPh sb="0" eb="4">
      <t>イリョウショチ</t>
    </rPh>
    <rPh sb="5" eb="6">
      <t>ヨウ</t>
    </rPh>
    <rPh sb="8" eb="11">
      <t>ニュウキョシャ</t>
    </rPh>
    <rPh sb="12" eb="13">
      <t>タイ</t>
    </rPh>
    <rPh sb="15" eb="17">
      <t>シセツ</t>
    </rPh>
    <rPh sb="18" eb="22">
      <t>タイオウホウシン</t>
    </rPh>
    <phoneticPr fontId="15"/>
  </si>
  <si>
    <t>①</t>
    <phoneticPr fontId="15"/>
  </si>
  <si>
    <t>併設・隣接事業所の状況</t>
    <rPh sb="0" eb="2">
      <t>ヘイセツ</t>
    </rPh>
    <rPh sb="3" eb="5">
      <t>リンセツ</t>
    </rPh>
    <rPh sb="5" eb="7">
      <t>ジギョウ</t>
    </rPh>
    <rPh sb="7" eb="8">
      <t>ショ</t>
    </rPh>
    <rPh sb="9" eb="11">
      <t>ジョウキョウ</t>
    </rPh>
    <phoneticPr fontId="15"/>
  </si>
  <si>
    <t xml:space="preserve">総額費用（月額換算） </t>
    <phoneticPr fontId="15"/>
  </si>
  <si>
    <t>②③ 居住費用（前払い金考慮後家賃）</t>
    <phoneticPr fontId="15"/>
  </si>
  <si>
    <t>定員数</t>
    <rPh sb="0" eb="3">
      <t>テイインスウ</t>
    </rPh>
    <phoneticPr fontId="15"/>
  </si>
  <si>
    <t>入居率</t>
    <rPh sb="0" eb="2">
      <t>ニュウキョ</t>
    </rPh>
    <rPh sb="2" eb="3">
      <t>リツ</t>
    </rPh>
    <phoneticPr fontId="15"/>
  </si>
  <si>
    <t>１-２．入居者の状態像別 施設の医療対応に関する方針【施設単位】　</t>
    <rPh sb="4" eb="7">
      <t>ニュウキョシャ</t>
    </rPh>
    <rPh sb="8" eb="10">
      <t>ジョウタイ</t>
    </rPh>
    <rPh sb="10" eb="11">
      <t>ゾウ</t>
    </rPh>
    <rPh sb="11" eb="12">
      <t>ベツ</t>
    </rPh>
    <rPh sb="12" eb="13">
      <t>トクベツ</t>
    </rPh>
    <rPh sb="13" eb="15">
      <t>シセツ</t>
    </rPh>
    <rPh sb="16" eb="20">
      <t>イリョウタイオウ</t>
    </rPh>
    <rPh sb="21" eb="22">
      <t>カン</t>
    </rPh>
    <rPh sb="24" eb="26">
      <t>ホウシン</t>
    </rPh>
    <phoneticPr fontId="15"/>
  </si>
  <si>
    <t>入居者の要介護度（要介護度３以上の割合）</t>
    <rPh sb="0" eb="3">
      <t>ニュウキョシャ</t>
    </rPh>
    <rPh sb="4" eb="8">
      <t>ヨウカイゴド</t>
    </rPh>
    <rPh sb="9" eb="13">
      <t>ヨウカイゴド</t>
    </rPh>
    <rPh sb="14" eb="16">
      <t>イジョウ</t>
    </rPh>
    <rPh sb="17" eb="19">
      <t>ワリアイ</t>
    </rPh>
    <phoneticPr fontId="2"/>
  </si>
  <si>
    <t>入居者の要介護度（要介護度３以上の割合）</t>
    <rPh sb="0" eb="3">
      <t>ニュウキョシャ</t>
    </rPh>
    <rPh sb="4" eb="8">
      <t>ヨウカイゴド</t>
    </rPh>
    <rPh sb="9" eb="13">
      <t>ヨウカイゴド</t>
    </rPh>
    <rPh sb="14" eb="16">
      <t>イジョウ</t>
    </rPh>
    <rPh sb="17" eb="19">
      <t>ワリアイ</t>
    </rPh>
    <phoneticPr fontId="15"/>
  </si>
  <si>
    <t>①たんの吸引を要する入居者の実人数</t>
    <rPh sb="4" eb="6">
      <t>キュウイン</t>
    </rPh>
    <rPh sb="7" eb="8">
      <t>ヨウ</t>
    </rPh>
    <rPh sb="10" eb="13">
      <t>ニュウキョシャ</t>
    </rPh>
    <rPh sb="14" eb="17">
      <t>ジツニンズウ</t>
    </rPh>
    <phoneticPr fontId="15"/>
  </si>
  <si>
    <t>⑨重複を除いた医療処置を要する入居者の実人数</t>
    <rPh sb="1" eb="3">
      <t>チョウフク</t>
    </rPh>
    <rPh sb="4" eb="5">
      <t>ノゾ</t>
    </rPh>
    <rPh sb="7" eb="9">
      <t>イリョウ</t>
    </rPh>
    <rPh sb="9" eb="11">
      <t>ショチ</t>
    </rPh>
    <rPh sb="12" eb="13">
      <t>ヨウ</t>
    </rPh>
    <rPh sb="15" eb="18">
      <t>ニュウキョシャ</t>
    </rPh>
    <rPh sb="19" eb="20">
      <t>ジツ</t>
    </rPh>
    <rPh sb="20" eb="22">
      <t>ニンズウ</t>
    </rPh>
    <phoneticPr fontId="15"/>
  </si>
  <si>
    <t>⑩①・②・③いずれかの医療処置を要する入居者の実人数</t>
    <rPh sb="11" eb="15">
      <t>イリョウショチ</t>
    </rPh>
    <rPh sb="16" eb="17">
      <t>ヨウ</t>
    </rPh>
    <rPh sb="19" eb="22">
      <t>ニュウキョシャ</t>
    </rPh>
    <rPh sb="23" eb="26">
      <t>ジツニンズウ</t>
    </rPh>
    <phoneticPr fontId="15"/>
  </si>
  <si>
    <t>１-３．施設の介護・看護体制別 施設の医療対応に関する方針【施設単位】　</t>
    <rPh sb="4" eb="6">
      <t>シセツ</t>
    </rPh>
    <rPh sb="7" eb="9">
      <t>カイゴ</t>
    </rPh>
    <rPh sb="10" eb="12">
      <t>カンゴ</t>
    </rPh>
    <rPh sb="12" eb="14">
      <t>タイセイ</t>
    </rPh>
    <rPh sb="14" eb="15">
      <t>ベツ</t>
    </rPh>
    <rPh sb="15" eb="16">
      <t>トクベツ</t>
    </rPh>
    <rPh sb="16" eb="18">
      <t>シセツ</t>
    </rPh>
    <rPh sb="19" eb="23">
      <t>イリョウタイオウ</t>
    </rPh>
    <rPh sb="24" eb="25">
      <t>カン</t>
    </rPh>
    <rPh sb="27" eb="29">
      <t>ホウシン</t>
    </rPh>
    <phoneticPr fontId="15"/>
  </si>
  <si>
    <t>夜間の看護体制</t>
    <rPh sb="0" eb="2">
      <t>ヤカン</t>
    </rPh>
    <rPh sb="3" eb="5">
      <t>カンゴ</t>
    </rPh>
    <rPh sb="5" eb="7">
      <t>タイセイ</t>
    </rPh>
    <phoneticPr fontId="2"/>
  </si>
  <si>
    <t>夜間の看護体制</t>
    <rPh sb="0" eb="2">
      <t>ヤカン</t>
    </rPh>
    <rPh sb="3" eb="5">
      <t>カンゴ</t>
    </rPh>
    <rPh sb="5" eb="7">
      <t>タイセイ</t>
    </rPh>
    <phoneticPr fontId="15"/>
  </si>
  <si>
    <t>介護職員比率</t>
    <rPh sb="0" eb="2">
      <t>カイゴ</t>
    </rPh>
    <rPh sb="2" eb="4">
      <t>ショクイン</t>
    </rPh>
    <rPh sb="4" eb="6">
      <t>ヒリツ</t>
    </rPh>
    <phoneticPr fontId="2"/>
  </si>
  <si>
    <t>介護職員比率</t>
    <rPh sb="0" eb="2">
      <t>カイゴ</t>
    </rPh>
    <rPh sb="2" eb="4">
      <t>ショクイン</t>
    </rPh>
    <rPh sb="4" eb="6">
      <t>ヒリツ</t>
    </rPh>
    <phoneticPr fontId="15"/>
  </si>
  <si>
    <t>看護職員の勤務時間数　※特定施設のみ</t>
    <rPh sb="0" eb="2">
      <t>カンゴ</t>
    </rPh>
    <rPh sb="2" eb="4">
      <t>ショクイン</t>
    </rPh>
    <rPh sb="5" eb="7">
      <t>キンム</t>
    </rPh>
    <rPh sb="7" eb="9">
      <t>ジカン</t>
    </rPh>
    <rPh sb="9" eb="10">
      <t>スウ</t>
    </rPh>
    <rPh sb="12" eb="14">
      <t>トクテイ</t>
    </rPh>
    <rPh sb="14" eb="16">
      <t>シセツ</t>
    </rPh>
    <phoneticPr fontId="15"/>
  </si>
  <si>
    <t>夜間の医療対応（たん吸引可能な職員の有無）　※特定施設のみ</t>
    <rPh sb="0" eb="2">
      <t>ヤカン</t>
    </rPh>
    <rPh sb="3" eb="5">
      <t>イリョウ</t>
    </rPh>
    <rPh sb="5" eb="7">
      <t>タイオウ</t>
    </rPh>
    <rPh sb="10" eb="14">
      <t>キュウインカノウ</t>
    </rPh>
    <rPh sb="15" eb="17">
      <t>ショクイン</t>
    </rPh>
    <rPh sb="18" eb="20">
      <t>ウム</t>
    </rPh>
    <rPh sb="23" eb="25">
      <t>トクテイ</t>
    </rPh>
    <rPh sb="25" eb="27">
      <t>シセツ</t>
    </rPh>
    <phoneticPr fontId="15"/>
  </si>
  <si>
    <t>問6</t>
    <rPh sb="0" eb="1">
      <t>トイ</t>
    </rPh>
    <phoneticPr fontId="2"/>
  </si>
  <si>
    <t>問6</t>
    <rPh sb="0" eb="1">
      <t>トイ</t>
    </rPh>
    <phoneticPr fontId="15"/>
  </si>
  <si>
    <t>(8)
2</t>
    <phoneticPr fontId="15"/>
  </si>
  <si>
    <t>施設長の所有資格
看護職（保健師等含む）</t>
    <rPh sb="0" eb="3">
      <t>シセツチョウ</t>
    </rPh>
    <rPh sb="4" eb="8">
      <t>ショユウシカク</t>
    </rPh>
    <rPh sb="9" eb="12">
      <t>カンゴショク</t>
    </rPh>
    <rPh sb="13" eb="17">
      <t>ホケンシトウ</t>
    </rPh>
    <rPh sb="17" eb="18">
      <t>フク</t>
    </rPh>
    <phoneticPr fontId="15"/>
  </si>
  <si>
    <t>１-４．食事提供・栄養管理の状況別 医療処置を要する入居者に対する施設の対応方針【施設単位】　</t>
    <rPh sb="4" eb="8">
      <t>ショクジテイキョウ</t>
    </rPh>
    <rPh sb="9" eb="13">
      <t>エイヨウカンリ</t>
    </rPh>
    <rPh sb="14" eb="16">
      <t>ジョウキョウ</t>
    </rPh>
    <rPh sb="16" eb="17">
      <t>ベツ</t>
    </rPh>
    <rPh sb="18" eb="20">
      <t>イリョウ</t>
    </rPh>
    <rPh sb="20" eb="22">
      <t>ショチ</t>
    </rPh>
    <rPh sb="23" eb="24">
      <t>ヨウ</t>
    </rPh>
    <rPh sb="26" eb="29">
      <t>ニュウキョシャ</t>
    </rPh>
    <rPh sb="30" eb="31">
      <t>タイ</t>
    </rPh>
    <rPh sb="33" eb="35">
      <t>シセツ</t>
    </rPh>
    <rPh sb="36" eb="38">
      <t>タイオウ</t>
    </rPh>
    <rPh sb="38" eb="40">
      <t>ホウシン</t>
    </rPh>
    <phoneticPr fontId="15"/>
  </si>
  <si>
    <t>管理栄養士・栄養士の配置</t>
    <rPh sb="0" eb="5">
      <t>カンリエイヨウシ</t>
    </rPh>
    <rPh sb="6" eb="9">
      <t>エイヨウシ</t>
    </rPh>
    <rPh sb="10" eb="12">
      <t>ハイチ</t>
    </rPh>
    <phoneticPr fontId="15"/>
  </si>
  <si>
    <t>１-５．医療機関との連携体制別 施設の医療対応に関する方針【施設単位】　</t>
    <rPh sb="4" eb="8">
      <t>イリョウキカン</t>
    </rPh>
    <rPh sb="10" eb="12">
      <t>レンケイ</t>
    </rPh>
    <rPh sb="12" eb="14">
      <t>タイセイ</t>
    </rPh>
    <rPh sb="14" eb="15">
      <t>ベツ</t>
    </rPh>
    <rPh sb="15" eb="16">
      <t>トクベツ</t>
    </rPh>
    <rPh sb="16" eb="18">
      <t>シセツ</t>
    </rPh>
    <rPh sb="19" eb="23">
      <t>イリョウタイオウ</t>
    </rPh>
    <rPh sb="24" eb="25">
      <t>カン</t>
    </rPh>
    <rPh sb="27" eb="29">
      <t>ホウシン</t>
    </rPh>
    <phoneticPr fontId="15"/>
  </si>
  <si>
    <t>協力医との連絡頻度</t>
    <rPh sb="0" eb="2">
      <t>キョウリョク</t>
    </rPh>
    <rPh sb="2" eb="3">
      <t>イ</t>
    </rPh>
    <rPh sb="5" eb="7">
      <t>レンラク</t>
    </rPh>
    <rPh sb="7" eb="9">
      <t>ヒンド</t>
    </rPh>
    <phoneticPr fontId="15"/>
  </si>
  <si>
    <t>(6)
1</t>
    <phoneticPr fontId="15"/>
  </si>
  <si>
    <t>医師から住まいの看護職員への指示方法
指示書（文書・書面）で指示を受ける</t>
    <rPh sb="0" eb="2">
      <t>イシ</t>
    </rPh>
    <rPh sb="4" eb="5">
      <t>ス</t>
    </rPh>
    <rPh sb="8" eb="10">
      <t>カンゴ</t>
    </rPh>
    <rPh sb="10" eb="12">
      <t>ショクイン</t>
    </rPh>
    <rPh sb="14" eb="16">
      <t>シジ</t>
    </rPh>
    <rPh sb="16" eb="18">
      <t>ホウホウ</t>
    </rPh>
    <rPh sb="19" eb="22">
      <t>シジショ</t>
    </rPh>
    <rPh sb="23" eb="25">
      <t>ブンショ</t>
    </rPh>
    <rPh sb="26" eb="28">
      <t>ショメン</t>
    </rPh>
    <rPh sb="30" eb="32">
      <t>シジ</t>
    </rPh>
    <rPh sb="33" eb="34">
      <t>ウ</t>
    </rPh>
    <phoneticPr fontId="15"/>
  </si>
  <si>
    <t>(6)
2</t>
    <phoneticPr fontId="15"/>
  </si>
  <si>
    <t>医師から住まいの看護職員への指示方法
口頭で指示を受け、事後的に看護職員が文書化し、医師の確認を得る</t>
    <rPh sb="0" eb="2">
      <t>イシ</t>
    </rPh>
    <rPh sb="4" eb="5">
      <t>ス</t>
    </rPh>
    <rPh sb="8" eb="10">
      <t>カンゴ</t>
    </rPh>
    <rPh sb="10" eb="12">
      <t>ショクイン</t>
    </rPh>
    <rPh sb="14" eb="16">
      <t>シジ</t>
    </rPh>
    <rPh sb="16" eb="18">
      <t>ホウホウ</t>
    </rPh>
    <rPh sb="19" eb="21">
      <t>コウトウ</t>
    </rPh>
    <rPh sb="22" eb="24">
      <t>シジ</t>
    </rPh>
    <rPh sb="25" eb="26">
      <t>ウ</t>
    </rPh>
    <rPh sb="28" eb="30">
      <t>ジゴ</t>
    </rPh>
    <rPh sb="30" eb="31">
      <t>テキ</t>
    </rPh>
    <rPh sb="32" eb="34">
      <t>カンゴ</t>
    </rPh>
    <rPh sb="34" eb="36">
      <t>ショクイン</t>
    </rPh>
    <rPh sb="37" eb="39">
      <t>ブンショ</t>
    </rPh>
    <rPh sb="39" eb="40">
      <t>カ</t>
    </rPh>
    <rPh sb="42" eb="44">
      <t>イシ</t>
    </rPh>
    <rPh sb="45" eb="47">
      <t>カクニン</t>
    </rPh>
    <rPh sb="48" eb="49">
      <t>エ</t>
    </rPh>
    <phoneticPr fontId="15"/>
  </si>
  <si>
    <t>１-６．医療対応のための取り組み別 施設の医療対応に関する方針【施設単位】　</t>
    <rPh sb="4" eb="8">
      <t>イリョウタイオウ</t>
    </rPh>
    <rPh sb="12" eb="13">
      <t>ト</t>
    </rPh>
    <rPh sb="14" eb="15">
      <t>ク</t>
    </rPh>
    <rPh sb="16" eb="17">
      <t>ベツ</t>
    </rPh>
    <rPh sb="17" eb="18">
      <t>トクベツ</t>
    </rPh>
    <rPh sb="18" eb="20">
      <t>シセツ</t>
    </rPh>
    <rPh sb="21" eb="25">
      <t>イリョウタイオウ</t>
    </rPh>
    <rPh sb="26" eb="27">
      <t>カン</t>
    </rPh>
    <rPh sb="29" eb="31">
      <t>ホウシン</t>
    </rPh>
    <phoneticPr fontId="15"/>
  </si>
  <si>
    <t>終末期等の医療に関する本人の意思の確認または推定</t>
    <rPh sb="0" eb="3">
      <t>シュウマツキ</t>
    </rPh>
    <rPh sb="3" eb="4">
      <t>トウ</t>
    </rPh>
    <rPh sb="5" eb="7">
      <t>イリョウ</t>
    </rPh>
    <rPh sb="8" eb="9">
      <t>カン</t>
    </rPh>
    <rPh sb="11" eb="13">
      <t>ホンニン</t>
    </rPh>
    <rPh sb="14" eb="16">
      <t>イシ</t>
    </rPh>
    <rPh sb="17" eb="19">
      <t>カクニン</t>
    </rPh>
    <rPh sb="22" eb="24">
      <t>スイテイ</t>
    </rPh>
    <phoneticPr fontId="15"/>
  </si>
  <si>
    <t>看護賠償責任保険への加入状況</t>
    <rPh sb="0" eb="8">
      <t>カンゴバイショウセキニンホケン</t>
    </rPh>
    <rPh sb="10" eb="12">
      <t>カニュウ</t>
    </rPh>
    <rPh sb="12" eb="14">
      <t>ジョウキョウ</t>
    </rPh>
    <phoneticPr fontId="15"/>
  </si>
  <si>
    <t>１-７．施設の位置づけ・ケア方針別 医療処置を要する入居者に対する施設の対応方針【施設単位】　</t>
    <rPh sb="4" eb="6">
      <t>シセツ</t>
    </rPh>
    <rPh sb="7" eb="9">
      <t>イチ</t>
    </rPh>
    <rPh sb="14" eb="16">
      <t>ホウシン</t>
    </rPh>
    <rPh sb="16" eb="17">
      <t>ベツ</t>
    </rPh>
    <rPh sb="18" eb="22">
      <t>イリョウショチ</t>
    </rPh>
    <rPh sb="23" eb="24">
      <t>ヨウ</t>
    </rPh>
    <rPh sb="26" eb="29">
      <t>ニュウキョシャ</t>
    </rPh>
    <rPh sb="30" eb="31">
      <t>タイ</t>
    </rPh>
    <rPh sb="33" eb="35">
      <t>シセツ</t>
    </rPh>
    <rPh sb="36" eb="38">
      <t>タイオウ</t>
    </rPh>
    <rPh sb="38" eb="40">
      <t>ホウシン</t>
    </rPh>
    <phoneticPr fontId="15"/>
  </si>
  <si>
    <t>(1)
5</t>
    <phoneticPr fontId="15"/>
  </si>
  <si>
    <t>施設の位置づけ・ケア方針
看取り対応を重視</t>
    <rPh sb="0" eb="2">
      <t>シセツ</t>
    </rPh>
    <rPh sb="3" eb="5">
      <t>イチ</t>
    </rPh>
    <rPh sb="10" eb="12">
      <t>ホウシン</t>
    </rPh>
    <rPh sb="13" eb="15">
      <t>ミト</t>
    </rPh>
    <rPh sb="16" eb="18">
      <t>タイオウ</t>
    </rPh>
    <rPh sb="19" eb="21">
      <t>ジュウシ</t>
    </rPh>
    <phoneticPr fontId="15"/>
  </si>
  <si>
    <t>(1)
6</t>
    <phoneticPr fontId="15"/>
  </si>
  <si>
    <t>施設の位置づけ・ケア方針
医療処置を要する人への対応を重視</t>
    <rPh sb="0" eb="2">
      <t>シセツ</t>
    </rPh>
    <rPh sb="3" eb="5">
      <t>イチ</t>
    </rPh>
    <rPh sb="10" eb="12">
      <t>ホウシン</t>
    </rPh>
    <rPh sb="13" eb="17">
      <t>イリョウショチ</t>
    </rPh>
    <rPh sb="18" eb="19">
      <t>ヨウ</t>
    </rPh>
    <rPh sb="21" eb="22">
      <t>ヒト</t>
    </rPh>
    <rPh sb="24" eb="26">
      <t>タイオウ</t>
    </rPh>
    <rPh sb="27" eb="29">
      <t>ジュウシ</t>
    </rPh>
    <phoneticPr fontId="15"/>
  </si>
  <si>
    <t>１-８．施設の位置づけ・ケア方針別 住まいの看護職が医療処置を行わない理由【施設単位】　</t>
    <rPh sb="4" eb="6">
      <t>シセツ</t>
    </rPh>
    <rPh sb="7" eb="9">
      <t>イチ</t>
    </rPh>
    <rPh sb="14" eb="16">
      <t>ホウシン</t>
    </rPh>
    <rPh sb="16" eb="17">
      <t>ベツ</t>
    </rPh>
    <rPh sb="18" eb="19">
      <t>ス</t>
    </rPh>
    <rPh sb="22" eb="25">
      <t>カンゴショク</t>
    </rPh>
    <rPh sb="26" eb="30">
      <t>イリョウショチ</t>
    </rPh>
    <rPh sb="31" eb="32">
      <t>オコナ</t>
    </rPh>
    <rPh sb="35" eb="37">
      <t>リユウ</t>
    </rPh>
    <phoneticPr fontId="15"/>
  </si>
  <si>
    <t>SQ(2)-1</t>
    <phoneticPr fontId="15"/>
  </si>
  <si>
    <t>住まいの看護職が医療処置を行わない理由</t>
    <rPh sb="0" eb="1">
      <t>ス</t>
    </rPh>
    <rPh sb="4" eb="7">
      <t>カンゴショク</t>
    </rPh>
    <rPh sb="8" eb="12">
      <t>イリョウショチ</t>
    </rPh>
    <rPh sb="13" eb="14">
      <t>オコナ</t>
    </rPh>
    <rPh sb="17" eb="19">
      <t>リユウ</t>
    </rPh>
    <phoneticPr fontId="15"/>
  </si>
  <si>
    <t>１-９．医療処置を要する入居者に対する施設の対応方針別 退居先【施設単位】　</t>
    <rPh sb="4" eb="6">
      <t>イリョウ</t>
    </rPh>
    <rPh sb="6" eb="8">
      <t>タイオウ</t>
    </rPh>
    <rPh sb="8" eb="10">
      <t>ホウシン</t>
    </rPh>
    <rPh sb="26" eb="27">
      <t>_x0000__x0004_</t>
    </rPh>
    <rPh sb="28" eb="31">
      <t>タイキョサキ</t>
    </rPh>
    <phoneticPr fontId="15"/>
  </si>
  <si>
    <t>退居先</t>
    <rPh sb="0" eb="3">
      <t>タイキョサキ</t>
    </rPh>
    <phoneticPr fontId="15"/>
  </si>
  <si>
    <t>１-10．医療処置を要する入居者に対する施設の対応方針別 看護職員の業務と支援体制【施設単位】　</t>
    <rPh sb="5" eb="7">
      <t>イリョウ</t>
    </rPh>
    <rPh sb="7" eb="9">
      <t>タイオウ</t>
    </rPh>
    <rPh sb="9" eb="11">
      <t>ホウシン</t>
    </rPh>
    <rPh sb="27" eb="28">
      <t>_x0000__x0004_</t>
    </rPh>
    <rPh sb="29" eb="33">
      <t>_x0002__x0004__x0006__x0002__x0008__x0008__x0002__x000C_</t>
    </rPh>
    <rPh sb="34" eb="36">
      <t>_x001A__x0001__x000E__x001C_</t>
    </rPh>
    <rPh sb="37" eb="41">
      <t/>
    </rPh>
    <phoneticPr fontId="15"/>
  </si>
  <si>
    <t>看護基準・看護手順書の整備状況</t>
    <rPh sb="0" eb="4">
      <t>カンゴキジュン</t>
    </rPh>
    <rPh sb="5" eb="10">
      <t>カンゴテジュンショ</t>
    </rPh>
    <rPh sb="11" eb="15">
      <t>セイビジョウキョウ</t>
    </rPh>
    <phoneticPr fontId="15"/>
  </si>
  <si>
    <t>看護職員に対する研修の実施状況</t>
    <rPh sb="0" eb="4">
      <t>カンゴショクイン</t>
    </rPh>
    <rPh sb="5" eb="6">
      <t>タイ</t>
    </rPh>
    <rPh sb="8" eb="10">
      <t>ケンシュウ</t>
    </rPh>
    <rPh sb="11" eb="15">
      <t>ジッシジョウキョウ</t>
    </rPh>
    <phoneticPr fontId="15"/>
  </si>
  <si>
    <t>医療対応に関する緊急時の対応ルールとして定められている内容</t>
    <rPh sb="0" eb="4">
      <t>イリョウタイオウ</t>
    </rPh>
    <rPh sb="5" eb="6">
      <t>カン</t>
    </rPh>
    <rPh sb="8" eb="11">
      <t>キンキュウジ</t>
    </rPh>
    <rPh sb="12" eb="14">
      <t>タイオウ</t>
    </rPh>
    <rPh sb="20" eb="21">
      <t>サダ</t>
    </rPh>
    <rPh sb="27" eb="29">
      <t>ナイヨウ</t>
    </rPh>
    <phoneticPr fontId="15"/>
  </si>
  <si>
    <t>緊急時に医師の指示に対応可能な看護職員の派遣を依頼できる外部機関</t>
    <rPh sb="0" eb="3">
      <t>キンキュウジ</t>
    </rPh>
    <rPh sb="4" eb="6">
      <t>イシ</t>
    </rPh>
    <rPh sb="7" eb="9">
      <t>シジ</t>
    </rPh>
    <rPh sb="10" eb="14">
      <t>タイオウカノウ</t>
    </rPh>
    <rPh sb="15" eb="19">
      <t>カンゴショクイン</t>
    </rPh>
    <rPh sb="20" eb="22">
      <t>ハケン</t>
    </rPh>
    <rPh sb="23" eb="25">
      <t>イライ</t>
    </rPh>
    <rPh sb="28" eb="32">
      <t>ガイブキカン</t>
    </rPh>
    <phoneticPr fontId="15"/>
  </si>
  <si>
    <t>１-11．医療処置を要する入居者に対する施設の対応方針別 看取り率【施設単位】　</t>
    <rPh sb="5" eb="7">
      <t>イリョウ</t>
    </rPh>
    <rPh sb="7" eb="9">
      <t>タイオウ</t>
    </rPh>
    <rPh sb="9" eb="11">
      <t>ホウシン</t>
    </rPh>
    <rPh sb="27" eb="28">
      <t>_x0000__x0004_</t>
    </rPh>
    <rPh sb="29" eb="31">
      <t>ミト</t>
    </rPh>
    <rPh sb="32" eb="33">
      <t>リツ</t>
    </rPh>
    <phoneticPr fontId="15"/>
  </si>
  <si>
    <t>看取り率</t>
    <rPh sb="0" eb="2">
      <t>ミト</t>
    </rPh>
    <rPh sb="3" eb="4">
      <t>リツ</t>
    </rPh>
    <phoneticPr fontId="15"/>
  </si>
  <si>
    <t>２．入居相談の状況・受け入れができなかった件数に関する分析</t>
    <rPh sb="2" eb="4">
      <t>ニュウキョ</t>
    </rPh>
    <rPh sb="4" eb="6">
      <t>ソウダン</t>
    </rPh>
    <rPh sb="7" eb="9">
      <t>ジョウキョウ</t>
    </rPh>
    <rPh sb="10" eb="11">
      <t>ウ</t>
    </rPh>
    <rPh sb="12" eb="13">
      <t>イ</t>
    </rPh>
    <rPh sb="21" eb="23">
      <t>ケンスウ</t>
    </rPh>
    <rPh sb="24" eb="25">
      <t>カン</t>
    </rPh>
    <rPh sb="27" eb="29">
      <t>ブンセキ</t>
    </rPh>
    <phoneticPr fontId="15"/>
  </si>
  <si>
    <t>２-１．地域別 入居相談の状況・受け入れができなかった件数【施設単位】　</t>
    <rPh sb="4" eb="6">
      <t>チイキ</t>
    </rPh>
    <rPh sb="6" eb="7">
      <t>ベツ</t>
    </rPh>
    <rPh sb="8" eb="12">
      <t>ニュウキョソウダン</t>
    </rPh>
    <rPh sb="13" eb="15">
      <t>ジョウキョウ</t>
    </rPh>
    <rPh sb="16" eb="17">
      <t>ウ</t>
    </rPh>
    <rPh sb="18" eb="19">
      <t>イ</t>
    </rPh>
    <rPh sb="27" eb="29">
      <t>ケンスウ</t>
    </rPh>
    <phoneticPr fontId="15"/>
  </si>
  <si>
    <t>都市圏</t>
    <phoneticPr fontId="15"/>
  </si>
  <si>
    <t>(1)(2)</t>
    <phoneticPr fontId="15"/>
  </si>
  <si>
    <t>入居相談者に占める、医療処置を要する相談者の割合</t>
    <rPh sb="0" eb="2">
      <t>ニュウキョ</t>
    </rPh>
    <rPh sb="2" eb="5">
      <t>ソウダンシャ</t>
    </rPh>
    <rPh sb="6" eb="7">
      <t>シ</t>
    </rPh>
    <rPh sb="10" eb="12">
      <t>イリョウ</t>
    </rPh>
    <rPh sb="12" eb="14">
      <t>ショチ</t>
    </rPh>
    <rPh sb="15" eb="16">
      <t>ヨウ</t>
    </rPh>
    <rPh sb="18" eb="21">
      <t>ソウダンシャ</t>
    </rPh>
    <rPh sb="22" eb="24">
      <t>ワリアイ</t>
    </rPh>
    <phoneticPr fontId="15"/>
  </si>
  <si>
    <t>都市規模</t>
    <rPh sb="0" eb="2">
      <t>トシ</t>
    </rPh>
    <rPh sb="2" eb="4">
      <t>キボ</t>
    </rPh>
    <phoneticPr fontId="15"/>
  </si>
  <si>
    <t>地域区分（級地）</t>
    <rPh sb="0" eb="2">
      <t>チイキ</t>
    </rPh>
    <rPh sb="2" eb="4">
      <t>クブン</t>
    </rPh>
    <rPh sb="5" eb="6">
      <t>キュウ</t>
    </rPh>
    <rPh sb="6" eb="7">
      <t>チ</t>
    </rPh>
    <phoneticPr fontId="15"/>
  </si>
  <si>
    <t>(1)(3)</t>
    <phoneticPr fontId="15"/>
  </si>
  <si>
    <t>入居相談者に占める、医療処置への対応が難しいため入居を断った割合</t>
    <rPh sb="0" eb="2">
      <t>ニュウキョ</t>
    </rPh>
    <rPh sb="2" eb="5">
      <t>ソウダンシャ</t>
    </rPh>
    <rPh sb="6" eb="7">
      <t>シ</t>
    </rPh>
    <rPh sb="10" eb="12">
      <t>イリョウ</t>
    </rPh>
    <rPh sb="12" eb="14">
      <t>ショチ</t>
    </rPh>
    <rPh sb="16" eb="18">
      <t>タイオウ</t>
    </rPh>
    <rPh sb="19" eb="20">
      <t>ムズカ</t>
    </rPh>
    <rPh sb="24" eb="26">
      <t>ニュウキョ</t>
    </rPh>
    <rPh sb="27" eb="28">
      <t>コトワ</t>
    </rPh>
    <rPh sb="30" eb="32">
      <t>ワリアイ</t>
    </rPh>
    <phoneticPr fontId="15"/>
  </si>
  <si>
    <t>２-２．施設特性別 受け入れができなかった件数【施設単位】　</t>
    <rPh sb="4" eb="6">
      <t>シセツ</t>
    </rPh>
    <rPh sb="6" eb="8">
      <t>トクセイ</t>
    </rPh>
    <rPh sb="8" eb="9">
      <t>ベツ</t>
    </rPh>
    <rPh sb="10" eb="11">
      <t>ウ</t>
    </rPh>
    <rPh sb="12" eb="13">
      <t>イ</t>
    </rPh>
    <rPh sb="21" eb="23">
      <t>ケンスウ</t>
    </rPh>
    <phoneticPr fontId="15"/>
  </si>
  <si>
    <t>事業所開設年月</t>
    <rPh sb="0" eb="7">
      <t>ジギョウショカイセツネンゲツ</t>
    </rPh>
    <phoneticPr fontId="15"/>
  </si>
  <si>
    <t>入居相談者に占める、医療処置への対応が難しいため入居を断った割合</t>
    <rPh sb="0" eb="5">
      <t>ニュウキョソウダンシャ</t>
    </rPh>
    <rPh sb="6" eb="7">
      <t>シ</t>
    </rPh>
    <rPh sb="10" eb="12">
      <t>イリョウ</t>
    </rPh>
    <rPh sb="12" eb="14">
      <t>ショチ</t>
    </rPh>
    <rPh sb="16" eb="18">
      <t>タイオウ</t>
    </rPh>
    <rPh sb="19" eb="20">
      <t>ムズカ</t>
    </rPh>
    <rPh sb="24" eb="26">
      <t>ニュウキョ</t>
    </rPh>
    <rPh sb="27" eb="28">
      <t>コトワ</t>
    </rPh>
    <rPh sb="30" eb="32">
      <t>ワリアイ</t>
    </rPh>
    <phoneticPr fontId="15"/>
  </si>
  <si>
    <t>２-３．入居者の状態像別 受け入れができなかった件数【施設単位】　</t>
    <rPh sb="4" eb="7">
      <t>ニュウキョシャ</t>
    </rPh>
    <rPh sb="8" eb="10">
      <t>ジョウタイ</t>
    </rPh>
    <rPh sb="10" eb="11">
      <t>ゾウ</t>
    </rPh>
    <rPh sb="11" eb="12">
      <t>ベツ</t>
    </rPh>
    <rPh sb="12" eb="13">
      <t>トクベツ</t>
    </rPh>
    <rPh sb="13" eb="14">
      <t>ウ</t>
    </rPh>
    <rPh sb="15" eb="16">
      <t>イ</t>
    </rPh>
    <rPh sb="24" eb="26">
      <t>ケンスウ</t>
    </rPh>
    <phoneticPr fontId="15"/>
  </si>
  <si>
    <t>２-４．施設の介護・看護体制別 受け入れができなかった件数【施設単位】　</t>
    <rPh sb="4" eb="6">
      <t>シセツ</t>
    </rPh>
    <rPh sb="7" eb="9">
      <t>カイゴ</t>
    </rPh>
    <rPh sb="10" eb="12">
      <t>カンゴ</t>
    </rPh>
    <rPh sb="12" eb="14">
      <t>タイセイ</t>
    </rPh>
    <rPh sb="14" eb="15">
      <t>ベツ</t>
    </rPh>
    <rPh sb="15" eb="16">
      <t>トクベツ</t>
    </rPh>
    <rPh sb="16" eb="17">
      <t>ウ</t>
    </rPh>
    <rPh sb="18" eb="19">
      <t>イ</t>
    </rPh>
    <rPh sb="27" eb="29">
      <t>ケンスウ</t>
    </rPh>
    <phoneticPr fontId="15"/>
  </si>
  <si>
    <t>２-５．入居時アセスメントの状況別 受け入れができなかった件数【施設単位】　</t>
    <rPh sb="4" eb="7">
      <t>ニュウキョジ</t>
    </rPh>
    <rPh sb="14" eb="16">
      <t>ジョウキョウ</t>
    </rPh>
    <rPh sb="16" eb="17">
      <t>ベツ</t>
    </rPh>
    <rPh sb="17" eb="18">
      <t>トクベツ</t>
    </rPh>
    <rPh sb="18" eb="19">
      <t>ウ</t>
    </rPh>
    <rPh sb="20" eb="21">
      <t>イ</t>
    </rPh>
    <rPh sb="29" eb="31">
      <t>ケンスウ</t>
    </rPh>
    <phoneticPr fontId="15"/>
  </si>
  <si>
    <t>受け入れの判断を行う際に重視している項目
4 現在必要としている医療処置・医療機器</t>
    <rPh sb="0" eb="1">
      <t>ウ</t>
    </rPh>
    <rPh sb="2" eb="3">
      <t>イ</t>
    </rPh>
    <rPh sb="5" eb="7">
      <t>ハンダン</t>
    </rPh>
    <rPh sb="8" eb="9">
      <t>オコナ</t>
    </rPh>
    <rPh sb="10" eb="11">
      <t>サイ</t>
    </rPh>
    <rPh sb="12" eb="14">
      <t>ジュウシ</t>
    </rPh>
    <rPh sb="18" eb="20">
      <t>コウモク</t>
    </rPh>
    <rPh sb="23" eb="27">
      <t>ゲンザイヒツヨウ</t>
    </rPh>
    <rPh sb="32" eb="36">
      <t>イリョウショチ</t>
    </rPh>
    <rPh sb="37" eb="41">
      <t>イリョウキキ</t>
    </rPh>
    <phoneticPr fontId="15"/>
  </si>
  <si>
    <t>受け入れの判断を行う際に重視している項目
6 緩和ケア・疼痛コントロールの必要性</t>
    <rPh sb="0" eb="1">
      <t>ウ</t>
    </rPh>
    <rPh sb="2" eb="3">
      <t>イ</t>
    </rPh>
    <rPh sb="5" eb="7">
      <t>ハンダン</t>
    </rPh>
    <rPh sb="8" eb="9">
      <t>オコナ</t>
    </rPh>
    <rPh sb="10" eb="11">
      <t>サイ</t>
    </rPh>
    <rPh sb="12" eb="14">
      <t>ジュウシ</t>
    </rPh>
    <rPh sb="18" eb="20">
      <t>コウモク</t>
    </rPh>
    <rPh sb="23" eb="25">
      <t>カンワ</t>
    </rPh>
    <rPh sb="28" eb="30">
      <t>トウツウ</t>
    </rPh>
    <rPh sb="37" eb="40">
      <t>ヒツヨウセイ</t>
    </rPh>
    <phoneticPr fontId="15"/>
  </si>
  <si>
    <t>受け入れの判断を行う際に重視している項目
7 認知症のBPSDの状況</t>
    <rPh sb="0" eb="1">
      <t>ウ</t>
    </rPh>
    <rPh sb="2" eb="3">
      <t>イ</t>
    </rPh>
    <rPh sb="5" eb="7">
      <t>ハンダン</t>
    </rPh>
    <rPh sb="8" eb="9">
      <t>オコナ</t>
    </rPh>
    <rPh sb="10" eb="11">
      <t>サイ</t>
    </rPh>
    <rPh sb="12" eb="14">
      <t>ジュウシ</t>
    </rPh>
    <rPh sb="18" eb="20">
      <t>コウモク</t>
    </rPh>
    <rPh sb="23" eb="26">
      <t>ニンチショウ</t>
    </rPh>
    <rPh sb="32" eb="34">
      <t>ジョウキョウ</t>
    </rPh>
    <phoneticPr fontId="15"/>
  </si>
  <si>
    <t>受け入れの判断を行う際に重視している項目
8 現在看取り段階にあるか否か</t>
    <rPh sb="0" eb="1">
      <t>ウ</t>
    </rPh>
    <rPh sb="2" eb="3">
      <t>イ</t>
    </rPh>
    <rPh sb="5" eb="7">
      <t>ハンダン</t>
    </rPh>
    <rPh sb="8" eb="9">
      <t>オコナ</t>
    </rPh>
    <rPh sb="10" eb="11">
      <t>サイ</t>
    </rPh>
    <rPh sb="12" eb="14">
      <t>ジュウシ</t>
    </rPh>
    <rPh sb="18" eb="20">
      <t>コウモク</t>
    </rPh>
    <rPh sb="23" eb="27">
      <t>ゲンザイミト</t>
    </rPh>
    <rPh sb="28" eb="30">
      <t>ダンカイ</t>
    </rPh>
    <rPh sb="34" eb="35">
      <t>イナ</t>
    </rPh>
    <phoneticPr fontId="15"/>
  </si>
  <si>
    <t>２-６．医療機関との連携体制別 受け入れができなかった件数【施設単位】　</t>
    <rPh sb="4" eb="8">
      <t>イリョウキカン</t>
    </rPh>
    <rPh sb="10" eb="12">
      <t>レンケイ</t>
    </rPh>
    <rPh sb="12" eb="14">
      <t>タイセイ</t>
    </rPh>
    <rPh sb="14" eb="15">
      <t>ベツ</t>
    </rPh>
    <rPh sb="15" eb="16">
      <t>トクベツ</t>
    </rPh>
    <rPh sb="16" eb="17">
      <t>ウ</t>
    </rPh>
    <rPh sb="18" eb="19">
      <t>イ</t>
    </rPh>
    <rPh sb="27" eb="29">
      <t>ケンスウ</t>
    </rPh>
    <phoneticPr fontId="15"/>
  </si>
  <si>
    <t>２-７．医療対応のための取り組み別 受け入れができなかった件数【施設単位】　</t>
    <rPh sb="4" eb="8">
      <t>イリョウタイオウ</t>
    </rPh>
    <rPh sb="12" eb="13">
      <t>ト</t>
    </rPh>
    <rPh sb="14" eb="15">
      <t>ク</t>
    </rPh>
    <rPh sb="16" eb="17">
      <t>ベツ</t>
    </rPh>
    <rPh sb="17" eb="18">
      <t>トクベツ</t>
    </rPh>
    <rPh sb="18" eb="19">
      <t>ウ</t>
    </rPh>
    <rPh sb="20" eb="21">
      <t>イ</t>
    </rPh>
    <rPh sb="29" eb="31">
      <t>ケンスウ</t>
    </rPh>
    <phoneticPr fontId="15"/>
  </si>
  <si>
    <t>２-８．医療対応に関する方針別 受け入れができなかった件数【施設単位】　</t>
    <rPh sb="4" eb="8">
      <t>イリョウタイオウ</t>
    </rPh>
    <rPh sb="9" eb="10">
      <t>カン</t>
    </rPh>
    <rPh sb="12" eb="14">
      <t>ホウシン</t>
    </rPh>
    <rPh sb="14" eb="15">
      <t>ベツ</t>
    </rPh>
    <rPh sb="15" eb="16">
      <t>トクベツ</t>
    </rPh>
    <rPh sb="16" eb="17">
      <t>ウ</t>
    </rPh>
    <rPh sb="18" eb="19">
      <t>イ</t>
    </rPh>
    <rPh sb="27" eb="29">
      <t>ケンスウ</t>
    </rPh>
    <phoneticPr fontId="15"/>
  </si>
  <si>
    <t>医療処置を要する入居者に対する施設の対応方針</t>
    <rPh sb="0" eb="2">
      <t>イリョウ</t>
    </rPh>
    <rPh sb="2" eb="4">
      <t>ショチ</t>
    </rPh>
    <rPh sb="5" eb="6">
      <t>ヨウ</t>
    </rPh>
    <rPh sb="8" eb="11">
      <t>ニュウキョシャ</t>
    </rPh>
    <rPh sb="12" eb="13">
      <t>タイ</t>
    </rPh>
    <rPh sb="15" eb="17">
      <t>シセツ</t>
    </rPh>
    <rPh sb="18" eb="20">
      <t>タイオウ</t>
    </rPh>
    <rPh sb="20" eb="22">
      <t>ホウシン</t>
    </rPh>
    <phoneticPr fontId="15"/>
  </si>
  <si>
    <t>２-９．医療処置を要する相談者割合に対する、受け入れができなかった件数【施設単位】　</t>
    <rPh sb="4" eb="8">
      <t>イリョウショチ</t>
    </rPh>
    <rPh sb="9" eb="10">
      <t>ヨウ</t>
    </rPh>
    <rPh sb="12" eb="17">
      <t>ソウダンシャワリアイ</t>
    </rPh>
    <rPh sb="18" eb="19">
      <t>タイ</t>
    </rPh>
    <rPh sb="22" eb="23">
      <t>ウ</t>
    </rPh>
    <rPh sb="24" eb="25">
      <t>イ</t>
    </rPh>
    <rPh sb="33" eb="35">
      <t>ケンスウ</t>
    </rPh>
    <phoneticPr fontId="15"/>
  </si>
  <si>
    <t>入居相談者に占める、医療処置を要する相談者の割合</t>
    <rPh sb="0" eb="5">
      <t>ニュウキョソウダンシャ</t>
    </rPh>
    <rPh sb="6" eb="7">
      <t>シ</t>
    </rPh>
    <rPh sb="10" eb="14">
      <t>イリョウショチ</t>
    </rPh>
    <rPh sb="15" eb="16">
      <t>ヨウ</t>
    </rPh>
    <rPh sb="18" eb="21">
      <t>ソウダンシャ</t>
    </rPh>
    <rPh sb="22" eb="24">
      <t>ワリアイ</t>
    </rPh>
    <phoneticPr fontId="15"/>
  </si>
  <si>
    <t>２-10．医療処置を要する相談者への対応状況別 サービス内容（質）【施設単位】　</t>
    <rPh sb="5" eb="7">
      <t>イリョウ</t>
    </rPh>
    <rPh sb="7" eb="9">
      <t>ショチ</t>
    </rPh>
    <rPh sb="10" eb="11">
      <t>ヨウ</t>
    </rPh>
    <rPh sb="13" eb="16">
      <t>ソウダンシャ</t>
    </rPh>
    <rPh sb="18" eb="20">
      <t>タイオウ</t>
    </rPh>
    <rPh sb="20" eb="22">
      <t>ジョウキョウ</t>
    </rPh>
    <rPh sb="22" eb="23">
      <t>ベツ</t>
    </rPh>
    <rPh sb="28" eb="30">
      <t>ナイヨウ</t>
    </rPh>
    <rPh sb="31" eb="32">
      <t>シツ</t>
    </rPh>
    <phoneticPr fontId="15"/>
  </si>
  <si>
    <t>夜間看護体制加算　※特定施設のみ</t>
    <rPh sb="0" eb="2">
      <t>ヤカン</t>
    </rPh>
    <rPh sb="2" eb="4">
      <t>カンゴ</t>
    </rPh>
    <rPh sb="4" eb="6">
      <t>タイセイ</t>
    </rPh>
    <rPh sb="6" eb="8">
      <t>カサン</t>
    </rPh>
    <rPh sb="10" eb="12">
      <t>トクテイ</t>
    </rPh>
    <rPh sb="12" eb="14">
      <t>シセツ</t>
    </rPh>
    <phoneticPr fontId="15"/>
  </si>
  <si>
    <t>医療機関連携加算　※特定施設のみ</t>
    <rPh sb="0" eb="2">
      <t>イリョウ</t>
    </rPh>
    <rPh sb="2" eb="4">
      <t>キカン</t>
    </rPh>
    <rPh sb="4" eb="6">
      <t>レンケイ</t>
    </rPh>
    <rPh sb="6" eb="8">
      <t>カサン</t>
    </rPh>
    <rPh sb="10" eb="14">
      <t>トクテイシセツ</t>
    </rPh>
    <phoneticPr fontId="15"/>
  </si>
  <si>
    <t>看取り介護加算　※特定施設のみ</t>
    <rPh sb="0" eb="2">
      <t>ミト</t>
    </rPh>
    <rPh sb="3" eb="5">
      <t>カイゴ</t>
    </rPh>
    <rPh sb="5" eb="7">
      <t>カサン</t>
    </rPh>
    <rPh sb="9" eb="13">
      <t>トクテイシセツ</t>
    </rPh>
    <phoneticPr fontId="15"/>
  </si>
  <si>
    <t>今後、強化・充実が必要と考えられること</t>
    <rPh sb="0" eb="2">
      <t>コンゴ</t>
    </rPh>
    <rPh sb="3" eb="5">
      <t>キョウカ</t>
    </rPh>
    <rPh sb="6" eb="8">
      <t>ジュウジツ</t>
    </rPh>
    <rPh sb="9" eb="11">
      <t>ヒツヨウ</t>
    </rPh>
    <rPh sb="12" eb="13">
      <t>カンガ</t>
    </rPh>
    <phoneticPr fontId="15"/>
  </si>
  <si>
    <t>３．入居時アセスメントの状況に関する分析</t>
    <rPh sb="2" eb="5">
      <t>ニュウキョジ</t>
    </rPh>
    <rPh sb="12" eb="14">
      <t>ジョウキョウ</t>
    </rPh>
    <rPh sb="15" eb="16">
      <t>カン</t>
    </rPh>
    <rPh sb="18" eb="20">
      <t>ブンセキ</t>
    </rPh>
    <phoneticPr fontId="15"/>
  </si>
  <si>
    <t>３-１．施設の看護体制別　入居時アセスメントの状況【施設単位】　</t>
    <rPh sb="4" eb="6">
      <t>シセツ</t>
    </rPh>
    <rPh sb="7" eb="9">
      <t>カンゴ</t>
    </rPh>
    <rPh sb="9" eb="11">
      <t>タイセイ</t>
    </rPh>
    <rPh sb="11" eb="12">
      <t>ベツ</t>
    </rPh>
    <rPh sb="13" eb="16">
      <t>ニュウキョジ</t>
    </rPh>
    <rPh sb="23" eb="25">
      <t>ジョウキョウ</t>
    </rPh>
    <phoneticPr fontId="15"/>
  </si>
  <si>
    <t>受け入れの判断を行う際に重視している項目</t>
    <rPh sb="0" eb="1">
      <t>ウ</t>
    </rPh>
    <rPh sb="2" eb="3">
      <t>イ</t>
    </rPh>
    <rPh sb="5" eb="7">
      <t>ハンダン</t>
    </rPh>
    <rPh sb="8" eb="9">
      <t>オコナ</t>
    </rPh>
    <rPh sb="10" eb="11">
      <t>サイ</t>
    </rPh>
    <rPh sb="12" eb="14">
      <t>ジュウシ</t>
    </rPh>
    <rPh sb="18" eb="20">
      <t>コウモク</t>
    </rPh>
    <phoneticPr fontId="15"/>
  </si>
  <si>
    <t>３-２．サービス内容（質）別　入居時アセスメントの状況【施設単位】　</t>
    <rPh sb="8" eb="10">
      <t>ナイヨウ</t>
    </rPh>
    <rPh sb="11" eb="12">
      <t>シツ</t>
    </rPh>
    <rPh sb="13" eb="14">
      <t>ベツ</t>
    </rPh>
    <rPh sb="15" eb="18">
      <t>ニュウキョジ</t>
    </rPh>
    <rPh sb="25" eb="27">
      <t>ジョウキョウ</t>
    </rPh>
    <phoneticPr fontId="15"/>
  </si>
  <si>
    <t>３-３．医療対応に関する方針別 入居時アセスメントの状況【施設単位】　</t>
    <rPh sb="4" eb="8">
      <t>イリョウタイオウ</t>
    </rPh>
    <rPh sb="9" eb="10">
      <t>カン</t>
    </rPh>
    <rPh sb="12" eb="14">
      <t>ホウシン</t>
    </rPh>
    <rPh sb="14" eb="15">
      <t>ベツ</t>
    </rPh>
    <rPh sb="15" eb="16">
      <t>トクベツ</t>
    </rPh>
    <rPh sb="16" eb="19">
      <t>ニュウキョジ</t>
    </rPh>
    <rPh sb="26" eb="28">
      <t>ジョウキョウ</t>
    </rPh>
    <phoneticPr fontId="15"/>
  </si>
  <si>
    <t>４．医療対応が理由となって転居・退居したケースに関する分析</t>
    <rPh sb="2" eb="4">
      <t>イリョウ</t>
    </rPh>
    <rPh sb="4" eb="6">
      <t>タイオウ</t>
    </rPh>
    <rPh sb="7" eb="9">
      <t>リユウ</t>
    </rPh>
    <rPh sb="13" eb="15">
      <t>テンキョ</t>
    </rPh>
    <rPh sb="16" eb="18">
      <t>タイキョ</t>
    </rPh>
    <phoneticPr fontId="15"/>
  </si>
  <si>
    <t>Q9</t>
    <phoneticPr fontId="15"/>
  </si>
  <si>
    <t>医療対応が難しくなった理由</t>
    <rPh sb="0" eb="2">
      <t>イリョウ</t>
    </rPh>
    <rPh sb="2" eb="4">
      <t>タイオウ</t>
    </rPh>
    <rPh sb="5" eb="6">
      <t>ムズカ</t>
    </rPh>
    <rPh sb="11" eb="13">
      <t>リユウ</t>
    </rPh>
    <phoneticPr fontId="15"/>
  </si>
  <si>
    <t>４-１．入居者の状態像別 医療対応が理由となって転居・退居したケース【ケース単位】　</t>
    <rPh sb="4" eb="7">
      <t>ニュウキョシャ</t>
    </rPh>
    <rPh sb="8" eb="10">
      <t>ジョウタイ</t>
    </rPh>
    <rPh sb="10" eb="11">
      <t>ゾウ</t>
    </rPh>
    <rPh sb="11" eb="12">
      <t>ベツ</t>
    </rPh>
    <rPh sb="12" eb="13">
      <t>トクベツ</t>
    </rPh>
    <rPh sb="13" eb="17">
      <t>イリョウタイオウ</t>
    </rPh>
    <rPh sb="18" eb="20">
      <t>リユウ</t>
    </rPh>
    <rPh sb="24" eb="26">
      <t>テンキョ</t>
    </rPh>
    <rPh sb="27" eb="29">
      <t>タイキョ</t>
    </rPh>
    <phoneticPr fontId="15"/>
  </si>
  <si>
    <t>４-２．施設の介護・看護体制別 医療対応が理由となって転居・退居したケース【ケース単位】　</t>
    <rPh sb="4" eb="6">
      <t>シセツ</t>
    </rPh>
    <rPh sb="7" eb="9">
      <t>カイゴ</t>
    </rPh>
    <rPh sb="10" eb="12">
      <t>カンゴ</t>
    </rPh>
    <rPh sb="12" eb="14">
      <t>タイセイ</t>
    </rPh>
    <rPh sb="14" eb="15">
      <t>ベツ</t>
    </rPh>
    <rPh sb="15" eb="16">
      <t>トクベツ</t>
    </rPh>
    <rPh sb="16" eb="18">
      <t>イリョウ</t>
    </rPh>
    <rPh sb="18" eb="20">
      <t>タイオウ</t>
    </rPh>
    <rPh sb="21" eb="23">
      <t>リユウ</t>
    </rPh>
    <rPh sb="27" eb="29">
      <t>テンキョ</t>
    </rPh>
    <rPh sb="30" eb="32">
      <t>タイキョ</t>
    </rPh>
    <rPh sb="41" eb="43">
      <t>タンイ</t>
    </rPh>
    <phoneticPr fontId="15"/>
  </si>
  <si>
    <t>４-３．医療対応に関する方針別 医療対応が理由となって転居・退居したケース【ケース単位】</t>
    <rPh sb="3" eb="5">
      <t>イリョウ</t>
    </rPh>
    <rPh sb="5" eb="7">
      <t>タイオウ</t>
    </rPh>
    <rPh sb="8" eb="9">
      <t>カン</t>
    </rPh>
    <rPh sb="11" eb="13">
      <t>ホウシン</t>
    </rPh>
    <rPh sb="13" eb="14">
      <t>ベツ</t>
    </rPh>
    <rPh sb="15" eb="19">
      <t>イリョウタイオウ</t>
    </rPh>
    <rPh sb="20" eb="22">
      <t>リユウ</t>
    </rPh>
    <rPh sb="26" eb="28">
      <t>テンキョ</t>
    </rPh>
    <rPh sb="29" eb="31">
      <t>タイキョ</t>
    </rPh>
    <phoneticPr fontId="15"/>
  </si>
  <si>
    <t>４-４．医療機関との連携体制別 医療対応が理由となって転居・退居したケース【ケース単位】</t>
    <rPh sb="4" eb="6">
      <t>イリョウ</t>
    </rPh>
    <rPh sb="6" eb="8">
      <t>キカン</t>
    </rPh>
    <rPh sb="10" eb="14">
      <t>レンケイタイセイ</t>
    </rPh>
    <rPh sb="14" eb="15">
      <t>ベツ</t>
    </rPh>
    <rPh sb="16" eb="20">
      <t>イリョウタイオウ</t>
    </rPh>
    <rPh sb="21" eb="23">
      <t>リユウ</t>
    </rPh>
    <rPh sb="27" eb="29">
      <t>テンキョ</t>
    </rPh>
    <rPh sb="30" eb="32">
      <t>タイキョ</t>
    </rPh>
    <phoneticPr fontId="15"/>
  </si>
  <si>
    <t>４-５．医療対応のための取り組み別 医療対応が理由となって転居・退居したケース【ケース単位】</t>
    <rPh sb="4" eb="6">
      <t>イリョウ</t>
    </rPh>
    <rPh sb="6" eb="8">
      <t>タイオウ</t>
    </rPh>
    <rPh sb="12" eb="13">
      <t>ト</t>
    </rPh>
    <rPh sb="14" eb="15">
      <t>ク</t>
    </rPh>
    <rPh sb="16" eb="17">
      <t>ベツ</t>
    </rPh>
    <rPh sb="18" eb="22">
      <t>イリョウタイオウ</t>
    </rPh>
    <rPh sb="23" eb="25">
      <t>リユウ</t>
    </rPh>
    <rPh sb="29" eb="31">
      <t>テンキョ</t>
    </rPh>
    <rPh sb="32" eb="34">
      <t>タイキョ</t>
    </rPh>
    <phoneticPr fontId="15"/>
  </si>
  <si>
    <t>４-６．個別ケース内の分析【ケース単位】</t>
    <rPh sb="4" eb="6">
      <t>コベツ</t>
    </rPh>
    <rPh sb="9" eb="10">
      <t>ナイ</t>
    </rPh>
    <rPh sb="11" eb="13">
      <t>ブンセキ</t>
    </rPh>
    <phoneticPr fontId="15"/>
  </si>
  <si>
    <t>Q1</t>
    <phoneticPr fontId="15"/>
  </si>
  <si>
    <t>転居・退居時の年齢</t>
    <rPh sb="0" eb="2">
      <t>テンキョ</t>
    </rPh>
    <rPh sb="3" eb="5">
      <t>タイキョ</t>
    </rPh>
    <rPh sb="5" eb="6">
      <t>ジ</t>
    </rPh>
    <rPh sb="7" eb="9">
      <t>ネンレイ</t>
    </rPh>
    <phoneticPr fontId="15"/>
  </si>
  <si>
    <t>Q3</t>
    <phoneticPr fontId="15"/>
  </si>
  <si>
    <t>入居期間</t>
    <rPh sb="0" eb="4">
      <t>ニュウキョキカン</t>
    </rPh>
    <phoneticPr fontId="15"/>
  </si>
  <si>
    <t>Q4</t>
    <phoneticPr fontId="15"/>
  </si>
  <si>
    <t>転居・退居時の要介護度</t>
    <rPh sb="0" eb="2">
      <t>テンキョ</t>
    </rPh>
    <rPh sb="3" eb="5">
      <t>タイキョ</t>
    </rPh>
    <rPh sb="5" eb="6">
      <t>ジ</t>
    </rPh>
    <rPh sb="7" eb="11">
      <t>ヨウカイゴド</t>
    </rPh>
    <phoneticPr fontId="15"/>
  </si>
  <si>
    <t>Q5</t>
    <phoneticPr fontId="15"/>
  </si>
  <si>
    <t>転居・退居時の認知症の程度</t>
    <rPh sb="0" eb="2">
      <t>テンキョ</t>
    </rPh>
    <rPh sb="3" eb="5">
      <t>タイキョ</t>
    </rPh>
    <rPh sb="5" eb="6">
      <t>ジ</t>
    </rPh>
    <rPh sb="7" eb="10">
      <t>ニンチショウ</t>
    </rPh>
    <rPh sb="11" eb="13">
      <t>テイド</t>
    </rPh>
    <phoneticPr fontId="15"/>
  </si>
  <si>
    <t>Q6</t>
    <phoneticPr fontId="15"/>
  </si>
  <si>
    <t>転居・退居時の主な疾患</t>
    <rPh sb="0" eb="2">
      <t>テンキョ</t>
    </rPh>
    <rPh sb="3" eb="5">
      <t>タイキョ</t>
    </rPh>
    <rPh sb="5" eb="6">
      <t>ジ</t>
    </rPh>
    <rPh sb="7" eb="8">
      <t>オモ</t>
    </rPh>
    <rPh sb="9" eb="11">
      <t>シッカン</t>
    </rPh>
    <phoneticPr fontId="15"/>
  </si>
  <si>
    <t>Q7</t>
    <phoneticPr fontId="15"/>
  </si>
  <si>
    <t>看取り対象であったかどうか</t>
    <rPh sb="0" eb="2">
      <t>ミト</t>
    </rPh>
    <rPh sb="3" eb="5">
      <t>タイショウ</t>
    </rPh>
    <phoneticPr fontId="15"/>
  </si>
  <si>
    <t>Q8</t>
    <phoneticPr fontId="15"/>
  </si>
  <si>
    <t>対応が難しくなった医療処置・医療機器</t>
    <rPh sb="0" eb="2">
      <t>タイオウ</t>
    </rPh>
    <rPh sb="3" eb="4">
      <t>ムズカ</t>
    </rPh>
    <rPh sb="9" eb="11">
      <t>イリョウ</t>
    </rPh>
    <rPh sb="11" eb="13">
      <t>ショチ</t>
    </rPh>
    <rPh sb="14" eb="16">
      <t>イリョウ</t>
    </rPh>
    <rPh sb="16" eb="18">
      <t>キキ</t>
    </rPh>
    <phoneticPr fontId="15"/>
  </si>
  <si>
    <t>４-７．個別ケース内の分析【ケース単位】</t>
    <rPh sb="4" eb="6">
      <t>コベツ</t>
    </rPh>
    <rPh sb="9" eb="10">
      <t>ナイ</t>
    </rPh>
    <rPh sb="11" eb="13">
      <t>ブンセキ</t>
    </rPh>
    <phoneticPr fontId="15"/>
  </si>
  <si>
    <t>Q10</t>
    <phoneticPr fontId="15"/>
  </si>
  <si>
    <t>転居・退居先</t>
    <rPh sb="0" eb="2">
      <t>テンキョ</t>
    </rPh>
    <rPh sb="3" eb="6">
      <t>タイキョサキ</t>
    </rPh>
    <phoneticPr fontId="15"/>
  </si>
  <si>
    <t>５．保険の状況に関する分析</t>
    <rPh sb="2" eb="4">
      <t>ホケン</t>
    </rPh>
    <rPh sb="5" eb="7">
      <t>ジョウキョウ</t>
    </rPh>
    <rPh sb="8" eb="9">
      <t>カン</t>
    </rPh>
    <rPh sb="11" eb="13">
      <t>ブンセキ</t>
    </rPh>
    <phoneticPr fontId="15"/>
  </si>
  <si>
    <t>５-１．施設特性別　看護賠償責任保険への加入状況【施設単位】　</t>
    <rPh sb="4" eb="6">
      <t>シセツ</t>
    </rPh>
    <rPh sb="6" eb="8">
      <t>トクセイ</t>
    </rPh>
    <rPh sb="8" eb="9">
      <t>ベツ</t>
    </rPh>
    <rPh sb="10" eb="18">
      <t>カンゴバイショウセキニンホケン</t>
    </rPh>
    <rPh sb="20" eb="22">
      <t>カニュウ</t>
    </rPh>
    <rPh sb="22" eb="24">
      <t>ジョウキョウ</t>
    </rPh>
    <phoneticPr fontId="15"/>
  </si>
  <si>
    <t>事業主体法人種別</t>
    <rPh sb="0" eb="2">
      <t>ジギョウ</t>
    </rPh>
    <rPh sb="2" eb="4">
      <t>シュタイ</t>
    </rPh>
    <rPh sb="4" eb="6">
      <t>ホウジン</t>
    </rPh>
    <rPh sb="6" eb="8">
      <t>シュベツ</t>
    </rPh>
    <phoneticPr fontId="15"/>
  </si>
  <si>
    <t>看護賠償責任保険への加入状況</t>
    <rPh sb="0" eb="2">
      <t>カンゴ</t>
    </rPh>
    <rPh sb="2" eb="4">
      <t>バイショウ</t>
    </rPh>
    <rPh sb="4" eb="6">
      <t>セキニン</t>
    </rPh>
    <rPh sb="6" eb="8">
      <t>ホケン</t>
    </rPh>
    <rPh sb="10" eb="12">
      <t>カニュウ</t>
    </rPh>
    <rPh sb="12" eb="14">
      <t>ジョウキョウ</t>
    </rPh>
    <phoneticPr fontId="15"/>
  </si>
  <si>
    <t>法人が運営する有老・サ高住の施設数</t>
    <rPh sb="0" eb="2">
      <t>ホウジン</t>
    </rPh>
    <rPh sb="3" eb="5">
      <t>ウンエイ</t>
    </rPh>
    <rPh sb="7" eb="8">
      <t>ユウ</t>
    </rPh>
    <rPh sb="8" eb="9">
      <t>ロウ</t>
    </rPh>
    <rPh sb="11" eb="13">
      <t>コウジュウ</t>
    </rPh>
    <rPh sb="14" eb="17">
      <t>シセツスウ</t>
    </rPh>
    <phoneticPr fontId="15"/>
  </si>
  <si>
    <t>事業所開設年月</t>
    <rPh sb="0" eb="2">
      <t>ジギョウ</t>
    </rPh>
    <rPh sb="2" eb="3">
      <t>ショ</t>
    </rPh>
    <rPh sb="3" eb="5">
      <t>カイセツ</t>
    </rPh>
    <rPh sb="5" eb="7">
      <t>ネンゲツ</t>
    </rPh>
    <phoneticPr fontId="15"/>
  </si>
  <si>
    <t>総額費用（月額換算）</t>
    <rPh sb="0" eb="4">
      <t>ソウガクヒヨウ</t>
    </rPh>
    <rPh sb="5" eb="7">
      <t>ゲツガク</t>
    </rPh>
    <rPh sb="7" eb="9">
      <t>カンサン</t>
    </rPh>
    <phoneticPr fontId="15"/>
  </si>
  <si>
    <t>５-２．施設の看護体制別　看護賠償責任保険への加入状況【施設単位】　</t>
    <rPh sb="4" eb="6">
      <t>シセツ</t>
    </rPh>
    <rPh sb="7" eb="9">
      <t>カンゴ</t>
    </rPh>
    <rPh sb="9" eb="11">
      <t>タイセイ</t>
    </rPh>
    <rPh sb="11" eb="12">
      <t>ベツ</t>
    </rPh>
    <rPh sb="12" eb="13">
      <t>セイベツ</t>
    </rPh>
    <rPh sb="13" eb="21">
      <t>カンゴバイショウセキニンホケン</t>
    </rPh>
    <rPh sb="23" eb="25">
      <t>カニュウ</t>
    </rPh>
    <rPh sb="25" eb="27">
      <t>ジョウキョウ</t>
    </rPh>
    <phoneticPr fontId="15"/>
  </si>
  <si>
    <t>看護職員数　※特定施設のみ</t>
    <rPh sb="0" eb="2">
      <t>カンゴ</t>
    </rPh>
    <rPh sb="2" eb="5">
      <t>ショクインスウ</t>
    </rPh>
    <rPh sb="6" eb="11">
      <t>コメトクテイシセツ</t>
    </rPh>
    <phoneticPr fontId="15"/>
  </si>
  <si>
    <t>５-３．入居者の状態像別　看護賠償責任保険への加入状況【施設単位】　</t>
    <rPh sb="4" eb="7">
      <t>ニュウキョシャ</t>
    </rPh>
    <rPh sb="8" eb="10">
      <t>ジョウタイ</t>
    </rPh>
    <rPh sb="10" eb="11">
      <t>ゾウ</t>
    </rPh>
    <rPh sb="11" eb="12">
      <t>ベツ</t>
    </rPh>
    <rPh sb="12" eb="13">
      <t>セイベツ</t>
    </rPh>
    <rPh sb="13" eb="21">
      <t>カンゴバイショウセキニンホケン</t>
    </rPh>
    <rPh sb="23" eb="25">
      <t>カニュウ</t>
    </rPh>
    <rPh sb="25" eb="27">
      <t>ジョウキョウ</t>
    </rPh>
    <phoneticPr fontId="15"/>
  </si>
  <si>
    <t>入居者の要介護度（要介護３以上の割合）</t>
    <rPh sb="0" eb="3">
      <t>ニュウキョシャ</t>
    </rPh>
    <rPh sb="4" eb="7">
      <t>ヨウカイゴ</t>
    </rPh>
    <rPh sb="7" eb="8">
      <t>ド</t>
    </rPh>
    <rPh sb="9" eb="12">
      <t>ヨウカイゴ</t>
    </rPh>
    <rPh sb="13" eb="15">
      <t>イジョウ</t>
    </rPh>
    <rPh sb="16" eb="18">
      <t>ワリアイ</t>
    </rPh>
    <phoneticPr fontId="15"/>
  </si>
  <si>
    <t>⑨医療処置を要する入居者の割合</t>
    <rPh sb="1" eb="3">
      <t>イリョウ</t>
    </rPh>
    <rPh sb="3" eb="5">
      <t>ショチ</t>
    </rPh>
    <rPh sb="6" eb="7">
      <t>ヨウ</t>
    </rPh>
    <rPh sb="9" eb="12">
      <t>ニュウキョシャ</t>
    </rPh>
    <rPh sb="13" eb="15">
      <t>ワリアイ</t>
    </rPh>
    <phoneticPr fontId="15"/>
  </si>
  <si>
    <t>５-４．医療対応に関する方針別　看護賠償責任保険への加入状況【施設単位】　</t>
    <rPh sb="4" eb="8">
      <t>イリョウタイオウ</t>
    </rPh>
    <rPh sb="9" eb="10">
      <t>カン</t>
    </rPh>
    <rPh sb="12" eb="14">
      <t>ホウシン</t>
    </rPh>
    <rPh sb="14" eb="15">
      <t>ベツ</t>
    </rPh>
    <rPh sb="15" eb="16">
      <t>セイベツ</t>
    </rPh>
    <rPh sb="16" eb="24">
      <t>カンゴバイショウセキニンホケン</t>
    </rPh>
    <rPh sb="26" eb="28">
      <t>カニュウ</t>
    </rPh>
    <rPh sb="28" eb="30">
      <t>ジョウキョウ</t>
    </rPh>
    <phoneticPr fontId="15"/>
  </si>
  <si>
    <t>５-５．看護賠償責任保険への加入状況別　入居者の状態像【施設単位】　</t>
    <rPh sb="4" eb="12">
      <t>カンゴバイショウセキニンホケン</t>
    </rPh>
    <rPh sb="14" eb="16">
      <t>カニュウ</t>
    </rPh>
    <rPh sb="16" eb="18">
      <t>ジョウキョウ</t>
    </rPh>
    <rPh sb="18" eb="19">
      <t>ベツ</t>
    </rPh>
    <rPh sb="20" eb="23">
      <t>ニュウキョシャ</t>
    </rPh>
    <rPh sb="24" eb="26">
      <t>ジョウタイ</t>
    </rPh>
    <rPh sb="26" eb="27">
      <t>ゾウ</t>
    </rPh>
    <phoneticPr fontId="15"/>
  </si>
  <si>
    <t>５-６．看護賠償責任保険への加入状況別　サービス内容（質）【施設単位】　</t>
    <rPh sb="4" eb="12">
      <t>カンゴバイショウセキニンホケン</t>
    </rPh>
    <rPh sb="14" eb="18">
      <t>カニュウジョウキョウ</t>
    </rPh>
    <rPh sb="18" eb="19">
      <t>ベツ</t>
    </rPh>
    <rPh sb="24" eb="26">
      <t>ナイヨウ</t>
    </rPh>
    <rPh sb="27" eb="28">
      <t>シツ</t>
    </rPh>
    <phoneticPr fontId="15"/>
  </si>
  <si>
    <t>夜間看護体制加算　※特定施設のみ</t>
    <rPh sb="0" eb="2">
      <t>ヤカン</t>
    </rPh>
    <rPh sb="2" eb="4">
      <t>カンゴ</t>
    </rPh>
    <rPh sb="4" eb="6">
      <t>タイセイ</t>
    </rPh>
    <rPh sb="6" eb="8">
      <t>カサン</t>
    </rPh>
    <rPh sb="9" eb="14">
      <t>コメトクテイシセツ</t>
    </rPh>
    <phoneticPr fontId="15"/>
  </si>
  <si>
    <t>６．食事提供・栄養管理の状況に関する分析</t>
    <rPh sb="2" eb="4">
      <t>ショクジ</t>
    </rPh>
    <rPh sb="4" eb="6">
      <t>テイキョウ</t>
    </rPh>
    <rPh sb="7" eb="9">
      <t>エイヨウ</t>
    </rPh>
    <rPh sb="9" eb="11">
      <t>カンリ</t>
    </rPh>
    <rPh sb="12" eb="14">
      <t>ジョウキョウ</t>
    </rPh>
    <rPh sb="15" eb="16">
      <t>カン</t>
    </rPh>
    <rPh sb="18" eb="20">
      <t>ブンセキ</t>
    </rPh>
    <phoneticPr fontId="15"/>
  </si>
  <si>
    <t>６-１．管理栄養士・栄養士の配置状況別 栄養状態の管理体制【施設単位】　</t>
    <rPh sb="4" eb="6">
      <t>カンリ</t>
    </rPh>
    <rPh sb="6" eb="9">
      <t>エイヨウシ</t>
    </rPh>
    <rPh sb="10" eb="13">
      <t>エイヨウシ</t>
    </rPh>
    <rPh sb="14" eb="16">
      <t>ハイチ</t>
    </rPh>
    <rPh sb="16" eb="18">
      <t>ジョウキョウ</t>
    </rPh>
    <rPh sb="18" eb="19">
      <t>ベツ</t>
    </rPh>
    <rPh sb="20" eb="22">
      <t>エイヨウ</t>
    </rPh>
    <rPh sb="22" eb="24">
      <t>ジョウタイ</t>
    </rPh>
    <rPh sb="25" eb="27">
      <t>カンリ</t>
    </rPh>
    <rPh sb="27" eb="29">
      <t>タイセイ</t>
    </rPh>
    <phoneticPr fontId="15"/>
  </si>
  <si>
    <t>管理栄養士・栄養士の配置</t>
    <rPh sb="0" eb="2">
      <t>カンリ</t>
    </rPh>
    <rPh sb="2" eb="5">
      <t>エイヨウシ</t>
    </rPh>
    <rPh sb="6" eb="9">
      <t>エイヨウシ</t>
    </rPh>
    <rPh sb="10" eb="12">
      <t>ハイチ</t>
    </rPh>
    <phoneticPr fontId="15"/>
  </si>
  <si>
    <t>(4)
2</t>
    <phoneticPr fontId="15"/>
  </si>
  <si>
    <t>栄養状態等の把握・管理
食形態の個別対応</t>
    <rPh sb="0" eb="2">
      <t>エイヨウ</t>
    </rPh>
    <rPh sb="2" eb="4">
      <t>ジョウタイ</t>
    </rPh>
    <rPh sb="4" eb="5">
      <t>トウ</t>
    </rPh>
    <rPh sb="6" eb="8">
      <t>ハアク</t>
    </rPh>
    <rPh sb="9" eb="11">
      <t>カンリ</t>
    </rPh>
    <rPh sb="12" eb="13">
      <t>ショク</t>
    </rPh>
    <rPh sb="13" eb="15">
      <t>ケイタイ</t>
    </rPh>
    <rPh sb="16" eb="18">
      <t>コベツ</t>
    </rPh>
    <rPh sb="18" eb="20">
      <t>タイオウ</t>
    </rPh>
    <phoneticPr fontId="15"/>
  </si>
  <si>
    <t>(4)
3</t>
    <phoneticPr fontId="15"/>
  </si>
  <si>
    <t>栄養状態等の把握・管理
健康状態に応じた食事内容の個別対応</t>
    <rPh sb="0" eb="2">
      <t>エイヨウ</t>
    </rPh>
    <rPh sb="2" eb="4">
      <t>ジョウタイ</t>
    </rPh>
    <rPh sb="4" eb="5">
      <t>トウ</t>
    </rPh>
    <rPh sb="6" eb="8">
      <t>ハアク</t>
    </rPh>
    <rPh sb="9" eb="11">
      <t>カンリ</t>
    </rPh>
    <rPh sb="12" eb="14">
      <t>ケンコウ</t>
    </rPh>
    <rPh sb="14" eb="16">
      <t>ジョウタイ</t>
    </rPh>
    <rPh sb="17" eb="18">
      <t>オウ</t>
    </rPh>
    <rPh sb="20" eb="22">
      <t>ショクジ</t>
    </rPh>
    <rPh sb="22" eb="24">
      <t>ナイヨウ</t>
    </rPh>
    <rPh sb="25" eb="27">
      <t>コベツ</t>
    </rPh>
    <rPh sb="27" eb="29">
      <t>タイオウ</t>
    </rPh>
    <phoneticPr fontId="15"/>
  </si>
  <si>
    <t>(4)
4</t>
    <phoneticPr fontId="15"/>
  </si>
  <si>
    <t>栄養状態等の把握・管理
嗜好や食欲に応じた食事内容の個別対応</t>
    <rPh sb="0" eb="2">
      <t>エイヨウ</t>
    </rPh>
    <rPh sb="2" eb="4">
      <t>ジョウタイ</t>
    </rPh>
    <rPh sb="4" eb="5">
      <t>トウ</t>
    </rPh>
    <rPh sb="6" eb="8">
      <t>ハアク</t>
    </rPh>
    <rPh sb="9" eb="11">
      <t>カンリ</t>
    </rPh>
    <rPh sb="12" eb="14">
      <t>シコウ</t>
    </rPh>
    <rPh sb="15" eb="17">
      <t>ショクヨク</t>
    </rPh>
    <rPh sb="18" eb="19">
      <t>オウ</t>
    </rPh>
    <rPh sb="21" eb="23">
      <t>ショクジ</t>
    </rPh>
    <rPh sb="23" eb="25">
      <t>ナイヨウ</t>
    </rPh>
    <rPh sb="26" eb="30">
      <t>コベツタイオウ</t>
    </rPh>
    <phoneticPr fontId="15"/>
  </si>
  <si>
    <t>(5)
7</t>
    <phoneticPr fontId="15"/>
  </si>
  <si>
    <t>食事や栄養に関する心配ごと・困りごとの相談先
管理栄養士・栄養士</t>
    <rPh sb="0" eb="2">
      <t>ショクジ</t>
    </rPh>
    <rPh sb="3" eb="5">
      <t>エイヨウ</t>
    </rPh>
    <rPh sb="6" eb="7">
      <t>カン</t>
    </rPh>
    <rPh sb="9" eb="11">
      <t>シンパイ</t>
    </rPh>
    <rPh sb="14" eb="15">
      <t>コマ</t>
    </rPh>
    <rPh sb="19" eb="21">
      <t>ソウダン</t>
    </rPh>
    <rPh sb="21" eb="22">
      <t>サキ</t>
    </rPh>
    <rPh sb="23" eb="25">
      <t>カンリ</t>
    </rPh>
    <rPh sb="25" eb="28">
      <t>エイヨウシ</t>
    </rPh>
    <rPh sb="29" eb="32">
      <t>エイヨウシ</t>
    </rPh>
    <phoneticPr fontId="15"/>
  </si>
  <si>
    <t>口腔・栄養スクリーニング加算</t>
    <rPh sb="0" eb="2">
      <t>コウクウ</t>
    </rPh>
    <rPh sb="3" eb="5">
      <t>エイヨウ</t>
    </rPh>
    <rPh sb="12" eb="14">
      <t>カサン</t>
    </rPh>
    <phoneticPr fontId="15"/>
  </si>
  <si>
    <t>７．基本クロス</t>
    <rPh sb="2" eb="4">
      <t>キホン</t>
    </rPh>
    <phoneticPr fontId="15"/>
  </si>
  <si>
    <t>７-１．利用料金価格帯別　入居者の状態像【施設単位】</t>
    <phoneticPr fontId="15"/>
  </si>
  <si>
    <t>入居者の要介護度（人数積み上げ）</t>
    <phoneticPr fontId="15"/>
  </si>
  <si>
    <t>入居者の認知症の程度（人数積み上げ）</t>
    <phoneticPr fontId="15"/>
  </si>
  <si>
    <t>⑨ 医療処置を要する入居者数（人数積み上げ）</t>
    <phoneticPr fontId="15"/>
  </si>
  <si>
    <t>生活保護を受給している入居者数（人数積み上げ）</t>
    <phoneticPr fontId="15"/>
  </si>
  <si>
    <t>生活保護を受給している入居者の割合</t>
    <phoneticPr fontId="15"/>
  </si>
  <si>
    <t>生活保護を受給している入居者の割合</t>
  </si>
  <si>
    <t>７-２．定員規模別　入居者の状態像【施設単位】</t>
    <rPh sb="4" eb="6">
      <t>テイイン</t>
    </rPh>
    <rPh sb="6" eb="9">
      <t>キボベツ</t>
    </rPh>
    <phoneticPr fontId="15"/>
  </si>
  <si>
    <t>７-３．地域別　利用料金価格帯【施設単位】</t>
    <rPh sb="4" eb="6">
      <t>チイキ</t>
    </rPh>
    <rPh sb="6" eb="7">
      <t>ベツ</t>
    </rPh>
    <rPh sb="8" eb="10">
      <t>リヨウ</t>
    </rPh>
    <rPh sb="10" eb="12">
      <t>リョウキン</t>
    </rPh>
    <rPh sb="12" eb="15">
      <t>カカクタイ</t>
    </rPh>
    <phoneticPr fontId="15"/>
  </si>
  <si>
    <t>都市圏</t>
  </si>
  <si>
    <t>７-４．定員規模別　利用料金価格帯【施設単位】</t>
    <rPh sb="4" eb="6">
      <t>テイイン</t>
    </rPh>
    <rPh sb="6" eb="8">
      <t>キボ</t>
    </rPh>
    <rPh sb="8" eb="9">
      <t>ベツ</t>
    </rPh>
    <rPh sb="10" eb="12">
      <t>リヨウ</t>
    </rPh>
    <rPh sb="12" eb="14">
      <t>リョウキン</t>
    </rPh>
    <rPh sb="14" eb="17">
      <t>カカクタイ</t>
    </rPh>
    <phoneticPr fontId="15"/>
  </si>
  <si>
    <t>地域区分（級地）</t>
    <rPh sb="0" eb="2">
      <t>チイキ</t>
    </rPh>
    <rPh sb="2" eb="4">
      <t>クブン</t>
    </rPh>
    <rPh sb="5" eb="7">
      <t>キュウチ</t>
    </rPh>
    <phoneticPr fontId="15"/>
  </si>
  <si>
    <t>シート名</t>
    <rPh sb="3" eb="4">
      <t>メイ</t>
    </rPh>
    <phoneticPr fontId="15"/>
  </si>
  <si>
    <t>1-2</t>
    <phoneticPr fontId="9"/>
  </si>
  <si>
    <t>1-3</t>
    <phoneticPr fontId="9"/>
  </si>
  <si>
    <t>1-9</t>
    <phoneticPr fontId="9"/>
  </si>
  <si>
    <t>1-10</t>
    <phoneticPr fontId="9"/>
  </si>
  <si>
    <t>1-11</t>
    <phoneticPr fontId="9"/>
  </si>
  <si>
    <t>2-1</t>
    <phoneticPr fontId="9"/>
  </si>
  <si>
    <t>2-2</t>
    <phoneticPr fontId="9"/>
  </si>
  <si>
    <t>2-3</t>
    <phoneticPr fontId="9"/>
  </si>
  <si>
    <t>2-4</t>
    <phoneticPr fontId="9"/>
  </si>
  <si>
    <t>3-1</t>
    <phoneticPr fontId="9"/>
  </si>
  <si>
    <t>3-2</t>
    <phoneticPr fontId="9"/>
  </si>
  <si>
    <t>3-3</t>
    <phoneticPr fontId="9"/>
  </si>
  <si>
    <t>4-1</t>
    <phoneticPr fontId="9"/>
  </si>
  <si>
    <t>4-2</t>
    <phoneticPr fontId="9"/>
  </si>
  <si>
    <t>4-3</t>
    <phoneticPr fontId="9"/>
  </si>
  <si>
    <t>4-4</t>
    <phoneticPr fontId="9"/>
  </si>
  <si>
    <t>4-5</t>
    <phoneticPr fontId="9"/>
  </si>
  <si>
    <t>5-1</t>
    <phoneticPr fontId="9"/>
  </si>
  <si>
    <t>5-2</t>
    <phoneticPr fontId="9"/>
  </si>
  <si>
    <t>6-1</t>
    <phoneticPr fontId="9"/>
  </si>
  <si>
    <t>7-1</t>
    <phoneticPr fontId="9"/>
  </si>
  <si>
    <t>7-2</t>
    <phoneticPr fontId="9"/>
  </si>
  <si>
    <t>7-3</t>
    <phoneticPr fontId="9"/>
  </si>
  <si>
    <t>7-4</t>
    <phoneticPr fontId="9"/>
  </si>
  <si>
    <t>7-5</t>
    <phoneticPr fontId="9"/>
  </si>
  <si>
    <t>7-6</t>
    <phoneticPr fontId="9"/>
  </si>
  <si>
    <t>クロス集計結果目次</t>
    <rPh sb="3" eb="7">
      <t>シュウケイケッカ</t>
    </rPh>
    <rPh sb="7" eb="9">
      <t>モクジ</t>
    </rPh>
    <phoneticPr fontId="15"/>
  </si>
  <si>
    <t>1-4,1-5,1-6</t>
    <phoneticPr fontId="9"/>
  </si>
  <si>
    <t>1-7,1-8</t>
    <phoneticPr fontId="9"/>
  </si>
  <si>
    <t>問6(8)×問13(2)全通り</t>
    <phoneticPr fontId="9"/>
  </si>
  <si>
    <t>施設長の所有資格</t>
    <rPh sb="0" eb="3">
      <t>シセツチョウ</t>
    </rPh>
    <rPh sb="4" eb="8">
      <t>ショユウシカク</t>
    </rPh>
    <phoneticPr fontId="15"/>
  </si>
  <si>
    <t>医師から住まいの看護職員への指示方法</t>
    <rPh sb="0" eb="2">
      <t>イシ</t>
    </rPh>
    <rPh sb="4" eb="5">
      <t>ス</t>
    </rPh>
    <rPh sb="8" eb="10">
      <t>カンゴ</t>
    </rPh>
    <rPh sb="10" eb="12">
      <t>ショクイン</t>
    </rPh>
    <rPh sb="14" eb="16">
      <t>シジ</t>
    </rPh>
    <rPh sb="16" eb="18">
      <t>ホウホウ</t>
    </rPh>
    <phoneticPr fontId="15"/>
  </si>
  <si>
    <t>問17(6)×問13(2)全通り</t>
  </si>
  <si>
    <t>問13(1)×問13(2)・SQ(2)-1全通り</t>
    <phoneticPr fontId="9"/>
  </si>
  <si>
    <t>施設の位置づけ・ケア方針</t>
    <rPh sb="0" eb="2">
      <t>シセツ</t>
    </rPh>
    <rPh sb="3" eb="5">
      <t>イチ</t>
    </rPh>
    <rPh sb="10" eb="12">
      <t>ホウシン</t>
    </rPh>
    <phoneticPr fontId="15"/>
  </si>
  <si>
    <t>問6(8)×問14(3)全通り</t>
  </si>
  <si>
    <t>2-5,2-6</t>
    <phoneticPr fontId="9"/>
  </si>
  <si>
    <t>問17(6)×問14(3)全通り</t>
  </si>
  <si>
    <t>2-7,2-8,2-9</t>
    <phoneticPr fontId="9"/>
  </si>
  <si>
    <t>問13(1)×問14(3)全通り</t>
  </si>
  <si>
    <t>2-10_問10</t>
  </si>
  <si>
    <t>2-10_看取り率, 問22</t>
  </si>
  <si>
    <t>問6(8)×問15(2)全通り</t>
  </si>
  <si>
    <t>問13(1)×問15(2)全通り</t>
  </si>
  <si>
    <t>問6(8)×問16Q9全通り</t>
  </si>
  <si>
    <t>問13(1)×問16Q9全通り</t>
  </si>
  <si>
    <t>問17(6)×問16Q9全通り</t>
  </si>
  <si>
    <t>4-6,4-7</t>
    <phoneticPr fontId="9"/>
  </si>
  <si>
    <t>問6(8)×問20(3)全通り</t>
  </si>
  <si>
    <t>5-3,5-4</t>
    <phoneticPr fontId="9"/>
  </si>
  <si>
    <t>問13(1)×問20(3)全通り</t>
  </si>
  <si>
    <t>5-5,5-6①</t>
    <phoneticPr fontId="9"/>
  </si>
  <si>
    <t>5-5,5-6②</t>
    <phoneticPr fontId="9"/>
  </si>
  <si>
    <t>5-5,5-6③</t>
    <phoneticPr fontId="9"/>
  </si>
  <si>
    <t>その他</t>
    <rPh sb="2" eb="3">
      <t>タ</t>
    </rPh>
    <phoneticPr fontId="15"/>
  </si>
  <si>
    <t>施設特性ー看取り率</t>
    <rPh sb="0" eb="4">
      <t>シセツトクセイ</t>
    </rPh>
    <rPh sb="5" eb="7">
      <t>ミト</t>
    </rPh>
    <rPh sb="8" eb="9">
      <t>リツ</t>
    </rPh>
    <phoneticPr fontId="9"/>
  </si>
  <si>
    <t>職員体制ー看取り率</t>
    <rPh sb="0" eb="4">
      <t>ショクインタイセイ</t>
    </rPh>
    <rPh sb="5" eb="7">
      <t>ミト</t>
    </rPh>
    <rPh sb="8" eb="9">
      <t>リツ</t>
    </rPh>
    <phoneticPr fontId="9"/>
  </si>
  <si>
    <t>入居者像ー看取り率</t>
    <rPh sb="0" eb="4">
      <t>ニュウキョシャゾウ</t>
    </rPh>
    <rPh sb="5" eb="7">
      <t>ミト</t>
    </rPh>
    <rPh sb="8" eb="9">
      <t>リツ</t>
    </rPh>
    <phoneticPr fontId="9"/>
  </si>
  <si>
    <t>法人の業種</t>
    <rPh sb="0" eb="2">
      <t>ホウジン</t>
    </rPh>
    <rPh sb="3" eb="5">
      <t>ギョウシュ</t>
    </rPh>
    <phoneticPr fontId="2"/>
  </si>
  <si>
    <t>各種加算の有無</t>
    <rPh sb="0" eb="4">
      <t>カクシュカサン</t>
    </rPh>
    <rPh sb="5" eb="7">
      <t>ウム</t>
    </rPh>
    <phoneticPr fontId="2"/>
  </si>
  <si>
    <t>①</t>
  </si>
  <si>
    <t>夜間の看護職員数</t>
    <rPh sb="0" eb="2">
      <t>ヤカン</t>
    </rPh>
    <rPh sb="3" eb="8">
      <t>カンゴショクインスウ</t>
    </rPh>
    <phoneticPr fontId="2"/>
  </si>
  <si>
    <t>看護職員の勤務時間数</t>
    <rPh sb="0" eb="2">
      <t>カンゴ</t>
    </rPh>
    <rPh sb="2" eb="4">
      <t>ショクイン</t>
    </rPh>
    <rPh sb="5" eb="7">
      <t>キンム</t>
    </rPh>
    <rPh sb="7" eb="9">
      <t>ジカン</t>
    </rPh>
    <rPh sb="9" eb="10">
      <t>スウ</t>
    </rPh>
    <phoneticPr fontId="2"/>
  </si>
  <si>
    <t>夜間の医療対応</t>
    <rPh sb="0" eb="2">
      <t>ヤカン</t>
    </rPh>
    <rPh sb="3" eb="7">
      <t>イリョウタイオウ</t>
    </rPh>
    <phoneticPr fontId="2"/>
  </si>
  <si>
    <t>平均要介護度（自立を含む）</t>
    <rPh sb="0" eb="6">
      <t>ヘイキンヨウカイゴド</t>
    </rPh>
    <rPh sb="7" eb="9">
      <t>ジリツ</t>
    </rPh>
    <rPh sb="10" eb="11">
      <t>フク</t>
    </rPh>
    <phoneticPr fontId="2"/>
  </si>
  <si>
    <t>生活保護を受けている入居者の割合</t>
    <rPh sb="0" eb="4">
      <t>セイカツホゴ</t>
    </rPh>
    <rPh sb="5" eb="6">
      <t>ウ</t>
    </rPh>
    <rPh sb="10" eb="13">
      <t>ニュウキョシャ</t>
    </rPh>
    <rPh sb="14" eb="16">
      <t>ワリアイ</t>
    </rPh>
    <phoneticPr fontId="2"/>
  </si>
  <si>
    <t>施設特性別　看取り率</t>
    <rPh sb="0" eb="5">
      <t>シセツトクセイベツ</t>
    </rPh>
    <rPh sb="6" eb="8">
      <t>ミト</t>
    </rPh>
    <rPh sb="9" eb="10">
      <t>リツ</t>
    </rPh>
    <phoneticPr fontId="15"/>
  </si>
  <si>
    <t>職員体制別　看取り率</t>
    <rPh sb="0" eb="5">
      <t>ショクインタイセイベツ</t>
    </rPh>
    <rPh sb="6" eb="8">
      <t>ミト</t>
    </rPh>
    <rPh sb="9" eb="10">
      <t>リツ</t>
    </rPh>
    <phoneticPr fontId="15"/>
  </si>
  <si>
    <t>入居者像別　看取り率</t>
    <rPh sb="0" eb="5">
      <t>ニュウキョシャゾウベツ</t>
    </rPh>
    <rPh sb="6" eb="8">
      <t>ミト</t>
    </rPh>
    <rPh sb="9" eb="10">
      <t>リツ</t>
    </rPh>
    <phoneticPr fontId="15"/>
  </si>
  <si>
    <t>７-５．地域別　生活保護を受給している入居者の割合【施設単位】</t>
    <rPh sb="4" eb="6">
      <t>チイキ</t>
    </rPh>
    <rPh sb="6" eb="7">
      <t>ベツ</t>
    </rPh>
    <rPh sb="8" eb="10">
      <t>セイカツ</t>
    </rPh>
    <rPh sb="10" eb="12">
      <t>ホゴ</t>
    </rPh>
    <rPh sb="13" eb="15">
      <t>ジュキュウ</t>
    </rPh>
    <rPh sb="19" eb="22">
      <t>ニュウキョシャ</t>
    </rPh>
    <rPh sb="23" eb="25">
      <t>ワリアイ</t>
    </rPh>
    <phoneticPr fontId="15"/>
  </si>
  <si>
    <t>７-６．利用料金価格帯別　生活保護受給状況【施設単位】</t>
    <rPh sb="4" eb="6">
      <t>リヨウ</t>
    </rPh>
    <rPh sb="6" eb="8">
      <t>リョウキン</t>
    </rPh>
    <rPh sb="8" eb="11">
      <t>カカクタイ</t>
    </rPh>
    <rPh sb="11" eb="12">
      <t>ベツ</t>
    </rPh>
    <rPh sb="13" eb="15">
      <t>セイカツ</t>
    </rPh>
    <rPh sb="15" eb="17">
      <t>ホゴ</t>
    </rPh>
    <rPh sb="17" eb="19">
      <t>ジュキュウ</t>
    </rPh>
    <rPh sb="19" eb="21">
      <t>ジョウキョウ</t>
    </rPh>
    <rPh sb="22" eb="24">
      <t>シセツ</t>
    </rPh>
    <rPh sb="24" eb="26">
      <t>タンイ</t>
    </rPh>
    <phoneticPr fontId="15"/>
  </si>
  <si>
    <t>７-７．定員規模別　生活保護を受給している入居者数【施設単位】</t>
    <rPh sb="4" eb="6">
      <t>テイイン</t>
    </rPh>
    <rPh sb="6" eb="9">
      <t>キボベツ</t>
    </rPh>
    <rPh sb="9" eb="10">
      <t>トシベツ</t>
    </rPh>
    <rPh sb="10" eb="12">
      <t>セイカツ</t>
    </rPh>
    <rPh sb="12" eb="14">
      <t>ホゴ</t>
    </rPh>
    <rPh sb="15" eb="17">
      <t>ジュキュウ</t>
    </rPh>
    <rPh sb="21" eb="24">
      <t>ニュウキョシャ</t>
    </rPh>
    <rPh sb="24" eb="25">
      <t>スウ</t>
    </rPh>
    <rPh sb="26" eb="28">
      <t>シセツ</t>
    </rPh>
    <rPh sb="28" eb="30">
      <t>タンイ</t>
    </rPh>
    <phoneticPr fontId="15"/>
  </si>
  <si>
    <t>7-7</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</si>
</sst>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81" formatCode="&quot;問&quot;#"/>
    <numFmt numFmtId="182" formatCode="&quot;(&quot;#&quot;)&quot;"/>
  </numFmts>
  <fonts count="22" x14ac:knownFonts="1">
    <font>
      <sz val="10"/>
      <name val="ＭＳ 明朝"/>
      <family val="1"/>
      <charset val="128"/>
    </font>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10"/>
      <color theme="1"/>
      <name val="ＭＳ 明朝"/>
      <family val="2"/>
      <charset val="128"/>
    </font>
    <font>
      <sz val="10"/>
      <color theme="1"/>
      <name val="ＭＳ 明朝"/>
      <family val="2"/>
      <charset val="128"/>
    </font>
    <font>
      <b/>
      <sz val="18"/>
      <color theme="3"/>
      <name val="ＭＳ Ｐゴシック"/>
      <family val="2"/>
      <charset val="128"/>
      <scheme val="major"/>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name val="ＭＳ Ｐ明朝"/>
      <family val="1"/>
      <charset val="128"/>
    </font>
    <font>
      <sz val="8"/>
      <name val="ＭＳ Ｐ明朝"/>
      <family val="1"/>
      <charset val="128"/>
    </font>
    <font>
      <sz val="7.5"/>
      <name val="ＭＳ Ｐ明朝"/>
      <family val="1"/>
      <charset val="128"/>
    </font>
    <font>
      <b/>
      <sz val="15"/>
      <color theme="3"/>
      <name val="ＭＳ 明朝"/>
      <family val="2"/>
      <charset val="128"/>
    </font>
    <font>
      <sz val="6"/>
      <name val="ＭＳ Ｐゴシック"/>
      <family val="2"/>
      <charset val="128"/>
      <scheme val="minor"/>
    </font>
    <font>
      <sz val="11"/>
      <color theme="1"/>
      <name val="游ゴシック"/>
      <family val="3"/>
      <charset val="128"/>
    </font>
    <font>
      <b/>
      <sz val="11"/>
      <color theme="1"/>
      <name val="游ゴシック"/>
      <family val="3"/>
      <charset val="128"/>
    </font>
    <font>
      <b/>
      <sz val="11"/>
      <name val="游ゴシック"/>
      <family val="3"/>
      <charset val="128"/>
    </font>
    <font>
      <sz val="11"/>
      <name val="游ゴシック"/>
      <family val="3"/>
      <charset val="128"/>
    </font>
    <font>
      <b/>
      <sz val="12"/>
      <color theme="1"/>
      <name val="游ゴシック"/>
      <family val="3"/>
      <charset val="128"/>
    </font>
    <font>
      <b/>
      <sz val="12"/>
      <name val="游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1CC"/>
        <bgColor indexed="64"/>
      </patternFill>
    </fill>
    <fill>
      <patternFill patternType="solid">
        <fgColor rgb="FFF9D7D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right/>
      <top style="thin">
        <color theme="1"/>
      </top>
      <bottom style="thin">
        <color indexed="64"/>
      </bottom>
      <diagonal/>
    </border>
    <border>
      <left/>
      <right/>
      <top style="thin">
        <color indexed="64"/>
      </top>
      <bottom style="thin">
        <color theme="1"/>
      </bottom>
      <diagonal/>
    </border>
  </borders>
  <cellStyleXfs count="3">
    <xf numFmtId="0" fontId="0" fillId="0" borderId="0">
      <alignment vertical="center"/>
    </xf>
    <xf numFmtId="38" fontId="7" fillId="0" borderId="0" applyFont="0" applyFill="0" applyBorder="0" applyAlignment="0" applyProtection="0">
      <alignment vertical="center"/>
    </xf>
    <xf numFmtId="0" fontId="1" fillId="0" borderId="0">
      <alignment vertical="center"/>
    </xf>
  </cellStyleXfs>
  <cellXfs count="473">
    <xf numFmtId="0" fontId="0" fillId="0" borderId="0" xfId="0">
      <alignment vertical="center"/>
    </xf>
    <xf numFmtId="0" fontId="8" fillId="0" borderId="0" xfId="0" applyFont="1">
      <alignment vertical="center"/>
    </xf>
    <xf numFmtId="0" fontId="8" fillId="0" borderId="0" xfId="0" applyFont="1" applyFill="1">
      <alignment vertical="center"/>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horizontal="center" vertical="top" wrapText="1"/>
    </xf>
    <xf numFmtId="0" fontId="8" fillId="0" borderId="4" xfId="0" applyFont="1" applyFill="1" applyBorder="1" applyAlignment="1">
      <alignment horizontal="center" vertical="top" wrapText="1"/>
    </xf>
    <xf numFmtId="0" fontId="8" fillId="0" borderId="0" xfId="0" applyFont="1" applyAlignment="1">
      <alignment vertical="top" wrapText="1"/>
    </xf>
    <xf numFmtId="3" fontId="8" fillId="0" borderId="8" xfId="0" applyNumberFormat="1" applyFont="1" applyBorder="1">
      <alignment vertical="center"/>
    </xf>
    <xf numFmtId="0" fontId="8" fillId="0" borderId="9" xfId="0" applyFont="1" applyBorder="1">
      <alignment vertical="center"/>
    </xf>
    <xf numFmtId="176" fontId="8" fillId="0" borderId="11" xfId="0" applyNumberFormat="1" applyFont="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12" xfId="0" applyFont="1" applyBorder="1">
      <alignment vertical="center"/>
    </xf>
    <xf numFmtId="0" fontId="8" fillId="0" borderId="12" xfId="0" applyFont="1" applyBorder="1" applyAlignment="1">
      <alignment horizontal="center" vertical="center"/>
    </xf>
    <xf numFmtId="176" fontId="8" fillId="0" borderId="13" xfId="0" applyNumberFormat="1" applyFont="1" applyBorder="1">
      <alignment vertical="center"/>
    </xf>
    <xf numFmtId="0" fontId="8" fillId="0" borderId="9" xfId="0" applyFont="1" applyBorder="1" applyAlignment="1">
      <alignment horizontal="center" vertical="center"/>
    </xf>
    <xf numFmtId="3" fontId="8" fillId="0" borderId="0" xfId="0" applyNumberFormat="1" applyFont="1">
      <alignment vertical="center"/>
    </xf>
    <xf numFmtId="0" fontId="8" fillId="0" borderId="11" xfId="0" applyFont="1" applyBorder="1">
      <alignment vertical="center"/>
    </xf>
    <xf numFmtId="0" fontId="8" fillId="0" borderId="12" xfId="0" applyFont="1" applyBorder="1" applyAlignment="1">
      <alignment vertical="center" wrapText="1"/>
    </xf>
    <xf numFmtId="0" fontId="8" fillId="0" borderId="12" xfId="0" applyFont="1" applyBorder="1" applyAlignment="1">
      <alignment horizontal="center" vertical="top" textRotation="255"/>
    </xf>
    <xf numFmtId="0" fontId="11" fillId="0" borderId="4" xfId="0" applyFont="1" applyFill="1" applyBorder="1" applyAlignment="1">
      <alignment vertical="top" wrapText="1"/>
    </xf>
    <xf numFmtId="0" fontId="8" fillId="0" borderId="11" xfId="0" applyFont="1" applyBorder="1" applyAlignment="1">
      <alignment horizontal="center" vertical="top" textRotation="255" wrapText="1"/>
    </xf>
    <xf numFmtId="0" fontId="8" fillId="0" borderId="0" xfId="0" applyNumberFormat="1" applyFont="1">
      <alignment vertical="center"/>
    </xf>
    <xf numFmtId="0" fontId="8" fillId="0" borderId="3" xfId="0" applyNumberFormat="1" applyFont="1" applyBorder="1" applyAlignment="1">
      <alignment vertical="top" wrapText="1"/>
    </xf>
    <xf numFmtId="0" fontId="8" fillId="0" borderId="13" xfId="0" applyNumberFormat="1" applyFont="1" applyBorder="1">
      <alignment vertical="center"/>
    </xf>
    <xf numFmtId="0" fontId="8" fillId="0" borderId="11" xfId="0" applyNumberFormat="1" applyFont="1" applyBorder="1">
      <alignment vertical="center"/>
    </xf>
    <xf numFmtId="0" fontId="8" fillId="0" borderId="13" xfId="0" applyNumberFormat="1" applyFont="1" applyFill="1" applyBorder="1">
      <alignment vertical="center"/>
    </xf>
    <xf numFmtId="0" fontId="8" fillId="0" borderId="11" xfId="0" applyNumberFormat="1" applyFont="1" applyFill="1" applyBorder="1">
      <alignment vertical="center"/>
    </xf>
    <xf numFmtId="0" fontId="8" fillId="0" borderId="13" xfId="0" applyFont="1" applyBorder="1" applyAlignment="1">
      <alignment horizontal="center" vertical="top" textRotation="255"/>
    </xf>
    <xf numFmtId="0" fontId="8" fillId="0" borderId="8"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0" xfId="0" applyFont="1" applyAlignment="1">
      <alignment vertical="center"/>
    </xf>
    <xf numFmtId="3" fontId="8" fillId="0" borderId="13" xfId="0" applyNumberFormat="1" applyFont="1" applyBorder="1">
      <alignment vertical="center"/>
    </xf>
    <xf numFmtId="3" fontId="8" fillId="0" borderId="11" xfId="0" applyNumberFormat="1" applyFont="1" applyBorder="1">
      <alignment vertical="center"/>
    </xf>
    <xf numFmtId="0" fontId="8" fillId="0" borderId="3" xfId="0" applyFont="1" applyBorder="1" applyAlignment="1">
      <alignment horizontal="center" vertical="top" wrapText="1"/>
    </xf>
    <xf numFmtId="0" fontId="8" fillId="0" borderId="3" xfId="0" applyFont="1" applyBorder="1" applyAlignment="1">
      <alignment vertical="top"/>
    </xf>
    <xf numFmtId="0" fontId="8" fillId="0" borderId="11" xfId="0" applyFont="1" applyBorder="1" applyAlignment="1">
      <alignment horizontal="center" vertical="top" textRotation="255"/>
    </xf>
    <xf numFmtId="0" fontId="8" fillId="0" borderId="11" xfId="0" applyFont="1" applyBorder="1" applyAlignment="1">
      <alignment horizontal="center" vertical="center"/>
    </xf>
    <xf numFmtId="0" fontId="8" fillId="0" borderId="4" xfId="0" applyFont="1" applyFill="1" applyBorder="1" applyAlignment="1">
      <alignment vertical="top" wrapText="1"/>
    </xf>
    <xf numFmtId="0" fontId="11" fillId="0" borderId="4" xfId="0" applyFont="1" applyFill="1" applyBorder="1" applyAlignment="1">
      <alignment horizontal="center" vertical="top" wrapText="1"/>
    </xf>
    <xf numFmtId="49" fontId="8" fillId="0" borderId="13" xfId="0" applyNumberFormat="1" applyFont="1" applyFill="1" applyBorder="1">
      <alignment vertical="center"/>
    </xf>
    <xf numFmtId="49" fontId="8" fillId="0" borderId="11" xfId="0" applyNumberFormat="1" applyFont="1" applyFill="1" applyBorder="1">
      <alignment vertical="center"/>
    </xf>
    <xf numFmtId="0" fontId="8" fillId="0" borderId="2" xfId="0" applyNumberFormat="1" applyFont="1" applyBorder="1" applyAlignment="1">
      <alignment vertical="top" wrapText="1"/>
    </xf>
    <xf numFmtId="0" fontId="8" fillId="0" borderId="8" xfId="0" applyNumberFormat="1" applyFont="1" applyBorder="1" applyAlignment="1">
      <alignment vertical="center"/>
    </xf>
    <xf numFmtId="0" fontId="8" fillId="0" borderId="10" xfId="0" applyNumberFormat="1" applyFont="1" applyBorder="1" applyAlignment="1">
      <alignment vertical="center"/>
    </xf>
    <xf numFmtId="0" fontId="8" fillId="0" borderId="13" xfId="0" applyNumberFormat="1" applyFont="1" applyFill="1" applyBorder="1" applyAlignment="1">
      <alignment vertical="center"/>
    </xf>
    <xf numFmtId="0" fontId="8" fillId="0" borderId="11" xfId="0" applyNumberFormat="1" applyFont="1" applyFill="1" applyBorder="1" applyAlignment="1">
      <alignment vertical="center"/>
    </xf>
    <xf numFmtId="0" fontId="12" fillId="0" borderId="0" xfId="0" applyFont="1" applyBorder="1" applyAlignment="1">
      <alignment horizontal="center" vertical="top" textRotation="255" wrapText="1"/>
    </xf>
    <xf numFmtId="0" fontId="11" fillId="0" borderId="0" xfId="0" applyFont="1" applyBorder="1" applyAlignment="1">
      <alignment vertical="center"/>
    </xf>
    <xf numFmtId="0" fontId="12" fillId="0" borderId="4" xfId="0" applyFont="1" applyFill="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3" xfId="0" applyFont="1" applyFill="1" applyBorder="1" applyAlignment="1">
      <alignment vertical="top" wrapText="1"/>
    </xf>
    <xf numFmtId="49" fontId="8" fillId="0" borderId="4" xfId="0" applyNumberFormat="1" applyFont="1" applyFill="1" applyBorder="1" applyAlignment="1">
      <alignment horizontal="center" vertical="top" wrapText="1"/>
    </xf>
    <xf numFmtId="3" fontId="8" fillId="0" borderId="8" xfId="0" applyNumberFormat="1" applyFont="1" applyFill="1" applyBorder="1">
      <alignment vertical="center"/>
    </xf>
    <xf numFmtId="176" fontId="8" fillId="0" borderId="8"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176" fontId="8" fillId="0" borderId="11" xfId="0" applyNumberFormat="1" applyFont="1" applyFill="1" applyBorder="1">
      <alignment vertical="center"/>
    </xf>
    <xf numFmtId="176" fontId="8" fillId="0" borderId="8" xfId="0" applyNumberFormat="1" applyFont="1" applyFill="1" applyBorder="1">
      <alignment vertical="center"/>
    </xf>
    <xf numFmtId="3" fontId="8" fillId="0" borderId="13" xfId="0" applyNumberFormat="1" applyFont="1" applyFill="1" applyBorder="1">
      <alignment vertical="center"/>
    </xf>
    <xf numFmtId="176" fontId="8" fillId="0" borderId="13" xfId="0" applyNumberFormat="1" applyFont="1" applyFill="1" applyBorder="1">
      <alignment vertical="center"/>
    </xf>
    <xf numFmtId="176" fontId="8" fillId="0" borderId="13" xfId="0" applyNumberFormat="1" applyFont="1" applyFill="1" applyBorder="1" applyAlignment="1">
      <alignment horizontal="right" vertical="center"/>
    </xf>
    <xf numFmtId="3" fontId="8" fillId="0" borderId="11" xfId="0" applyNumberFormat="1" applyFont="1" applyFill="1" applyBorder="1">
      <alignment vertical="center"/>
    </xf>
    <xf numFmtId="3" fontId="8" fillId="0" borderId="7" xfId="0" applyNumberFormat="1" applyFont="1" applyFill="1" applyBorder="1">
      <alignment vertical="center"/>
    </xf>
    <xf numFmtId="3" fontId="8" fillId="0" borderId="14" xfId="0" applyNumberFormat="1" applyFont="1" applyFill="1" applyBorder="1">
      <alignment vertical="center"/>
    </xf>
    <xf numFmtId="3" fontId="8" fillId="0" borderId="10" xfId="0" applyNumberFormat="1" applyFont="1" applyFill="1" applyBorder="1">
      <alignment vertical="center"/>
    </xf>
    <xf numFmtId="3" fontId="8" fillId="2" borderId="0" xfId="0" applyNumberFormat="1" applyFont="1" applyFill="1">
      <alignment vertical="center"/>
    </xf>
    <xf numFmtId="177" fontId="8" fillId="0" borderId="8" xfId="0" applyNumberFormat="1" applyFont="1" applyFill="1" applyBorder="1" applyAlignment="1">
      <alignment horizontal="right" vertical="center"/>
    </xf>
    <xf numFmtId="176" fontId="8" fillId="0" borderId="10" xfId="0" applyNumberFormat="1" applyFont="1" applyFill="1" applyBorder="1" applyAlignment="1">
      <alignment horizontal="right" vertical="center"/>
    </xf>
    <xf numFmtId="177" fontId="8" fillId="0" borderId="10" xfId="0" applyNumberFormat="1" applyFont="1" applyFill="1" applyBorder="1" applyAlignment="1">
      <alignment horizontal="right" vertical="center"/>
    </xf>
    <xf numFmtId="177" fontId="8" fillId="0" borderId="14" xfId="0" applyNumberFormat="1" applyFont="1" applyFill="1" applyBorder="1" applyAlignment="1">
      <alignment horizontal="right" vertical="center"/>
    </xf>
    <xf numFmtId="3" fontId="8" fillId="0" borderId="0" xfId="0" applyNumberFormat="1" applyFont="1" applyFill="1">
      <alignment vertical="center"/>
    </xf>
    <xf numFmtId="0" fontId="8" fillId="0" borderId="0" xfId="0" applyNumberFormat="1" applyFont="1" applyFill="1">
      <alignment vertical="center"/>
    </xf>
    <xf numFmtId="0" fontId="10" fillId="0" borderId="11" xfId="0" applyFont="1" applyBorder="1" applyAlignment="1">
      <alignment horizontal="center" vertical="top" textRotation="255" wrapText="1"/>
    </xf>
    <xf numFmtId="0" fontId="8" fillId="0" borderId="13" xfId="0" applyFont="1" applyBorder="1" applyAlignment="1">
      <alignment horizontal="center" vertical="top" textRotation="255"/>
    </xf>
    <xf numFmtId="0" fontId="8" fillId="0" borderId="13" xfId="0" applyFont="1" applyBorder="1" applyAlignment="1">
      <alignment vertical="center" wrapText="1"/>
    </xf>
    <xf numFmtId="0" fontId="8" fillId="0" borderId="13" xfId="0" applyFont="1" applyBorder="1" applyAlignment="1">
      <alignment horizontal="center" vertical="top" textRotation="255"/>
    </xf>
    <xf numFmtId="0" fontId="10" fillId="0" borderId="11" xfId="0" applyFont="1" applyBorder="1" applyAlignment="1">
      <alignment horizontal="center" vertical="top" textRotation="255" wrapText="1"/>
    </xf>
    <xf numFmtId="0" fontId="8" fillId="0" borderId="13" xfId="0" applyFont="1" applyBorder="1" applyAlignment="1">
      <alignment vertical="center" wrapText="1"/>
    </xf>
    <xf numFmtId="0" fontId="8" fillId="0" borderId="13" xfId="0" applyFont="1" applyBorder="1" applyAlignment="1">
      <alignment horizontal="center" vertical="top" textRotation="255" wrapText="1"/>
    </xf>
    <xf numFmtId="0" fontId="8" fillId="0" borderId="11" xfId="0" applyFont="1" applyBorder="1" applyAlignment="1">
      <alignment horizontal="center" vertical="top" textRotation="255"/>
    </xf>
    <xf numFmtId="0" fontId="8" fillId="0" borderId="13" xfId="0" applyFont="1" applyBorder="1">
      <alignment vertical="center"/>
    </xf>
    <xf numFmtId="0" fontId="8" fillId="0" borderId="8" xfId="0" applyFont="1" applyBorder="1">
      <alignment vertical="center"/>
    </xf>
    <xf numFmtId="0" fontId="8" fillId="0" borderId="18" xfId="0" applyNumberFormat="1" applyFont="1" applyBorder="1">
      <alignment vertical="center"/>
    </xf>
    <xf numFmtId="0" fontId="8" fillId="0" borderId="12"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3" xfId="0" applyFont="1" applyBorder="1" applyAlignment="1">
      <alignment horizontal="center" vertical="center"/>
    </xf>
    <xf numFmtId="0" fontId="8" fillId="0" borderId="13" xfId="0" applyFont="1" applyBorder="1" applyAlignment="1">
      <alignment vertical="center" wrapText="1"/>
    </xf>
    <xf numFmtId="0" fontId="11" fillId="0" borderId="13" xfId="0" applyFont="1" applyBorder="1" applyAlignment="1">
      <alignment vertical="top" wrapText="1"/>
    </xf>
    <xf numFmtId="0" fontId="12" fillId="0" borderId="11" xfId="0" applyFont="1" applyBorder="1" applyAlignment="1">
      <alignment horizontal="center" vertical="top" textRotation="255" wrapText="1"/>
    </xf>
    <xf numFmtId="0" fontId="12" fillId="0" borderId="13" xfId="0" applyFont="1" applyBorder="1" applyAlignment="1">
      <alignment horizontal="center" vertical="top" textRotation="255" wrapText="1"/>
    </xf>
    <xf numFmtId="0" fontId="8" fillId="0" borderId="5" xfId="0" applyFont="1" applyFill="1" applyBorder="1">
      <alignment vertical="center"/>
    </xf>
    <xf numFmtId="0" fontId="8" fillId="0" borderId="8" xfId="0" applyNumberFormat="1" applyFont="1" applyFill="1" applyBorder="1">
      <alignment vertical="center"/>
    </xf>
    <xf numFmtId="0" fontId="8" fillId="0" borderId="12" xfId="0" applyFont="1" applyFill="1" applyBorder="1">
      <alignment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lignment vertical="center"/>
    </xf>
    <xf numFmtId="0" fontId="8" fillId="0" borderId="12" xfId="0" applyFont="1" applyFill="1" applyBorder="1" applyAlignment="1">
      <alignment horizontal="center" vertical="top" textRotation="255"/>
    </xf>
    <xf numFmtId="0" fontId="8" fillId="0" borderId="11" xfId="0" applyFont="1" applyFill="1" applyBorder="1">
      <alignment vertical="center"/>
    </xf>
    <xf numFmtId="0" fontId="8" fillId="0" borderId="13" xfId="0" applyFont="1" applyFill="1" applyBorder="1" applyAlignment="1">
      <alignment horizontal="center" vertical="top" textRotation="255"/>
    </xf>
    <xf numFmtId="176" fontId="8" fillId="0" borderId="21" xfId="0" applyNumberFormat="1" applyFont="1" applyFill="1" applyBorder="1" applyAlignment="1">
      <alignment horizontal="right" vertical="center"/>
    </xf>
    <xf numFmtId="176" fontId="8" fillId="0" borderId="18" xfId="0" applyNumberFormat="1" applyFont="1" applyFill="1" applyBorder="1">
      <alignment vertical="center"/>
    </xf>
    <xf numFmtId="0" fontId="8" fillId="0" borderId="8" xfId="0" applyFont="1" applyBorder="1" applyAlignment="1">
      <alignment horizontal="center" vertical="center"/>
    </xf>
    <xf numFmtId="0" fontId="8" fillId="0" borderId="8" xfId="0" applyNumberFormat="1" applyFont="1" applyFill="1" applyBorder="1" applyAlignment="1">
      <alignment vertical="center"/>
    </xf>
    <xf numFmtId="0" fontId="8" fillId="0" borderId="18" xfId="0" applyNumberFormat="1" applyFont="1" applyFill="1" applyBorder="1">
      <alignment vertical="center"/>
    </xf>
    <xf numFmtId="0" fontId="8" fillId="0" borderId="1" xfId="0" applyFont="1" applyFill="1" applyBorder="1" applyAlignment="1">
      <alignment vertical="top" wrapText="1"/>
    </xf>
    <xf numFmtId="0" fontId="8" fillId="0" borderId="2" xfId="0" applyFont="1" applyFill="1" applyBorder="1" applyAlignment="1">
      <alignment vertical="top" wrapText="1"/>
    </xf>
    <xf numFmtId="0" fontId="8" fillId="0" borderId="3" xfId="0" applyNumberFormat="1" applyFont="1" applyFill="1" applyBorder="1" applyAlignment="1">
      <alignment vertical="top" wrapText="1"/>
    </xf>
    <xf numFmtId="0" fontId="8" fillId="0" borderId="0" xfId="0" applyFont="1" applyFill="1" applyAlignment="1">
      <alignment vertical="top" wrapText="1"/>
    </xf>
    <xf numFmtId="0" fontId="8" fillId="0" borderId="8"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12" fillId="0" borderId="13" xfId="0" applyNumberFormat="1" applyFont="1" applyFill="1" applyBorder="1" applyAlignment="1">
      <alignment vertical="center" wrapText="1"/>
    </xf>
    <xf numFmtId="0" fontId="12" fillId="0" borderId="13" xfId="0" applyNumberFormat="1" applyFont="1" applyFill="1" applyBorder="1">
      <alignment vertical="center"/>
    </xf>
    <xf numFmtId="0" fontId="8" fillId="0" borderId="11" xfId="0" applyFont="1" applyFill="1" applyBorder="1" applyAlignment="1">
      <alignment horizontal="center" vertical="center" textRotation="255"/>
    </xf>
    <xf numFmtId="0" fontId="12" fillId="0" borderId="11" xfId="0" applyNumberFormat="1" applyFont="1" applyFill="1" applyBorder="1">
      <alignment vertical="center"/>
    </xf>
    <xf numFmtId="0" fontId="8" fillId="0" borderId="13" xfId="0" applyFont="1" applyFill="1" applyBorder="1">
      <alignment vertical="center"/>
    </xf>
    <xf numFmtId="0" fontId="8" fillId="0" borderId="11" xfId="0" applyFont="1" applyFill="1" applyBorder="1" applyAlignment="1">
      <alignment horizontal="center" vertical="top" textRotation="255"/>
    </xf>
    <xf numFmtId="0" fontId="8" fillId="0" borderId="8" xfId="0" applyFont="1" applyFill="1" applyBorder="1">
      <alignment vertical="center"/>
    </xf>
    <xf numFmtId="0" fontId="8" fillId="0" borderId="13" xfId="0" applyFont="1" applyFill="1" applyBorder="1" applyAlignment="1">
      <alignment vertical="center" wrapText="1"/>
    </xf>
    <xf numFmtId="0" fontId="0" fillId="0" borderId="13" xfId="0" applyFill="1" applyBorder="1" applyAlignment="1">
      <alignment vertical="center" wrapText="1"/>
    </xf>
    <xf numFmtId="0" fontId="8" fillId="0" borderId="13" xfId="0" applyFont="1" applyBorder="1" applyAlignment="1">
      <alignment horizontal="center" vertical="top" textRotation="255"/>
    </xf>
    <xf numFmtId="0" fontId="8" fillId="0" borderId="13" xfId="0" applyFont="1" applyFill="1" applyBorder="1" applyAlignment="1">
      <alignment horizontal="center" vertical="top" textRotation="255"/>
    </xf>
    <xf numFmtId="0" fontId="8" fillId="0" borderId="5" xfId="0" applyFont="1" applyFill="1" applyBorder="1" applyAlignment="1">
      <alignment vertical="top" wrapText="1"/>
    </xf>
    <xf numFmtId="0" fontId="8" fillId="0" borderId="0" xfId="0" applyFont="1" applyBorder="1" applyAlignment="1">
      <alignment vertical="center"/>
    </xf>
    <xf numFmtId="0" fontId="8" fillId="0" borderId="2" xfId="0" applyFont="1" applyBorder="1" applyAlignment="1">
      <alignment vertical="top"/>
    </xf>
    <xf numFmtId="0" fontId="8" fillId="0" borderId="0" xfId="0" applyFont="1" applyFill="1" applyAlignment="1">
      <alignment vertical="center"/>
    </xf>
    <xf numFmtId="0" fontId="8" fillId="0" borderId="0" xfId="0" applyFont="1" applyFill="1" applyBorder="1" applyAlignment="1">
      <alignment vertical="center"/>
    </xf>
    <xf numFmtId="0" fontId="8" fillId="0" borderId="2" xfId="0" applyFont="1" applyFill="1" applyBorder="1" applyAlignment="1">
      <alignment vertical="top"/>
    </xf>
    <xf numFmtId="0" fontId="8" fillId="0" borderId="3" xfId="0" applyFont="1" applyFill="1" applyBorder="1" applyAlignment="1">
      <alignment vertical="top"/>
    </xf>
    <xf numFmtId="0" fontId="8" fillId="0" borderId="3" xfId="0" applyFont="1" applyFill="1" applyBorder="1" applyAlignment="1">
      <alignment horizontal="center" vertical="top" wrapText="1"/>
    </xf>
    <xf numFmtId="0" fontId="8" fillId="0" borderId="5" xfId="0" applyNumberFormat="1" applyFont="1" applyFill="1" applyBorder="1" applyAlignment="1">
      <alignment vertical="center"/>
    </xf>
    <xf numFmtId="0" fontId="8" fillId="0" borderId="7" xfId="0" applyNumberFormat="1" applyFont="1" applyFill="1" applyBorder="1" applyAlignment="1">
      <alignment vertical="center"/>
    </xf>
    <xf numFmtId="0" fontId="8" fillId="0" borderId="13" xfId="0" applyFont="1" applyFill="1" applyBorder="1" applyAlignment="1">
      <alignment vertical="center" wrapText="1"/>
    </xf>
    <xf numFmtId="0" fontId="8" fillId="0" borderId="19" xfId="0" applyNumberFormat="1" applyFont="1" applyFill="1" applyBorder="1">
      <alignment vertical="center"/>
    </xf>
    <xf numFmtId="0" fontId="8" fillId="0" borderId="21" xfId="0" applyNumberFormat="1" applyFont="1" applyFill="1" applyBorder="1">
      <alignment vertical="center"/>
    </xf>
    <xf numFmtId="0" fontId="8" fillId="0" borderId="12" xfId="0" applyFont="1" applyFill="1" applyBorder="1" applyAlignment="1">
      <alignment vertical="center"/>
    </xf>
    <xf numFmtId="0" fontId="8" fillId="0" borderId="14"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3" xfId="0" applyFont="1" applyFill="1" applyBorder="1" applyAlignment="1">
      <alignment horizontal="center" vertical="top" textRotation="255" wrapText="1"/>
    </xf>
    <xf numFmtId="0" fontId="8" fillId="0" borderId="11" xfId="0" applyFont="1" applyFill="1" applyBorder="1" applyAlignment="1">
      <alignment horizontal="center" vertical="top" textRotation="255" wrapText="1"/>
    </xf>
    <xf numFmtId="0" fontId="8" fillId="0" borderId="13" xfId="0" applyFont="1" applyFill="1" applyBorder="1" applyAlignment="1">
      <alignment vertical="top" wrapText="1"/>
    </xf>
    <xf numFmtId="0" fontId="8" fillId="0" borderId="22" xfId="0" applyFont="1" applyFill="1" applyBorder="1" applyAlignment="1">
      <alignment vertical="center"/>
    </xf>
    <xf numFmtId="0" fontId="8" fillId="0" borderId="19" xfId="0" applyFont="1" applyFill="1" applyBorder="1" applyAlignment="1">
      <alignment vertical="center"/>
    </xf>
    <xf numFmtId="0" fontId="8" fillId="0" borderId="20" xfId="0" applyFont="1" applyFill="1" applyBorder="1" applyAlignment="1">
      <alignment vertical="center"/>
    </xf>
    <xf numFmtId="3" fontId="8" fillId="0" borderId="21" xfId="0" applyNumberFormat="1" applyFont="1" applyFill="1" applyBorder="1">
      <alignment vertical="center"/>
    </xf>
    <xf numFmtId="0" fontId="8" fillId="0" borderId="0" xfId="0" applyFont="1" applyFill="1" applyBorder="1">
      <alignment vertical="center"/>
    </xf>
    <xf numFmtId="0" fontId="8" fillId="0" borderId="16" xfId="0" applyFont="1" applyFill="1" applyBorder="1" applyAlignment="1">
      <alignment vertical="center"/>
    </xf>
    <xf numFmtId="0" fontId="8" fillId="0" borderId="8" xfId="0" applyFont="1" applyFill="1" applyBorder="1" applyAlignment="1">
      <alignment horizontal="center" vertical="center"/>
    </xf>
    <xf numFmtId="0" fontId="8" fillId="0" borderId="19" xfId="0" applyNumberFormat="1" applyFont="1" applyFill="1" applyBorder="1" applyAlignment="1">
      <alignment vertical="center"/>
    </xf>
    <xf numFmtId="0" fontId="12" fillId="0" borderId="12" xfId="0" applyFont="1" applyFill="1" applyBorder="1" applyAlignment="1">
      <alignment horizontal="center" vertical="top" textRotation="255" wrapText="1"/>
    </xf>
    <xf numFmtId="0" fontId="8" fillId="0" borderId="13" xfId="0" applyFont="1" applyFill="1" applyBorder="1" applyAlignment="1">
      <alignment vertical="top" wrapText="1"/>
    </xf>
    <xf numFmtId="0" fontId="8" fillId="0" borderId="14" xfId="0" applyFont="1" applyFill="1" applyBorder="1" applyAlignment="1">
      <alignment vertical="center" wrapText="1"/>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0" fontId="10" fillId="0" borderId="11" xfId="0" applyFont="1" applyFill="1" applyBorder="1" applyAlignment="1">
      <alignment horizontal="center" vertical="top" textRotation="255"/>
    </xf>
    <xf numFmtId="0" fontId="8" fillId="0" borderId="5" xfId="0" applyFont="1" applyFill="1" applyBorder="1" applyAlignment="1">
      <alignment horizontal="center" vertical="center"/>
    </xf>
    <xf numFmtId="0" fontId="12" fillId="0" borderId="9" xfId="0" applyFont="1" applyFill="1" applyBorder="1" applyAlignment="1">
      <alignment horizontal="center" vertical="top" textRotation="255" wrapText="1"/>
    </xf>
    <xf numFmtId="0" fontId="8" fillId="0" borderId="17" xfId="0" applyFont="1" applyFill="1" applyBorder="1" applyAlignment="1">
      <alignment vertical="center"/>
    </xf>
    <xf numFmtId="176" fontId="8" fillId="0" borderId="18" xfId="0" applyNumberFormat="1" applyFont="1" applyFill="1" applyBorder="1" applyAlignment="1">
      <alignment horizontal="right" vertical="center"/>
    </xf>
    <xf numFmtId="0" fontId="8" fillId="0" borderId="14" xfId="0" applyNumberFormat="1" applyFont="1" applyFill="1" applyBorder="1">
      <alignment vertical="center"/>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horizontal="center" vertical="top" wrapText="1"/>
    </xf>
    <xf numFmtId="0" fontId="8" fillId="0" borderId="12" xfId="0" applyFont="1" applyFill="1" applyBorder="1" applyAlignment="1">
      <alignment vertical="top" wrapText="1"/>
    </xf>
    <xf numFmtId="0" fontId="8" fillId="0" borderId="0" xfId="0" applyFont="1" applyFill="1" applyBorder="1" applyAlignment="1">
      <alignment vertical="top" wrapText="1"/>
    </xf>
    <xf numFmtId="0" fontId="8" fillId="0" borderId="14" xfId="0" applyFont="1" applyFill="1" applyBorder="1" applyAlignment="1">
      <alignment vertical="top" wrapText="1"/>
    </xf>
    <xf numFmtId="0" fontId="8" fillId="0" borderId="13" xfId="0" applyFont="1" applyFill="1" applyBorder="1" applyAlignment="1">
      <alignment horizontal="center" vertical="top" wrapText="1"/>
    </xf>
    <xf numFmtId="49" fontId="12" fillId="0" borderId="13" xfId="0" applyNumberFormat="1" applyFont="1" applyFill="1" applyBorder="1" applyAlignment="1">
      <alignment vertical="center"/>
    </xf>
    <xf numFmtId="49" fontId="10" fillId="0" borderId="13" xfId="0" applyNumberFormat="1" applyFont="1" applyFill="1" applyBorder="1" applyAlignment="1">
      <alignment vertical="center"/>
    </xf>
    <xf numFmtId="49" fontId="10" fillId="0" borderId="11" xfId="0" applyNumberFormat="1" applyFont="1" applyFill="1" applyBorder="1" applyAlignment="1">
      <alignment vertical="center" wrapText="1"/>
    </xf>
    <xf numFmtId="0" fontId="10" fillId="0" borderId="13" xfId="0" applyNumberFormat="1" applyFont="1" applyFill="1" applyBorder="1" applyAlignment="1">
      <alignment vertical="center"/>
    </xf>
    <xf numFmtId="0" fontId="10" fillId="0" borderId="11" xfId="0" applyNumberFormat="1" applyFont="1" applyFill="1" applyBorder="1" applyAlignment="1">
      <alignment vertical="center"/>
    </xf>
    <xf numFmtId="176" fontId="8" fillId="0" borderId="14" xfId="0" applyNumberFormat="1" applyFont="1" applyFill="1" applyBorder="1" applyAlignment="1">
      <alignment horizontal="right" vertical="center"/>
    </xf>
    <xf numFmtId="0" fontId="8" fillId="0" borderId="12" xfId="0" applyFont="1" applyFill="1" applyBorder="1" applyAlignment="1">
      <alignment vertical="center" wrapText="1"/>
    </xf>
    <xf numFmtId="0" fontId="10" fillId="0" borderId="11" xfId="0" applyFont="1" applyFill="1" applyBorder="1" applyAlignment="1">
      <alignment horizontal="center" vertical="top" textRotation="255" wrapText="1"/>
    </xf>
    <xf numFmtId="0" fontId="8" fillId="0" borderId="14" xfId="0" applyNumberFormat="1" applyFont="1" applyBorder="1" applyAlignment="1">
      <alignment vertical="center"/>
    </xf>
    <xf numFmtId="0" fontId="8" fillId="0" borderId="7" xfId="0" applyNumberFormat="1" applyFont="1" applyBorder="1" applyAlignment="1">
      <alignment vertical="center"/>
    </xf>
    <xf numFmtId="0" fontId="8" fillId="0" borderId="2" xfId="0" applyNumberFormat="1" applyFont="1" applyFill="1" applyBorder="1" applyAlignment="1">
      <alignment vertical="top" wrapText="1"/>
    </xf>
    <xf numFmtId="0" fontId="12" fillId="0" borderId="13" xfId="0" applyNumberFormat="1" applyFont="1" applyFill="1" applyBorder="1" applyAlignment="1">
      <alignment vertical="center"/>
    </xf>
    <xf numFmtId="0" fontId="12" fillId="0" borderId="11"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14" xfId="0" applyNumberFormat="1" applyFont="1" applyBorder="1" applyAlignment="1">
      <alignment vertical="center" wrapText="1"/>
    </xf>
    <xf numFmtId="0" fontId="8" fillId="0" borderId="13" xfId="0" applyNumberFormat="1" applyFont="1" applyFill="1" applyBorder="1" applyAlignment="1">
      <alignment vertical="center" wrapText="1"/>
    </xf>
    <xf numFmtId="3" fontId="8" fillId="0" borderId="11" xfId="0" applyNumberFormat="1" applyFont="1" applyFill="1" applyBorder="1" applyAlignment="1">
      <alignment horizontal="right" vertical="center"/>
    </xf>
    <xf numFmtId="176" fontId="8" fillId="0" borderId="18" xfId="0" applyNumberFormat="1" applyFont="1" applyBorder="1">
      <alignment vertical="center"/>
    </xf>
    <xf numFmtId="0" fontId="11" fillId="0" borderId="13" xfId="0" applyFont="1" applyFill="1" applyBorder="1" applyAlignment="1">
      <alignment vertical="top" wrapText="1"/>
    </xf>
    <xf numFmtId="0" fontId="12" fillId="0" borderId="13" xfId="0" applyFont="1" applyFill="1" applyBorder="1" applyAlignment="1">
      <alignment horizontal="center" vertical="top" textRotation="255" wrapText="1"/>
    </xf>
    <xf numFmtId="0" fontId="12" fillId="0" borderId="11" xfId="0" applyFont="1" applyFill="1" applyBorder="1" applyAlignment="1">
      <alignment horizontal="center" vertical="top" textRotation="255" wrapText="1"/>
    </xf>
    <xf numFmtId="0" fontId="12" fillId="0" borderId="0" xfId="0" applyFont="1" applyFill="1" applyBorder="1" applyAlignment="1">
      <alignment horizontal="center" vertical="top" textRotation="255" wrapText="1"/>
    </xf>
    <xf numFmtId="0" fontId="11" fillId="0" borderId="0" xfId="0" applyFont="1" applyFill="1" applyBorder="1" applyAlignment="1">
      <alignment vertical="center"/>
    </xf>
    <xf numFmtId="176" fontId="8" fillId="0" borderId="18" xfId="0" applyNumberFormat="1" applyFont="1" applyBorder="1" applyAlignment="1">
      <alignment horizontal="right" vertical="center"/>
    </xf>
    <xf numFmtId="176" fontId="8" fillId="0" borderId="19" xfId="0" applyNumberFormat="1" applyFont="1" applyFill="1" applyBorder="1">
      <alignment vertical="center"/>
    </xf>
    <xf numFmtId="176" fontId="8" fillId="0" borderId="21" xfId="0" applyNumberFormat="1" applyFont="1" applyFill="1" applyBorder="1">
      <alignment vertical="center"/>
    </xf>
    <xf numFmtId="0" fontId="11" fillId="0" borderId="16" xfId="0" applyFont="1" applyFill="1" applyBorder="1" applyAlignment="1">
      <alignment vertical="center"/>
    </xf>
    <xf numFmtId="0" fontId="11" fillId="0" borderId="17" xfId="0" applyFont="1" applyFill="1" applyBorder="1" applyAlignment="1">
      <alignment vertical="center"/>
    </xf>
    <xf numFmtId="0" fontId="8" fillId="0" borderId="15" xfId="0" applyNumberFormat="1" applyFont="1" applyFill="1" applyBorder="1" applyAlignment="1">
      <alignment vertical="center"/>
    </xf>
    <xf numFmtId="176" fontId="8" fillId="0" borderId="20" xfId="0" applyNumberFormat="1" applyFont="1" applyFill="1" applyBorder="1">
      <alignment vertical="center"/>
    </xf>
    <xf numFmtId="0" fontId="12" fillId="0" borderId="12" xfId="0" applyNumberFormat="1" applyFont="1" applyFill="1" applyBorder="1" applyAlignment="1">
      <alignment vertical="center"/>
    </xf>
    <xf numFmtId="0" fontId="12" fillId="0" borderId="14" xfId="0" applyNumberFormat="1" applyFont="1" applyFill="1" applyBorder="1" applyAlignment="1">
      <alignment vertical="center" wrapText="1"/>
    </xf>
    <xf numFmtId="0" fontId="10" fillId="0" borderId="12" xfId="0" applyNumberFormat="1" applyFont="1" applyFill="1" applyBorder="1" applyAlignment="1">
      <alignment vertical="center"/>
    </xf>
    <xf numFmtId="0" fontId="10" fillId="0" borderId="14" xfId="0" applyNumberFormat="1" applyFont="1" applyFill="1" applyBorder="1" applyAlignment="1">
      <alignment vertical="center"/>
    </xf>
    <xf numFmtId="0" fontId="10" fillId="0" borderId="9" xfId="0" applyNumberFormat="1" applyFont="1" applyFill="1" applyBorder="1" applyAlignment="1">
      <alignment vertical="center"/>
    </xf>
    <xf numFmtId="0" fontId="10" fillId="0" borderId="10" xfId="0" applyNumberFormat="1" applyFont="1" applyFill="1" applyBorder="1" applyAlignment="1">
      <alignment vertical="center"/>
    </xf>
    <xf numFmtId="176" fontId="8" fillId="0" borderId="19" xfId="0" applyNumberFormat="1" applyFont="1" applyFill="1" applyBorder="1" applyAlignment="1">
      <alignment vertical="center"/>
    </xf>
    <xf numFmtId="0" fontId="10" fillId="0" borderId="13" xfId="0" applyFont="1" applyFill="1" applyBorder="1" applyAlignment="1">
      <alignment horizontal="center" vertical="top" textRotation="255"/>
    </xf>
    <xf numFmtId="0" fontId="8" fillId="0" borderId="11" xfId="0" applyFont="1" applyFill="1" applyBorder="1" applyAlignment="1">
      <alignment vertical="center"/>
    </xf>
    <xf numFmtId="0" fontId="8" fillId="0" borderId="0" xfId="0" applyNumberFormat="1" applyFont="1" applyFill="1" applyBorder="1">
      <alignment vertical="center"/>
    </xf>
    <xf numFmtId="0" fontId="8" fillId="0" borderId="2" xfId="0" applyFont="1" applyFill="1" applyBorder="1" applyAlignment="1">
      <alignment vertical="center"/>
    </xf>
    <xf numFmtId="0" fontId="8" fillId="0" borderId="5" xfId="0" applyFont="1" applyFill="1" applyBorder="1" applyAlignment="1">
      <alignment vertical="center"/>
    </xf>
    <xf numFmtId="0" fontId="8" fillId="0" borderId="10" xfId="0" applyNumberFormat="1" applyFont="1" applyFill="1" applyBorder="1">
      <alignment vertical="center"/>
    </xf>
    <xf numFmtId="0" fontId="10" fillId="0" borderId="13" xfId="0" applyFont="1" applyFill="1" applyBorder="1" applyAlignment="1">
      <alignment horizontal="center" vertical="top" textRotation="255" wrapText="1"/>
    </xf>
    <xf numFmtId="0" fontId="8" fillId="0" borderId="16" xfId="0" applyNumberFormat="1" applyFont="1" applyFill="1" applyBorder="1">
      <alignment vertical="center"/>
    </xf>
    <xf numFmtId="0" fontId="8" fillId="0" borderId="20" xfId="0" applyNumberFormat="1" applyFont="1" applyFill="1" applyBorder="1">
      <alignment vertical="center"/>
    </xf>
    <xf numFmtId="3" fontId="8" fillId="0" borderId="18" xfId="0" applyNumberFormat="1" applyFont="1" applyFill="1" applyBorder="1">
      <alignment vertical="center"/>
    </xf>
    <xf numFmtId="0" fontId="8" fillId="0" borderId="17" xfId="0" applyNumberFormat="1" applyFont="1" applyFill="1" applyBorder="1">
      <alignment vertical="center"/>
    </xf>
    <xf numFmtId="0" fontId="8" fillId="0" borderId="15" xfId="0" applyNumberFormat="1" applyFont="1" applyFill="1" applyBorder="1">
      <alignment vertical="center"/>
    </xf>
    <xf numFmtId="0" fontId="11" fillId="0" borderId="13" xfId="0" applyFont="1" applyFill="1" applyBorder="1" applyAlignment="1">
      <alignment vertical="center" wrapText="1"/>
    </xf>
    <xf numFmtId="0" fontId="8" fillId="0" borderId="12" xfId="0" applyNumberFormat="1" applyFont="1" applyFill="1" applyBorder="1">
      <alignment vertical="center"/>
    </xf>
    <xf numFmtId="0" fontId="8" fillId="0" borderId="9" xfId="0" applyNumberFormat="1" applyFont="1" applyFill="1" applyBorder="1">
      <alignment vertical="center"/>
    </xf>
    <xf numFmtId="0" fontId="11" fillId="0" borderId="12" xfId="0" applyFont="1" applyFill="1" applyBorder="1" applyAlignment="1">
      <alignment vertical="center"/>
    </xf>
    <xf numFmtId="0" fontId="11" fillId="0" borderId="9" xfId="0" applyFont="1" applyFill="1" applyBorder="1" applyAlignment="1">
      <alignment vertical="center"/>
    </xf>
    <xf numFmtId="0" fontId="8" fillId="0" borderId="8" xfId="0" applyFont="1" applyFill="1" applyBorder="1" applyAlignment="1">
      <alignment horizontal="center" vertical="top" textRotation="255" wrapText="1"/>
    </xf>
    <xf numFmtId="0" fontId="8" fillId="0" borderId="13" xfId="0" applyFont="1" applyFill="1" applyBorder="1" applyAlignment="1">
      <alignment vertical="center"/>
    </xf>
    <xf numFmtId="0" fontId="11" fillId="0" borderId="8" xfId="0" applyFont="1" applyFill="1" applyBorder="1" applyAlignment="1">
      <alignment vertical="center"/>
    </xf>
    <xf numFmtId="0" fontId="11" fillId="0" borderId="13" xfId="0" applyFont="1" applyFill="1" applyBorder="1" applyAlignment="1">
      <alignment vertical="center"/>
    </xf>
    <xf numFmtId="0" fontId="11" fillId="0" borderId="11" xfId="0" applyFont="1" applyFill="1" applyBorder="1" applyAlignment="1">
      <alignment vertical="center"/>
    </xf>
    <xf numFmtId="0" fontId="13" fillId="0" borderId="4" xfId="0" applyFont="1" applyFill="1" applyBorder="1" applyAlignment="1">
      <alignment vertical="top" wrapText="1"/>
    </xf>
    <xf numFmtId="49" fontId="8" fillId="0" borderId="13" xfId="0" applyNumberFormat="1" applyFont="1" applyFill="1" applyBorder="1" applyAlignment="1">
      <alignment vertical="center" wrapText="1"/>
    </xf>
    <xf numFmtId="49" fontId="8" fillId="0" borderId="11" xfId="0" applyNumberFormat="1" applyFont="1" applyFill="1" applyBorder="1" applyAlignment="1">
      <alignment vertical="center" wrapText="1"/>
    </xf>
    <xf numFmtId="3" fontId="8" fillId="0" borderId="0" xfId="0" applyNumberFormat="1" applyFont="1" applyFill="1" applyBorder="1">
      <alignment vertical="center"/>
    </xf>
    <xf numFmtId="176" fontId="8" fillId="0" borderId="0" xfId="0" applyNumberFormat="1" applyFont="1" applyFill="1" applyBorder="1" applyAlignment="1">
      <alignment horizontal="right" vertical="center"/>
    </xf>
    <xf numFmtId="176" fontId="8" fillId="0" borderId="0" xfId="0" applyNumberFormat="1" applyFont="1" applyFill="1" applyBorder="1">
      <alignment vertical="center"/>
    </xf>
    <xf numFmtId="177" fontId="8" fillId="0" borderId="18" xfId="0" applyNumberFormat="1" applyFont="1" applyFill="1" applyBorder="1" applyAlignment="1">
      <alignment horizontal="right" vertical="center"/>
    </xf>
    <xf numFmtId="3" fontId="8" fillId="0" borderId="8" xfId="0" applyNumberFormat="1" applyFont="1" applyFill="1" applyBorder="1" applyAlignment="1">
      <alignment horizontal="right" vertical="center"/>
    </xf>
    <xf numFmtId="0" fontId="8" fillId="0" borderId="13" xfId="0" applyFont="1" applyFill="1" applyBorder="1" applyAlignment="1">
      <alignment horizontal="center" vertical="top" textRotation="255"/>
    </xf>
    <xf numFmtId="0" fontId="8" fillId="0" borderId="13" xfId="0" applyFont="1" applyFill="1" applyBorder="1" applyAlignment="1">
      <alignment vertical="center" wrapText="1"/>
    </xf>
    <xf numFmtId="0" fontId="8" fillId="0" borderId="13" xfId="0" applyFont="1" applyFill="1" applyBorder="1" applyAlignment="1">
      <alignment vertical="top" wrapText="1"/>
    </xf>
    <xf numFmtId="0" fontId="0" fillId="0" borderId="13" xfId="0" applyFill="1" applyBorder="1" applyAlignment="1">
      <alignment vertical="center" wrapText="1"/>
    </xf>
    <xf numFmtId="0" fontId="8" fillId="0" borderId="23" xfId="0" applyFont="1" applyFill="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3" fontId="8" fillId="0" borderId="7" xfId="0" applyNumberFormat="1" applyFont="1" applyBorder="1">
      <alignment vertical="center"/>
    </xf>
    <xf numFmtId="0" fontId="8" fillId="0" borderId="13"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176" fontId="8" fillId="0" borderId="21" xfId="0" applyNumberFormat="1" applyFont="1" applyBorder="1" applyAlignment="1">
      <alignment horizontal="right" vertical="center"/>
    </xf>
    <xf numFmtId="0" fontId="8" fillId="0" borderId="12" xfId="0" applyFont="1" applyBorder="1" applyAlignment="1">
      <alignment vertical="center"/>
    </xf>
    <xf numFmtId="0" fontId="8" fillId="0" borderId="24" xfId="0" applyFont="1" applyBorder="1" applyAlignment="1">
      <alignment vertical="center"/>
    </xf>
    <xf numFmtId="0" fontId="8" fillId="0" borderId="22" xfId="0" applyFont="1" applyBorder="1" applyAlignment="1">
      <alignment vertical="center"/>
    </xf>
    <xf numFmtId="3" fontId="8" fillId="0" borderId="25" xfId="0" applyNumberFormat="1" applyFont="1" applyBorder="1">
      <alignment vertical="center"/>
    </xf>
    <xf numFmtId="176" fontId="8" fillId="0" borderId="26" xfId="0" applyNumberFormat="1" applyFont="1" applyBorder="1">
      <alignment vertical="center"/>
    </xf>
    <xf numFmtId="0" fontId="8" fillId="0" borderId="20" xfId="0" applyFont="1" applyBorder="1" applyAlignment="1">
      <alignment vertical="center"/>
    </xf>
    <xf numFmtId="3" fontId="8" fillId="0" borderId="21" xfId="0" applyNumberFormat="1" applyFont="1" applyBorder="1">
      <alignment vertical="center"/>
    </xf>
    <xf numFmtId="3" fontId="8" fillId="0" borderId="14" xfId="0" applyNumberFormat="1" applyFont="1" applyBorder="1">
      <alignment vertical="center"/>
    </xf>
    <xf numFmtId="3" fontId="8" fillId="0" borderId="18" xfId="0" applyNumberFormat="1" applyFont="1" applyBorder="1">
      <alignment vertical="center"/>
    </xf>
    <xf numFmtId="0" fontId="8" fillId="0" borderId="16" xfId="0" applyFont="1" applyBorder="1" applyAlignment="1">
      <alignment vertical="center"/>
    </xf>
    <xf numFmtId="0" fontId="8" fillId="0" borderId="9" xfId="0" applyFont="1" applyBorder="1" applyAlignment="1">
      <alignment vertical="center"/>
    </xf>
    <xf numFmtId="0" fontId="8" fillId="0" borderId="17" xfId="0" applyFont="1" applyBorder="1" applyAlignment="1">
      <alignment vertical="center"/>
    </xf>
    <xf numFmtId="3" fontId="8" fillId="0" borderId="10" xfId="0" applyNumberFormat="1" applyFont="1" applyBorder="1">
      <alignment vertical="center"/>
    </xf>
    <xf numFmtId="0" fontId="12" fillId="0" borderId="12" xfId="0" applyFont="1" applyBorder="1" applyAlignment="1">
      <alignment vertical="center"/>
    </xf>
    <xf numFmtId="0" fontId="8" fillId="0" borderId="11" xfId="0" applyFont="1" applyBorder="1" applyAlignment="1">
      <alignment vertical="center"/>
    </xf>
    <xf numFmtId="176" fontId="8" fillId="0" borderId="8" xfId="0" applyNumberFormat="1" applyFont="1" applyBorder="1" applyAlignment="1">
      <alignment horizontal="right" vertical="center"/>
    </xf>
    <xf numFmtId="176" fontId="8" fillId="0" borderId="26" xfId="0" applyNumberFormat="1" applyFont="1" applyBorder="1" applyAlignment="1">
      <alignment horizontal="right" vertical="center"/>
    </xf>
    <xf numFmtId="176" fontId="8" fillId="0" borderId="13" xfId="0" applyNumberFormat="1" applyFont="1" applyBorder="1" applyAlignment="1">
      <alignment horizontal="right" vertical="center"/>
    </xf>
    <xf numFmtId="176" fontId="8" fillId="0" borderId="11" xfId="0" applyNumberFormat="1" applyFont="1" applyBorder="1" applyAlignment="1">
      <alignment horizontal="right" vertical="center"/>
    </xf>
    <xf numFmtId="0" fontId="11" fillId="0" borderId="12" xfId="0" applyFont="1" applyBorder="1" applyAlignment="1">
      <alignment vertical="center"/>
    </xf>
    <xf numFmtId="0" fontId="8" fillId="0" borderId="13" xfId="0" applyFont="1" applyBorder="1" applyAlignment="1">
      <alignment horizontal="center" vertical="top" textRotation="255"/>
    </xf>
    <xf numFmtId="0" fontId="8" fillId="0" borderId="13" xfId="0" applyFont="1" applyFill="1" applyBorder="1" applyAlignment="1">
      <alignment horizontal="center" vertical="top" textRotation="255"/>
    </xf>
    <xf numFmtId="0" fontId="8" fillId="0" borderId="13" xfId="0" applyFont="1" applyFill="1" applyBorder="1" applyAlignment="1">
      <alignment vertical="center" wrapText="1"/>
    </xf>
    <xf numFmtId="0" fontId="8" fillId="0" borderId="3" xfId="0" applyFont="1" applyBorder="1" applyAlignment="1">
      <alignment vertical="top" wrapText="1"/>
    </xf>
    <xf numFmtId="0" fontId="8" fillId="0" borderId="4" xfId="0" applyFont="1" applyBorder="1" applyAlignment="1">
      <alignment horizontal="center" vertical="center" wrapText="1"/>
    </xf>
    <xf numFmtId="49" fontId="8" fillId="0" borderId="27" xfId="0" applyNumberFormat="1" applyFont="1" applyBorder="1">
      <alignment vertical="center"/>
    </xf>
    <xf numFmtId="49" fontId="8" fillId="0" borderId="28" xfId="0" applyNumberFormat="1" applyFont="1" applyBorder="1">
      <alignment vertical="center"/>
    </xf>
    <xf numFmtId="3" fontId="8" fillId="0" borderId="29" xfId="0" applyNumberFormat="1" applyFont="1" applyBorder="1">
      <alignment vertical="center"/>
    </xf>
    <xf numFmtId="176" fontId="8" fillId="0" borderId="29" xfId="0" applyNumberFormat="1" applyFont="1" applyBorder="1" applyAlignment="1">
      <alignment horizontal="right" vertical="center"/>
    </xf>
    <xf numFmtId="49" fontId="8" fillId="0" borderId="12" xfId="0" applyNumberFormat="1" applyFont="1" applyBorder="1">
      <alignment vertical="center"/>
    </xf>
    <xf numFmtId="49" fontId="8" fillId="0" borderId="14" xfId="0" applyNumberFormat="1" applyFont="1" applyBorder="1">
      <alignment vertical="center"/>
    </xf>
    <xf numFmtId="49" fontId="8" fillId="0" borderId="9" xfId="0" applyNumberFormat="1" applyFont="1" applyBorder="1">
      <alignment vertical="center"/>
    </xf>
    <xf numFmtId="49" fontId="8" fillId="0" borderId="10" xfId="0" applyNumberFormat="1" applyFont="1" applyBorder="1">
      <alignment vertical="center"/>
    </xf>
    <xf numFmtId="0" fontId="11" fillId="0" borderId="12" xfId="0" applyFont="1" applyBorder="1">
      <alignment vertical="center"/>
    </xf>
    <xf numFmtId="49" fontId="8" fillId="0" borderId="16" xfId="0" applyNumberFormat="1" applyFont="1" applyBorder="1">
      <alignment vertical="center"/>
    </xf>
    <xf numFmtId="49" fontId="8" fillId="0" borderId="19" xfId="0" applyNumberFormat="1" applyFont="1" applyBorder="1">
      <alignment vertical="center"/>
    </xf>
    <xf numFmtId="49" fontId="8" fillId="0" borderId="20" xfId="0" applyNumberFormat="1" applyFont="1" applyBorder="1">
      <alignment vertical="center"/>
    </xf>
    <xf numFmtId="49" fontId="8" fillId="0" borderId="17" xfId="0" applyNumberFormat="1" applyFont="1" applyBorder="1">
      <alignment vertical="center"/>
    </xf>
    <xf numFmtId="49" fontId="11" fillId="0" borderId="12" xfId="0" applyNumberFormat="1" applyFont="1" applyBorder="1">
      <alignment vertical="center"/>
    </xf>
    <xf numFmtId="0" fontId="11" fillId="0" borderId="4" xfId="0" applyFont="1" applyBorder="1" applyAlignment="1">
      <alignment vertical="top" wrapText="1"/>
    </xf>
    <xf numFmtId="0" fontId="8" fillId="0" borderId="22" xfId="0" applyFont="1" applyFill="1" applyBorder="1" applyAlignment="1">
      <alignment vertical="center" wrapText="1"/>
    </xf>
    <xf numFmtId="0" fontId="8" fillId="0" borderId="20" xfId="0" applyFont="1" applyFill="1" applyBorder="1" applyAlignment="1">
      <alignment vertical="center" wrapText="1"/>
    </xf>
    <xf numFmtId="0" fontId="8" fillId="0" borderId="16" xfId="0" applyFont="1" applyFill="1" applyBorder="1" applyAlignment="1">
      <alignment vertical="center" wrapText="1"/>
    </xf>
    <xf numFmtId="0" fontId="8" fillId="0" borderId="24" xfId="0" applyFont="1" applyFill="1" applyBorder="1" applyAlignment="1">
      <alignment vertical="center"/>
    </xf>
    <xf numFmtId="38" fontId="8" fillId="0" borderId="0" xfId="1" applyFont="1" applyFill="1">
      <alignment vertical="center"/>
    </xf>
    <xf numFmtId="3" fontId="8" fillId="0" borderId="25" xfId="0" applyNumberFormat="1" applyFont="1" applyFill="1" applyBorder="1">
      <alignment vertical="center"/>
    </xf>
    <xf numFmtId="176" fontId="8" fillId="0" borderId="26" xfId="0" applyNumberFormat="1" applyFont="1" applyFill="1" applyBorder="1">
      <alignment vertical="center"/>
    </xf>
    <xf numFmtId="0" fontId="8" fillId="0" borderId="17" xfId="0" applyFont="1" applyFill="1" applyBorder="1" applyAlignment="1">
      <alignment vertical="center" wrapText="1"/>
    </xf>
    <xf numFmtId="0" fontId="8" fillId="0" borderId="24" xfId="0" applyFont="1" applyFill="1" applyBorder="1" applyAlignment="1">
      <alignment vertical="center" wrapText="1"/>
    </xf>
    <xf numFmtId="3" fontId="8" fillId="0" borderId="26" xfId="0" applyNumberFormat="1" applyFont="1" applyFill="1" applyBorder="1">
      <alignment vertical="center"/>
    </xf>
    <xf numFmtId="176" fontId="8" fillId="0" borderId="26" xfId="0" applyNumberFormat="1" applyFont="1" applyFill="1" applyBorder="1" applyAlignment="1">
      <alignment horizontal="right" vertical="center"/>
    </xf>
    <xf numFmtId="0" fontId="8" fillId="0" borderId="19" xfId="0" applyFont="1" applyFill="1" applyBorder="1" applyAlignment="1">
      <alignment vertical="center" wrapText="1"/>
    </xf>
    <xf numFmtId="0" fontId="8" fillId="0" borderId="0" xfId="0" applyNumberFormat="1" applyFont="1" applyFill="1" applyBorder="1" applyAlignment="1">
      <alignment vertical="center"/>
    </xf>
    <xf numFmtId="0" fontId="8" fillId="0" borderId="0" xfId="0" applyFont="1" applyFill="1" applyBorder="1" applyAlignment="1">
      <alignment vertical="center" wrapText="1"/>
    </xf>
    <xf numFmtId="3" fontId="8" fillId="0" borderId="26" xfId="0" applyNumberFormat="1" applyFont="1" applyBorder="1">
      <alignment vertical="center"/>
    </xf>
    <xf numFmtId="0" fontId="8" fillId="0" borderId="13" xfId="0" applyFont="1" applyFill="1" applyBorder="1" applyAlignment="1">
      <alignment horizontal="center" vertical="top" textRotation="255"/>
    </xf>
    <xf numFmtId="0" fontId="8" fillId="0" borderId="13" xfId="0" applyFont="1" applyFill="1" applyBorder="1" applyAlignment="1">
      <alignment vertical="center" wrapText="1"/>
    </xf>
    <xf numFmtId="0" fontId="8" fillId="0" borderId="13" xfId="0" applyFont="1" applyFill="1" applyBorder="1" applyAlignment="1">
      <alignment vertical="top" wrapText="1"/>
    </xf>
    <xf numFmtId="0" fontId="8" fillId="0" borderId="13" xfId="0" applyFont="1" applyFill="1" applyBorder="1" applyAlignment="1">
      <alignment horizontal="center" vertical="top" textRotation="255"/>
    </xf>
    <xf numFmtId="0" fontId="8" fillId="0" borderId="8" xfId="0" applyFont="1" applyBorder="1" applyAlignment="1">
      <alignment horizontal="center" vertical="top" textRotation="255"/>
    </xf>
    <xf numFmtId="0" fontId="8" fillId="0" borderId="13" xfId="0" applyFont="1" applyBorder="1" applyAlignment="1">
      <alignment horizontal="center" vertical="top" textRotation="255"/>
    </xf>
    <xf numFmtId="0" fontId="11" fillId="0" borderId="13" xfId="0" applyFont="1" applyBorder="1" applyAlignment="1">
      <alignment vertical="top" wrapText="1"/>
    </xf>
    <xf numFmtId="0" fontId="0" fillId="0" borderId="13" xfId="0" applyBorder="1" applyAlignment="1">
      <alignment vertical="top" wrapText="1"/>
    </xf>
    <xf numFmtId="0" fontId="12" fillId="0" borderId="13" xfId="0" applyFont="1" applyBorder="1" applyAlignment="1">
      <alignment vertical="top" wrapText="1"/>
    </xf>
    <xf numFmtId="0" fontId="8" fillId="0" borderId="13" xfId="0" applyFont="1" applyBorder="1" applyAlignment="1">
      <alignment vertical="top" wrapText="1"/>
    </xf>
    <xf numFmtId="0" fontId="8" fillId="0" borderId="8" xfId="0" applyFont="1" applyFill="1" applyBorder="1" applyAlignment="1">
      <alignment horizontal="center" vertical="top" textRotation="255"/>
    </xf>
    <xf numFmtId="0" fontId="8" fillId="0" borderId="13" xfId="0" applyFont="1" applyFill="1" applyBorder="1" applyAlignment="1">
      <alignment horizontal="center" vertical="top" textRotation="255"/>
    </xf>
    <xf numFmtId="0" fontId="8" fillId="0" borderId="13" xfId="0" applyFont="1" applyFill="1" applyBorder="1" applyAlignment="1">
      <alignment vertical="center" wrapText="1"/>
    </xf>
    <xf numFmtId="0" fontId="8" fillId="0" borderId="13" xfId="0" applyFont="1" applyFill="1" applyBorder="1" applyAlignment="1">
      <alignment vertical="top" wrapText="1"/>
    </xf>
    <xf numFmtId="0" fontId="8" fillId="0" borderId="8" xfId="0" applyFont="1" applyFill="1" applyBorder="1" applyAlignment="1">
      <alignment vertical="top" wrapText="1"/>
    </xf>
    <xf numFmtId="0" fontId="8" fillId="0" borderId="11" xfId="0" applyFont="1" applyFill="1" applyBorder="1" applyAlignment="1">
      <alignment vertical="top" wrapText="1"/>
    </xf>
    <xf numFmtId="0" fontId="12" fillId="0" borderId="8" xfId="0" applyFont="1" applyFill="1" applyBorder="1" applyAlignment="1">
      <alignment vertical="top" wrapText="1"/>
    </xf>
    <xf numFmtId="0" fontId="12" fillId="0" borderId="11" xfId="0" applyFont="1" applyFill="1" applyBorder="1" applyAlignment="1">
      <alignment vertical="top" wrapText="1"/>
    </xf>
    <xf numFmtId="0" fontId="8" fillId="0" borderId="5" xfId="0" applyFont="1" applyFill="1" applyBorder="1" applyAlignment="1">
      <alignment vertical="top" wrapText="1"/>
    </xf>
    <xf numFmtId="0" fontId="8" fillId="0" borderId="9" xfId="0" applyFont="1" applyFill="1" applyBorder="1" applyAlignment="1">
      <alignment vertical="top" wrapText="1"/>
    </xf>
    <xf numFmtId="0" fontId="12" fillId="0" borderId="13" xfId="0" applyFont="1" applyFill="1" applyBorder="1" applyAlignment="1">
      <alignment vertical="center" wrapText="1"/>
    </xf>
    <xf numFmtId="0" fontId="11" fillId="0" borderId="13" xfId="0" applyFont="1" applyFill="1" applyBorder="1" applyAlignment="1">
      <alignment vertical="center" wrapText="1"/>
    </xf>
    <xf numFmtId="0" fontId="0" fillId="0" borderId="13" xfId="0" applyFill="1" applyBorder="1" applyAlignment="1">
      <alignment vertical="center" wrapText="1"/>
    </xf>
    <xf numFmtId="0" fontId="12" fillId="0" borderId="13" xfId="0" applyFont="1" applyFill="1" applyBorder="1" applyAlignment="1">
      <alignment horizontal="center" vertical="top" textRotation="255" wrapText="1"/>
    </xf>
    <xf numFmtId="0" fontId="12" fillId="0" borderId="11" xfId="0" applyFont="1" applyFill="1" applyBorder="1" applyAlignment="1">
      <alignment horizontal="center" vertical="top" textRotation="255" wrapText="1"/>
    </xf>
    <xf numFmtId="0" fontId="12" fillId="0" borderId="8" xfId="0" applyFont="1" applyBorder="1" applyAlignment="1">
      <alignment horizontal="center" vertical="top" textRotation="255" wrapText="1"/>
    </xf>
    <xf numFmtId="0" fontId="12" fillId="0" borderId="13" xfId="0" applyFont="1" applyBorder="1" applyAlignment="1">
      <alignment horizontal="center" vertical="top" textRotation="255" wrapText="1"/>
    </xf>
    <xf numFmtId="0" fontId="12" fillId="0" borderId="11" xfId="0" applyFont="1" applyBorder="1" applyAlignment="1">
      <alignment horizontal="center" vertical="top" textRotation="255" wrapText="1"/>
    </xf>
    <xf numFmtId="0" fontId="16" fillId="0" borderId="0" xfId="2" applyFont="1">
      <alignment vertical="center"/>
    </xf>
    <xf numFmtId="0" fontId="17"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shrinkToFit="1"/>
    </xf>
    <xf numFmtId="0" fontId="16" fillId="0" borderId="0" xfId="2" applyFont="1" applyAlignment="1">
      <alignment horizontal="center" vertical="center" shrinkToFit="1"/>
    </xf>
    <xf numFmtId="181" fontId="16" fillId="0" borderId="1" xfId="2" applyNumberFormat="1" applyFont="1" applyBorder="1" applyAlignment="1">
      <alignment horizontal="right" vertical="center"/>
    </xf>
    <xf numFmtId="182" fontId="16" fillId="0" borderId="3" xfId="2" applyNumberFormat="1" applyFont="1" applyBorder="1" applyAlignment="1">
      <alignment horizontal="center" vertical="center"/>
    </xf>
    <xf numFmtId="0" fontId="16" fillId="0" borderId="3" xfId="2" applyFont="1" applyBorder="1" applyAlignment="1">
      <alignment vertical="center" shrinkToFit="1"/>
    </xf>
    <xf numFmtId="181" fontId="16" fillId="0" borderId="5" xfId="2" applyNumberFormat="1" applyFont="1" applyBorder="1" applyAlignment="1">
      <alignment horizontal="right" vertical="center"/>
    </xf>
    <xf numFmtId="182" fontId="16" fillId="0" borderId="7" xfId="2" applyNumberFormat="1" applyFont="1" applyBorder="1" applyAlignment="1">
      <alignment horizontal="center" vertical="center"/>
    </xf>
    <xf numFmtId="0" fontId="16" fillId="0" borderId="7" xfId="2" applyFont="1" applyBorder="1" applyAlignment="1">
      <alignment vertical="center" shrinkToFit="1"/>
    </xf>
    <xf numFmtId="181" fontId="16" fillId="0" borderId="30" xfId="2" applyNumberFormat="1" applyFont="1" applyBorder="1" applyAlignment="1">
      <alignment horizontal="right" vertical="center"/>
    </xf>
    <xf numFmtId="182" fontId="16" fillId="0" borderId="31" xfId="2" applyNumberFormat="1" applyFont="1" applyBorder="1" applyAlignment="1">
      <alignment horizontal="center" vertical="center" wrapText="1"/>
    </xf>
    <xf numFmtId="0" fontId="16" fillId="0" borderId="32" xfId="2" applyFont="1" applyBorder="1" applyAlignment="1">
      <alignment vertical="center" wrapText="1" shrinkToFit="1"/>
    </xf>
    <xf numFmtId="0" fontId="16" fillId="0" borderId="3" xfId="2" applyFont="1" applyBorder="1" applyAlignment="1">
      <alignment vertical="center" wrapText="1" shrinkToFit="1"/>
    </xf>
    <xf numFmtId="181" fontId="16" fillId="0" borderId="33" xfId="2" applyNumberFormat="1" applyFont="1" applyBorder="1" applyAlignment="1">
      <alignment horizontal="right" vertical="center"/>
    </xf>
    <xf numFmtId="182" fontId="16" fillId="0" borderId="34" xfId="2" applyNumberFormat="1" applyFont="1" applyBorder="1" applyAlignment="1">
      <alignment horizontal="center" vertical="center" wrapText="1"/>
    </xf>
    <xf numFmtId="0" fontId="16" fillId="0" borderId="35" xfId="2" applyFont="1" applyBorder="1" applyAlignment="1">
      <alignment vertical="center" wrapText="1" shrinkToFit="1"/>
    </xf>
    <xf numFmtId="181" fontId="16" fillId="0" borderId="36" xfId="2" applyNumberFormat="1" applyFont="1" applyBorder="1" applyAlignment="1">
      <alignment horizontal="right" vertical="center"/>
    </xf>
    <xf numFmtId="182" fontId="16" fillId="0" borderId="37" xfId="2" applyNumberFormat="1" applyFont="1" applyBorder="1" applyAlignment="1">
      <alignment horizontal="center" vertical="center" wrapText="1"/>
    </xf>
    <xf numFmtId="0" fontId="16" fillId="0" borderId="38" xfId="2" applyFont="1" applyBorder="1" applyAlignment="1">
      <alignment vertical="center" wrapText="1" shrinkToFit="1"/>
    </xf>
    <xf numFmtId="181" fontId="16" fillId="0" borderId="0" xfId="2" applyNumberFormat="1" applyFont="1" applyAlignment="1">
      <alignment horizontal="right" vertical="center"/>
    </xf>
    <xf numFmtId="182" fontId="16" fillId="0" borderId="0" xfId="2" applyNumberFormat="1" applyFont="1" applyAlignment="1">
      <alignment horizontal="center" vertical="center"/>
    </xf>
    <xf numFmtId="0" fontId="16" fillId="4" borderId="4" xfId="2" applyFont="1" applyFill="1" applyBorder="1" applyAlignment="1">
      <alignment horizontal="center" vertical="center"/>
    </xf>
    <xf numFmtId="0" fontId="16" fillId="4" borderId="1" xfId="2" applyFont="1" applyFill="1" applyBorder="1" applyAlignment="1">
      <alignment horizontal="center" vertical="center" shrinkToFit="1"/>
    </xf>
    <xf numFmtId="0" fontId="16" fillId="4" borderId="2" xfId="2" applyFont="1" applyFill="1" applyBorder="1" applyAlignment="1">
      <alignment horizontal="center" vertical="center" shrinkToFit="1"/>
    </xf>
    <xf numFmtId="0" fontId="16" fillId="4" borderId="3" xfId="2" applyFont="1" applyFill="1" applyBorder="1" applyAlignment="1">
      <alignment horizontal="center" vertical="center" shrinkToFit="1"/>
    </xf>
    <xf numFmtId="0" fontId="16" fillId="3" borderId="4" xfId="2" applyFont="1" applyFill="1" applyBorder="1">
      <alignment vertical="center"/>
    </xf>
    <xf numFmtId="0" fontId="16" fillId="0" borderId="4" xfId="2" applyFont="1" applyBorder="1" applyAlignment="1">
      <alignment vertical="center" shrinkToFit="1"/>
    </xf>
    <xf numFmtId="181" fontId="16" fillId="0" borderId="2" xfId="2" applyNumberFormat="1" applyFont="1" applyBorder="1" applyAlignment="1">
      <alignment horizontal="right" vertical="center"/>
    </xf>
    <xf numFmtId="182" fontId="16" fillId="0" borderId="3" xfId="2" applyNumberFormat="1" applyFont="1" applyBorder="1" applyAlignment="1">
      <alignment horizontal="center" vertical="center" wrapText="1"/>
    </xf>
    <xf numFmtId="181" fontId="16" fillId="0" borderId="6" xfId="2" applyNumberFormat="1" applyFont="1" applyBorder="1" applyAlignment="1">
      <alignment horizontal="right" vertical="center"/>
    </xf>
    <xf numFmtId="182" fontId="16" fillId="0" borderId="7" xfId="2" applyNumberFormat="1" applyFont="1" applyBorder="1" applyAlignment="1">
      <alignment horizontal="center" vertical="center" wrapText="1"/>
    </xf>
    <xf numFmtId="0" fontId="16" fillId="3" borderId="1" xfId="2" applyFont="1" applyFill="1" applyBorder="1">
      <alignment vertical="center"/>
    </xf>
    <xf numFmtId="181" fontId="16" fillId="0" borderId="9" xfId="2" applyNumberFormat="1" applyFont="1" applyBorder="1" applyAlignment="1">
      <alignment horizontal="right" vertical="center"/>
    </xf>
    <xf numFmtId="182" fontId="16" fillId="0" borderId="10" xfId="2" applyNumberFormat="1" applyFont="1" applyBorder="1" applyAlignment="1">
      <alignment horizontal="center" vertical="center"/>
    </xf>
    <xf numFmtId="0" fontId="16" fillId="0" borderId="10" xfId="2" applyFont="1" applyBorder="1" applyAlignment="1">
      <alignment vertical="center" shrinkToFit="1"/>
    </xf>
    <xf numFmtId="181" fontId="16" fillId="0" borderId="44" xfId="2" applyNumberFormat="1" applyFont="1" applyBorder="1" applyAlignment="1">
      <alignment horizontal="right" vertical="center"/>
    </xf>
    <xf numFmtId="0" fontId="16" fillId="0" borderId="2" xfId="2" applyFont="1" applyBorder="1" applyAlignment="1">
      <alignment vertical="center" wrapText="1" shrinkToFit="1"/>
    </xf>
    <xf numFmtId="181" fontId="16" fillId="0" borderId="45" xfId="2" applyNumberFormat="1" applyFont="1" applyBorder="1" applyAlignment="1">
      <alignment horizontal="right" vertical="center"/>
    </xf>
    <xf numFmtId="182" fontId="16" fillId="0" borderId="37" xfId="2" applyNumberFormat="1" applyFont="1" applyBorder="1" applyAlignment="1">
      <alignment horizontal="center" vertical="center"/>
    </xf>
    <xf numFmtId="0" fontId="16" fillId="0" borderId="37" xfId="2" applyFont="1" applyBorder="1" applyAlignment="1">
      <alignment vertical="center" shrinkToFit="1"/>
    </xf>
    <xf numFmtId="0" fontId="16" fillId="0" borderId="6" xfId="2" applyFont="1" applyBorder="1" applyAlignment="1">
      <alignment vertical="center" wrapText="1" shrinkToFit="1"/>
    </xf>
    <xf numFmtId="182" fontId="16" fillId="0" borderId="39" xfId="2" applyNumberFormat="1" applyFont="1" applyBorder="1" applyAlignment="1">
      <alignment horizontal="center" vertical="center" wrapText="1"/>
    </xf>
    <xf numFmtId="0" fontId="18" fillId="0" borderId="0" xfId="2" applyFont="1">
      <alignment vertical="center"/>
    </xf>
    <xf numFmtId="0" fontId="19" fillId="0" borderId="0" xfId="2" applyFont="1">
      <alignment vertical="center"/>
    </xf>
    <xf numFmtId="0" fontId="19" fillId="0" borderId="0" xfId="2" applyFont="1" applyAlignment="1">
      <alignment horizontal="center" vertical="center" shrinkToFit="1"/>
    </xf>
    <xf numFmtId="0" fontId="19" fillId="0" borderId="0" xfId="2" applyFont="1" applyAlignment="1">
      <alignment vertical="center" shrinkToFit="1"/>
    </xf>
    <xf numFmtId="182" fontId="19" fillId="0" borderId="3" xfId="2" applyNumberFormat="1" applyFont="1" applyBorder="1" applyAlignment="1">
      <alignment horizontal="center" vertical="center" shrinkToFit="1"/>
    </xf>
    <xf numFmtId="0" fontId="19" fillId="0" borderId="3" xfId="2" applyFont="1" applyBorder="1" applyAlignment="1">
      <alignment vertical="center" shrinkToFit="1"/>
    </xf>
    <xf numFmtId="181" fontId="19" fillId="0" borderId="0" xfId="2" applyNumberFormat="1" applyFont="1" applyAlignment="1">
      <alignment horizontal="right" vertical="center"/>
    </xf>
    <xf numFmtId="182" fontId="19" fillId="0" borderId="0" xfId="2" applyNumberFormat="1" applyFont="1" applyAlignment="1">
      <alignment horizontal="center" vertical="center" shrinkToFit="1"/>
    </xf>
    <xf numFmtId="181" fontId="19" fillId="0" borderId="9" xfId="2" applyNumberFormat="1" applyFont="1" applyBorder="1" applyAlignment="1">
      <alignment horizontal="right" vertical="center"/>
    </xf>
    <xf numFmtId="182" fontId="19" fillId="0" borderId="10" xfId="2" applyNumberFormat="1" applyFont="1" applyBorder="1" applyAlignment="1">
      <alignment horizontal="center" vertical="center" shrinkToFit="1"/>
    </xf>
    <xf numFmtId="181" fontId="19" fillId="0" borderId="5" xfId="2" applyNumberFormat="1" applyFont="1" applyBorder="1" applyAlignment="1">
      <alignment horizontal="right" vertical="center"/>
    </xf>
    <xf numFmtId="182" fontId="19" fillId="0" borderId="7" xfId="2" applyNumberFormat="1" applyFont="1" applyBorder="1" applyAlignment="1">
      <alignment horizontal="center" vertical="center" shrinkToFit="1"/>
    </xf>
    <xf numFmtId="181" fontId="16" fillId="0" borderId="12" xfId="2" applyNumberFormat="1" applyFont="1" applyBorder="1" applyAlignment="1">
      <alignment horizontal="right" vertical="center"/>
    </xf>
    <xf numFmtId="182" fontId="16" fillId="0" borderId="14" xfId="2" applyNumberFormat="1" applyFont="1" applyBorder="1" applyAlignment="1">
      <alignment horizontal="center" vertical="center"/>
    </xf>
    <xf numFmtId="0" fontId="16" fillId="0" borderId="14" xfId="2" applyFont="1" applyBorder="1" applyAlignment="1">
      <alignment vertical="center" shrinkToFit="1"/>
    </xf>
    <xf numFmtId="181" fontId="19" fillId="0" borderId="30" xfId="2" applyNumberFormat="1" applyFont="1" applyBorder="1" applyAlignment="1">
      <alignment horizontal="right" vertical="center"/>
    </xf>
    <xf numFmtId="182" fontId="19" fillId="0" borderId="31" xfId="2" applyNumberFormat="1" applyFont="1" applyBorder="1" applyAlignment="1">
      <alignment horizontal="center" vertical="center" shrinkToFit="1"/>
    </xf>
    <xf numFmtId="0" fontId="19" fillId="0" borderId="32" xfId="2" applyFont="1" applyBorder="1" applyAlignment="1">
      <alignment vertical="center" shrinkToFit="1"/>
    </xf>
    <xf numFmtId="0" fontId="19" fillId="3" borderId="1" xfId="2" applyFont="1" applyFill="1" applyBorder="1">
      <alignment vertical="center"/>
    </xf>
    <xf numFmtId="181" fontId="19" fillId="0" borderId="2" xfId="2" applyNumberFormat="1" applyFont="1" applyBorder="1" applyAlignment="1">
      <alignment horizontal="right" vertical="center"/>
    </xf>
    <xf numFmtId="0" fontId="16" fillId="3" borderId="30" xfId="2" applyFont="1" applyFill="1" applyBorder="1">
      <alignment vertical="center"/>
    </xf>
    <xf numFmtId="181" fontId="16" fillId="0" borderId="39" xfId="2" applyNumberFormat="1" applyFont="1" applyBorder="1" applyAlignment="1">
      <alignment horizontal="right" vertical="center"/>
    </xf>
    <xf numFmtId="182" fontId="16" fillId="0" borderId="31" xfId="2" applyNumberFormat="1" applyFont="1" applyBorder="1" applyAlignment="1">
      <alignment horizontal="center" vertical="center"/>
    </xf>
    <xf numFmtId="0" fontId="16" fillId="0" borderId="0" xfId="2" applyFont="1" applyFill="1" applyAlignment="1">
      <alignment horizontal="right" vertical="center"/>
    </xf>
    <xf numFmtId="0" fontId="16" fillId="0" borderId="0" xfId="2" applyFont="1" applyFill="1" applyAlignment="1">
      <alignment horizontal="center" vertical="center"/>
    </xf>
    <xf numFmtId="0" fontId="16" fillId="0" borderId="0" xfId="2" applyFont="1" applyFill="1" applyAlignment="1">
      <alignment vertical="center" shrinkToFit="1"/>
    </xf>
    <xf numFmtId="0" fontId="20" fillId="0" borderId="0" xfId="2" applyFont="1">
      <alignment vertical="center"/>
    </xf>
    <xf numFmtId="0" fontId="21" fillId="0" borderId="0" xfId="2" applyFont="1">
      <alignment vertical="center"/>
    </xf>
    <xf numFmtId="0" fontId="16" fillId="0" borderId="46" xfId="2" applyFont="1" applyBorder="1" applyAlignment="1">
      <alignment vertical="center" wrapText="1" shrinkToFit="1"/>
    </xf>
    <xf numFmtId="0" fontId="16" fillId="0" borderId="47" xfId="2" applyFont="1" applyBorder="1" applyAlignment="1">
      <alignment vertical="center" wrapText="1" shrinkToFit="1"/>
    </xf>
    <xf numFmtId="0" fontId="16" fillId="4" borderId="5" xfId="2" applyFont="1" applyFill="1" applyBorder="1" applyAlignment="1">
      <alignment horizontal="center" vertical="center" shrinkToFit="1"/>
    </xf>
    <xf numFmtId="0" fontId="16" fillId="4" borderId="6" xfId="2" applyFont="1" applyFill="1" applyBorder="1" applyAlignment="1">
      <alignment horizontal="center" vertical="center" shrinkToFit="1"/>
    </xf>
    <xf numFmtId="0" fontId="16" fillId="4" borderId="7" xfId="2" applyFont="1" applyFill="1" applyBorder="1" applyAlignment="1">
      <alignment horizontal="center" vertical="center" shrinkToFit="1"/>
    </xf>
    <xf numFmtId="0" fontId="19" fillId="4" borderId="4" xfId="2" applyFont="1" applyFill="1" applyBorder="1" applyAlignment="1">
      <alignment horizontal="center" vertical="center"/>
    </xf>
    <xf numFmtId="0" fontId="19" fillId="4" borderId="1" xfId="2" applyFont="1" applyFill="1" applyBorder="1" applyAlignment="1">
      <alignment horizontal="center" vertical="center" shrinkToFit="1"/>
    </xf>
    <xf numFmtId="0" fontId="19" fillId="4" borderId="2" xfId="2" applyFont="1" applyFill="1" applyBorder="1" applyAlignment="1">
      <alignment horizontal="center" vertical="center" shrinkToFit="1"/>
    </xf>
    <xf numFmtId="0" fontId="19" fillId="4" borderId="3" xfId="2" applyFont="1" applyFill="1" applyBorder="1" applyAlignment="1">
      <alignment horizontal="center" vertical="center" shrinkToFit="1"/>
    </xf>
    <xf numFmtId="0" fontId="19" fillId="4" borderId="5" xfId="2" applyFont="1" applyFill="1" applyBorder="1" applyAlignment="1">
      <alignment horizontal="center" vertical="center" shrinkToFit="1"/>
    </xf>
    <xf numFmtId="0" fontId="19" fillId="4" borderId="6" xfId="2" applyFont="1" applyFill="1" applyBorder="1" applyAlignment="1">
      <alignment horizontal="center" vertical="center" shrinkToFit="1"/>
    </xf>
    <xf numFmtId="0" fontId="19" fillId="4" borderId="7" xfId="2" applyFont="1" applyFill="1" applyBorder="1" applyAlignment="1">
      <alignment horizontal="center" vertical="center" shrinkToFit="1"/>
    </xf>
    <xf numFmtId="0" fontId="16" fillId="3" borderId="8" xfId="2" applyFont="1" applyFill="1" applyBorder="1">
      <alignment vertical="center"/>
    </xf>
    <xf numFmtId="0" fontId="16" fillId="3" borderId="11" xfId="2" applyFont="1" applyFill="1" applyBorder="1">
      <alignment vertical="center"/>
    </xf>
    <xf numFmtId="0" fontId="19" fillId="3" borderId="8" xfId="2" applyFont="1" applyFill="1" applyBorder="1">
      <alignment vertical="center"/>
    </xf>
    <xf numFmtId="0" fontId="19" fillId="3" borderId="5" xfId="2" applyFont="1" applyFill="1" applyBorder="1">
      <alignment vertical="center"/>
    </xf>
    <xf numFmtId="0" fontId="19" fillId="3" borderId="11" xfId="2" applyFont="1" applyFill="1" applyBorder="1">
      <alignment vertical="center"/>
    </xf>
    <xf numFmtId="181" fontId="16" fillId="0" borderId="30" xfId="2" applyNumberFormat="1" applyFont="1" applyFill="1" applyBorder="1" applyAlignment="1">
      <alignment horizontal="right" vertical="center"/>
    </xf>
    <xf numFmtId="182" fontId="16" fillId="0" borderId="31" xfId="2" applyNumberFormat="1" applyFont="1" applyFill="1" applyBorder="1" applyAlignment="1">
      <alignment horizontal="center" vertical="center"/>
    </xf>
    <xf numFmtId="0" fontId="16" fillId="0" borderId="32" xfId="2" applyFont="1" applyFill="1" applyBorder="1" applyAlignment="1">
      <alignment vertical="center" shrinkToFit="1"/>
    </xf>
    <xf numFmtId="181" fontId="16" fillId="0" borderId="2" xfId="2" applyNumberFormat="1" applyFont="1" applyFill="1" applyBorder="1" applyAlignment="1">
      <alignment horizontal="right" vertical="center"/>
    </xf>
    <xf numFmtId="182" fontId="16" fillId="0" borderId="3" xfId="2" applyNumberFormat="1" applyFont="1" applyFill="1" applyBorder="1" applyAlignment="1">
      <alignment horizontal="center" vertical="center"/>
    </xf>
    <xf numFmtId="0" fontId="16" fillId="0" borderId="3" xfId="2" applyFont="1" applyFill="1" applyBorder="1" applyAlignment="1">
      <alignment vertical="center" shrinkToFit="1"/>
    </xf>
    <xf numFmtId="181" fontId="16" fillId="0" borderId="1" xfId="2" applyNumberFormat="1" applyFont="1" applyFill="1" applyBorder="1" applyAlignment="1">
      <alignment horizontal="right" vertical="center"/>
    </xf>
    <xf numFmtId="0" fontId="16" fillId="0" borderId="7" xfId="2" applyFont="1" applyFill="1" applyBorder="1" applyAlignment="1">
      <alignment vertical="center" shrinkToFit="1"/>
    </xf>
    <xf numFmtId="0" fontId="16" fillId="0" borderId="32" xfId="2" applyFont="1" applyFill="1" applyBorder="1" applyAlignment="1">
      <alignment vertical="center" wrapText="1" shrinkToFit="1"/>
    </xf>
    <xf numFmtId="0" fontId="16" fillId="0" borderId="35" xfId="2" applyFont="1" applyFill="1" applyBorder="1" applyAlignment="1">
      <alignment vertical="center" wrapText="1" shrinkToFit="1"/>
    </xf>
    <xf numFmtId="0" fontId="16" fillId="0" borderId="38" xfId="2" applyFont="1" applyFill="1" applyBorder="1" applyAlignment="1">
      <alignment vertical="center" wrapText="1" shrinkToFit="1"/>
    </xf>
    <xf numFmtId="0" fontId="19" fillId="0" borderId="3" xfId="2" applyFont="1" applyFill="1" applyBorder="1" applyAlignment="1">
      <alignment vertical="center" shrinkToFit="1"/>
    </xf>
    <xf numFmtId="181" fontId="19" fillId="0" borderId="1" xfId="2" applyNumberFormat="1" applyFont="1" applyFill="1" applyBorder="1" applyAlignment="1">
      <alignment horizontal="right" vertical="center"/>
    </xf>
    <xf numFmtId="182" fontId="19" fillId="0" borderId="3" xfId="2" applyNumberFormat="1" applyFont="1" applyFill="1" applyBorder="1" applyAlignment="1">
      <alignment horizontal="center" vertical="center" shrinkToFit="1"/>
    </xf>
    <xf numFmtId="181" fontId="19" fillId="0" borderId="2" xfId="2" applyNumberFormat="1" applyFont="1" applyFill="1" applyBorder="1" applyAlignment="1">
      <alignment horizontal="right" vertical="center"/>
    </xf>
    <xf numFmtId="0" fontId="19" fillId="0" borderId="10" xfId="2" applyFont="1" applyFill="1" applyBorder="1" applyAlignment="1">
      <alignment vertical="center" shrinkToFit="1"/>
    </xf>
    <xf numFmtId="0" fontId="19" fillId="0" borderId="7" xfId="2" applyFont="1" applyFill="1" applyBorder="1" applyAlignment="1">
      <alignment vertical="center" shrinkToFit="1"/>
    </xf>
    <xf numFmtId="181" fontId="19" fillId="0" borderId="5" xfId="2" applyNumberFormat="1" applyFont="1" applyFill="1" applyBorder="1" applyAlignment="1">
      <alignment horizontal="right" vertical="center"/>
    </xf>
    <xf numFmtId="182" fontId="19" fillId="0" borderId="7" xfId="2" applyNumberFormat="1" applyFont="1" applyFill="1" applyBorder="1" applyAlignment="1">
      <alignment horizontal="center" vertical="center" shrinkToFit="1"/>
    </xf>
    <xf numFmtId="181" fontId="19" fillId="0" borderId="6" xfId="2" applyNumberFormat="1" applyFont="1" applyFill="1" applyBorder="1" applyAlignment="1">
      <alignment horizontal="right" vertical="center"/>
    </xf>
    <xf numFmtId="181" fontId="16" fillId="0" borderId="12" xfId="2" applyNumberFormat="1" applyFont="1" applyFill="1" applyBorder="1" applyAlignment="1">
      <alignment horizontal="right" vertical="center"/>
    </xf>
    <xf numFmtId="182" fontId="16" fillId="0" borderId="14" xfId="2" applyNumberFormat="1" applyFont="1" applyFill="1" applyBorder="1" applyAlignment="1">
      <alignment horizontal="center" vertical="center"/>
    </xf>
    <xf numFmtId="0" fontId="16" fillId="0" borderId="14" xfId="2" applyFont="1" applyFill="1" applyBorder="1" applyAlignment="1">
      <alignment vertical="center" shrinkToFit="1"/>
    </xf>
    <xf numFmtId="181" fontId="19" fillId="0" borderId="9" xfId="2" applyNumberFormat="1" applyFont="1" applyFill="1" applyBorder="1" applyAlignment="1">
      <alignment horizontal="right" vertical="center"/>
    </xf>
    <xf numFmtId="182" fontId="19" fillId="0" borderId="10" xfId="2" applyNumberFormat="1" applyFont="1" applyFill="1" applyBorder="1" applyAlignment="1">
      <alignment horizontal="center" vertical="center" shrinkToFit="1"/>
    </xf>
    <xf numFmtId="181" fontId="19" fillId="0" borderId="30" xfId="2" applyNumberFormat="1" applyFont="1" applyFill="1" applyBorder="1" applyAlignment="1">
      <alignment horizontal="right" vertical="center"/>
    </xf>
    <xf numFmtId="182" fontId="19" fillId="0" borderId="31" xfId="2" applyNumberFormat="1" applyFont="1" applyFill="1" applyBorder="1" applyAlignment="1">
      <alignment horizontal="center" vertical="center" shrinkToFit="1"/>
    </xf>
    <xf numFmtId="0" fontId="19" fillId="0" borderId="32" xfId="2" applyFont="1" applyFill="1" applyBorder="1" applyAlignment="1">
      <alignment vertical="center" shrinkToFit="1"/>
    </xf>
    <xf numFmtId="181" fontId="16" fillId="0" borderId="33" xfId="2" applyNumberFormat="1" applyFont="1" applyFill="1" applyBorder="1" applyAlignment="1">
      <alignment horizontal="right" vertical="center"/>
    </xf>
    <xf numFmtId="182" fontId="16" fillId="0" borderId="34" xfId="2" applyNumberFormat="1" applyFont="1" applyFill="1" applyBorder="1" applyAlignment="1">
      <alignment horizontal="center" vertical="center"/>
    </xf>
    <xf numFmtId="181" fontId="16" fillId="0" borderId="36" xfId="2" applyNumberFormat="1" applyFont="1" applyFill="1" applyBorder="1" applyAlignment="1">
      <alignment horizontal="right" vertical="center"/>
    </xf>
    <xf numFmtId="182" fontId="16" fillId="0" borderId="37" xfId="2" applyNumberFormat="1" applyFont="1" applyFill="1" applyBorder="1" applyAlignment="1">
      <alignment horizontal="center" vertical="center"/>
    </xf>
    <xf numFmtId="182" fontId="16" fillId="0" borderId="35" xfId="2" applyNumberFormat="1" applyFont="1" applyFill="1" applyBorder="1" applyAlignment="1">
      <alignment horizontal="center" vertical="center"/>
    </xf>
    <xf numFmtId="181" fontId="16" fillId="0" borderId="40" xfId="2" applyNumberFormat="1" applyFont="1" applyFill="1" applyBorder="1" applyAlignment="1">
      <alignment horizontal="right" vertical="center"/>
    </xf>
    <xf numFmtId="182" fontId="16" fillId="0" borderId="41" xfId="2" applyNumberFormat="1" applyFont="1" applyFill="1" applyBorder="1" applyAlignment="1">
      <alignment horizontal="center" vertical="center"/>
    </xf>
    <xf numFmtId="182" fontId="16" fillId="0" borderId="38" xfId="2" applyNumberFormat="1" applyFont="1" applyFill="1" applyBorder="1" applyAlignment="1">
      <alignment horizontal="center" vertical="center"/>
    </xf>
    <xf numFmtId="181" fontId="16" fillId="0" borderId="42" xfId="2" applyNumberFormat="1" applyFont="1" applyFill="1" applyBorder="1" applyAlignment="1">
      <alignment horizontal="right" vertical="center"/>
    </xf>
    <xf numFmtId="182" fontId="16" fillId="0" borderId="43" xfId="2" applyNumberFormat="1" applyFont="1" applyFill="1" applyBorder="1" applyAlignment="1">
      <alignment horizontal="center" vertical="center"/>
    </xf>
    <xf numFmtId="0" fontId="16" fillId="0" borderId="43" xfId="2" applyFont="1" applyFill="1" applyBorder="1" applyAlignment="1">
      <alignment vertical="center" shrinkToFit="1"/>
    </xf>
    <xf numFmtId="0" fontId="16" fillId="0" borderId="6" xfId="2" applyFont="1" applyBorder="1" applyAlignment="1">
      <alignment vertical="center" shrinkToFit="1"/>
    </xf>
    <xf numFmtId="0" fontId="16" fillId="0" borderId="39" xfId="2" applyFont="1" applyBorder="1" applyAlignment="1">
      <alignment vertical="center" shrinkToFit="1"/>
    </xf>
    <xf numFmtId="49" fontId="16" fillId="0" borderId="0" xfId="2" applyNumberFormat="1" applyFont="1" applyAlignment="1">
      <alignment vertical="center" shrinkToFit="1"/>
    </xf>
    <xf numFmtId="49" fontId="16" fillId="4" borderId="3" xfId="2" applyNumberFormat="1" applyFont="1" applyFill="1" applyBorder="1" applyAlignment="1">
      <alignment horizontal="center" vertical="center" shrinkToFit="1"/>
    </xf>
    <xf numFmtId="49" fontId="16" fillId="0" borderId="3" xfId="2" applyNumberFormat="1" applyFont="1" applyBorder="1" applyAlignment="1">
      <alignment vertical="center" shrinkToFit="1"/>
    </xf>
    <xf numFmtId="49" fontId="16" fillId="0" borderId="3" xfId="2" applyNumberFormat="1" applyFont="1" applyFill="1" applyBorder="1" applyAlignment="1">
      <alignment vertical="center" shrinkToFit="1"/>
    </xf>
    <xf numFmtId="49" fontId="16" fillId="0" borderId="4" xfId="2" applyNumberFormat="1" applyFont="1" applyBorder="1" applyAlignment="1">
      <alignment vertical="center" shrinkToFit="1"/>
    </xf>
    <xf numFmtId="49" fontId="16" fillId="0" borderId="10" xfId="2" applyNumberFormat="1" applyFont="1" applyBorder="1" applyAlignment="1">
      <alignment vertical="center" shrinkToFit="1"/>
    </xf>
    <xf numFmtId="49" fontId="19" fillId="0" borderId="3" xfId="2" applyNumberFormat="1" applyFont="1" applyFill="1" applyBorder="1" applyAlignment="1">
      <alignment vertical="center" shrinkToFit="1"/>
    </xf>
    <xf numFmtId="49" fontId="19" fillId="0" borderId="0" xfId="2" applyNumberFormat="1" applyFont="1" applyAlignment="1">
      <alignment vertical="center" shrinkToFit="1"/>
    </xf>
    <xf numFmtId="49" fontId="16" fillId="0" borderId="3" xfId="2" applyNumberFormat="1" applyFont="1" applyBorder="1" applyAlignment="1">
      <alignment vertical="center" wrapText="1" shrinkToFit="1"/>
    </xf>
    <xf numFmtId="49" fontId="16" fillId="0" borderId="4" xfId="2" applyNumberFormat="1" applyFont="1" applyBorder="1" applyAlignment="1">
      <alignment vertical="center" wrapText="1" shrinkToFit="1"/>
    </xf>
    <xf numFmtId="49" fontId="16" fillId="4" borderId="4" xfId="2" applyNumberFormat="1" applyFont="1" applyFill="1" applyBorder="1" applyAlignment="1">
      <alignment horizontal="center" vertical="center" shrinkToFit="1"/>
    </xf>
  </cellXfs>
  <cellStyles count="3">
    <cellStyle name="桁区切り" xfId="1" builtinId="6"/>
    <cellStyle name="標準" xfId="0" builtinId="0"/>
    <cellStyle name="標準 2" xfId="2" xr:uid="{53DFBE78-CC48-4BCE-8F1A-51400863176B}"/>
  </cellStyles>
  <dxfs count="0"/>
  <tableStyles count="0" defaultTableStyle="TableStyleMedium2" defaultPivotStyle="PivotStyleLight16"/>
  <colors>
    <mruColors>
      <color rgb="FFFFF1CC"/>
      <color rgb="FFF9D7D2"/>
      <color rgb="FFDC6900"/>
      <color rgb="FFFFE0C4"/>
      <color rgb="FFCCFFFF"/>
      <color rgb="FFCC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8E8AA-966C-4EC0-904F-12547179C23C}">
  <sheetPr>
    <tabColor theme="9"/>
  </sheetPr>
  <dimension ref="A1:I350"/>
  <sheetViews>
    <sheetView tabSelected="1" view="pageBreakPreview" zoomScaleNormal="85" zoomScaleSheetLayoutView="100" workbookViewId="0"/>
  </sheetViews>
  <sheetFormatPr defaultRowHeight="18" x14ac:dyDescent="0.15"/>
  <cols>
    <col min="1" max="1" width="2.77734375" style="332" customWidth="1"/>
    <col min="2" max="2" width="4.33203125" style="332" customWidth="1"/>
    <col min="3" max="3" width="5.5546875" style="332" customWidth="1"/>
    <col min="4" max="4" width="7.44140625" style="334" customWidth="1"/>
    <col min="5" max="5" width="44.44140625" style="335" customWidth="1"/>
    <col min="6" max="6" width="5.5546875" style="332" customWidth="1"/>
    <col min="7" max="7" width="7.44140625" style="334" customWidth="1"/>
    <col min="8" max="8" width="44.44140625" style="335" customWidth="1"/>
    <col min="9" max="9" width="27.44140625" style="462" customWidth="1"/>
    <col min="10" max="16384" width="8.88671875" style="332"/>
  </cols>
  <sheetData>
    <row r="1" spans="1:9" ht="19.8" x14ac:dyDescent="0.15">
      <c r="A1" s="402" t="s">
        <v>936</v>
      </c>
    </row>
    <row r="3" spans="1:9" ht="19.8" x14ac:dyDescent="0.15">
      <c r="A3" s="402" t="s">
        <v>749</v>
      </c>
      <c r="F3" s="399"/>
      <c r="G3" s="400"/>
      <c r="H3" s="401"/>
    </row>
    <row r="4" spans="1:9" x14ac:dyDescent="0.15">
      <c r="B4" s="333" t="s">
        <v>750</v>
      </c>
    </row>
    <row r="5" spans="1:9" x14ac:dyDescent="0.15">
      <c r="B5" s="355" t="s">
        <v>751</v>
      </c>
      <c r="C5" s="356" t="s">
        <v>752</v>
      </c>
      <c r="D5" s="357"/>
      <c r="E5" s="358"/>
      <c r="F5" s="356" t="s">
        <v>753</v>
      </c>
      <c r="G5" s="357"/>
      <c r="H5" s="358"/>
      <c r="I5" s="463" t="s">
        <v>909</v>
      </c>
    </row>
    <row r="6" spans="1:9" x14ac:dyDescent="0.15">
      <c r="B6" s="359">
        <v>1</v>
      </c>
      <c r="C6" s="337">
        <v>2</v>
      </c>
      <c r="D6" s="338">
        <v>1</v>
      </c>
      <c r="E6" s="339" t="s">
        <v>754</v>
      </c>
      <c r="F6" s="337">
        <v>13</v>
      </c>
      <c r="G6" s="338">
        <v>2</v>
      </c>
      <c r="H6" s="339" t="s">
        <v>755</v>
      </c>
      <c r="I6" s="464" t="s">
        <v>745</v>
      </c>
    </row>
    <row r="7" spans="1:9" x14ac:dyDescent="0.15">
      <c r="B7" s="359">
        <v>2</v>
      </c>
      <c r="C7" s="337">
        <v>3</v>
      </c>
      <c r="D7" s="338" t="s">
        <v>756</v>
      </c>
      <c r="E7" s="339" t="s">
        <v>757</v>
      </c>
      <c r="F7" s="337">
        <v>13</v>
      </c>
      <c r="G7" s="338">
        <v>2</v>
      </c>
      <c r="H7" s="339" t="s">
        <v>755</v>
      </c>
      <c r="I7" s="464" t="s">
        <v>745</v>
      </c>
    </row>
    <row r="8" spans="1:9" x14ac:dyDescent="0.15">
      <c r="B8" s="359">
        <v>3</v>
      </c>
      <c r="C8" s="337">
        <v>4</v>
      </c>
      <c r="D8" s="338"/>
      <c r="E8" s="339" t="s">
        <v>758</v>
      </c>
      <c r="F8" s="337">
        <v>13</v>
      </c>
      <c r="G8" s="338">
        <v>2</v>
      </c>
      <c r="H8" s="339" t="s">
        <v>755</v>
      </c>
      <c r="I8" s="464" t="s">
        <v>745</v>
      </c>
    </row>
    <row r="9" spans="1:9" x14ac:dyDescent="0.15">
      <c r="B9" s="359">
        <v>4</v>
      </c>
      <c r="C9" s="337">
        <v>4</v>
      </c>
      <c r="D9" s="338">
        <v>2</v>
      </c>
      <c r="E9" s="339" t="s">
        <v>759</v>
      </c>
      <c r="F9" s="337">
        <v>13</v>
      </c>
      <c r="G9" s="338">
        <v>2</v>
      </c>
      <c r="H9" s="339" t="s">
        <v>755</v>
      </c>
      <c r="I9" s="464" t="s">
        <v>745</v>
      </c>
    </row>
    <row r="10" spans="1:9" x14ac:dyDescent="0.15">
      <c r="B10" s="359">
        <v>5</v>
      </c>
      <c r="C10" s="337">
        <v>7</v>
      </c>
      <c r="D10" s="338">
        <v>1</v>
      </c>
      <c r="E10" s="339" t="s">
        <v>760</v>
      </c>
      <c r="F10" s="337">
        <v>13</v>
      </c>
      <c r="G10" s="338">
        <v>2</v>
      </c>
      <c r="H10" s="339" t="s">
        <v>755</v>
      </c>
      <c r="I10" s="464" t="s">
        <v>745</v>
      </c>
    </row>
    <row r="11" spans="1:9" x14ac:dyDescent="0.15">
      <c r="B11" s="359">
        <v>6</v>
      </c>
      <c r="C11" s="337">
        <v>7</v>
      </c>
      <c r="D11" s="338">
        <v>1</v>
      </c>
      <c r="E11" s="339" t="s">
        <v>761</v>
      </c>
      <c r="F11" s="337">
        <v>13</v>
      </c>
      <c r="G11" s="338">
        <v>2</v>
      </c>
      <c r="H11" s="339" t="s">
        <v>755</v>
      </c>
      <c r="I11" s="464" t="s">
        <v>745</v>
      </c>
    </row>
    <row r="13" spans="1:9" x14ac:dyDescent="0.15">
      <c r="B13" s="333" t="s">
        <v>762</v>
      </c>
    </row>
    <row r="14" spans="1:9" x14ac:dyDescent="0.15">
      <c r="B14" s="355" t="s">
        <v>751</v>
      </c>
      <c r="C14" s="356" t="s">
        <v>752</v>
      </c>
      <c r="D14" s="357"/>
      <c r="E14" s="358"/>
      <c r="F14" s="356" t="s">
        <v>753</v>
      </c>
      <c r="G14" s="357"/>
      <c r="H14" s="358"/>
      <c r="I14" s="463" t="s">
        <v>909</v>
      </c>
    </row>
    <row r="15" spans="1:9" x14ac:dyDescent="0.15">
      <c r="B15" s="359">
        <v>7</v>
      </c>
      <c r="C15" s="337">
        <v>7</v>
      </c>
      <c r="D15" s="338">
        <v>3</v>
      </c>
      <c r="E15" s="339" t="s">
        <v>764</v>
      </c>
      <c r="F15" s="337">
        <v>13</v>
      </c>
      <c r="G15" s="338">
        <v>2</v>
      </c>
      <c r="H15" s="339" t="s">
        <v>755</v>
      </c>
      <c r="I15" s="464" t="s">
        <v>910</v>
      </c>
    </row>
    <row r="16" spans="1:9" x14ac:dyDescent="0.15">
      <c r="B16" s="359">
        <v>8</v>
      </c>
      <c r="C16" s="337">
        <v>7</v>
      </c>
      <c r="D16" s="338">
        <v>5</v>
      </c>
      <c r="E16" s="339" t="s">
        <v>765</v>
      </c>
      <c r="F16" s="337">
        <v>13</v>
      </c>
      <c r="G16" s="338">
        <v>2</v>
      </c>
      <c r="H16" s="339" t="s">
        <v>755</v>
      </c>
      <c r="I16" s="464" t="s">
        <v>910</v>
      </c>
    </row>
    <row r="17" spans="2:9" x14ac:dyDescent="0.15">
      <c r="B17" s="359">
        <v>9</v>
      </c>
      <c r="C17" s="337">
        <v>7</v>
      </c>
      <c r="D17" s="338">
        <v>5</v>
      </c>
      <c r="E17" s="339" t="s">
        <v>766</v>
      </c>
      <c r="F17" s="337">
        <v>13</v>
      </c>
      <c r="G17" s="338">
        <v>2</v>
      </c>
      <c r="H17" s="339" t="s">
        <v>755</v>
      </c>
      <c r="I17" s="464" t="s">
        <v>910</v>
      </c>
    </row>
    <row r="18" spans="2:9" x14ac:dyDescent="0.15">
      <c r="B18" s="359">
        <v>10</v>
      </c>
      <c r="C18" s="337">
        <v>7</v>
      </c>
      <c r="D18" s="338">
        <v>5</v>
      </c>
      <c r="E18" s="339" t="s">
        <v>767</v>
      </c>
      <c r="F18" s="337">
        <v>13</v>
      </c>
      <c r="G18" s="338">
        <v>2</v>
      </c>
      <c r="H18" s="339" t="s">
        <v>755</v>
      </c>
      <c r="I18" s="464" t="s">
        <v>910</v>
      </c>
    </row>
    <row r="20" spans="2:9" x14ac:dyDescent="0.15">
      <c r="B20" s="333" t="s">
        <v>768</v>
      </c>
    </row>
    <row r="21" spans="2:9" x14ac:dyDescent="0.15">
      <c r="B21" s="355" t="s">
        <v>751</v>
      </c>
      <c r="C21" s="356" t="s">
        <v>752</v>
      </c>
      <c r="D21" s="357"/>
      <c r="E21" s="358"/>
      <c r="F21" s="356" t="s">
        <v>753</v>
      </c>
      <c r="G21" s="357"/>
      <c r="H21" s="358"/>
      <c r="I21" s="463" t="s">
        <v>909</v>
      </c>
    </row>
    <row r="22" spans="2:9" x14ac:dyDescent="0.15">
      <c r="B22" s="359">
        <v>11</v>
      </c>
      <c r="C22" s="337">
        <v>5</v>
      </c>
      <c r="D22" s="338">
        <v>3</v>
      </c>
      <c r="E22" s="339" t="s">
        <v>770</v>
      </c>
      <c r="F22" s="337">
        <v>13</v>
      </c>
      <c r="G22" s="338">
        <v>2</v>
      </c>
      <c r="H22" s="339" t="s">
        <v>755</v>
      </c>
      <c r="I22" s="464" t="s">
        <v>911</v>
      </c>
    </row>
    <row r="23" spans="2:9" x14ac:dyDescent="0.15">
      <c r="B23" s="359">
        <v>12</v>
      </c>
      <c r="C23" s="337">
        <v>6</v>
      </c>
      <c r="D23" s="338">
        <v>1</v>
      </c>
      <c r="E23" s="339" t="s">
        <v>772</v>
      </c>
      <c r="F23" s="337">
        <v>13</v>
      </c>
      <c r="G23" s="338">
        <v>2</v>
      </c>
      <c r="H23" s="339" t="s">
        <v>755</v>
      </c>
      <c r="I23" s="464" t="s">
        <v>911</v>
      </c>
    </row>
    <row r="24" spans="2:9" x14ac:dyDescent="0.15">
      <c r="B24" s="359">
        <v>13</v>
      </c>
      <c r="C24" s="337">
        <v>6</v>
      </c>
      <c r="D24" s="338">
        <v>5</v>
      </c>
      <c r="E24" s="339" t="s">
        <v>773</v>
      </c>
      <c r="F24" s="337">
        <v>13</v>
      </c>
      <c r="G24" s="338">
        <v>2</v>
      </c>
      <c r="H24" s="339" t="s">
        <v>755</v>
      </c>
      <c r="I24" s="464" t="s">
        <v>911</v>
      </c>
    </row>
    <row r="25" spans="2:9" x14ac:dyDescent="0.15">
      <c r="B25" s="359">
        <v>14</v>
      </c>
      <c r="C25" s="340">
        <v>6</v>
      </c>
      <c r="D25" s="341">
        <v>6</v>
      </c>
      <c r="E25" s="342" t="s">
        <v>774</v>
      </c>
      <c r="F25" s="337">
        <v>13</v>
      </c>
      <c r="G25" s="338">
        <v>2</v>
      </c>
      <c r="H25" s="339" t="s">
        <v>755</v>
      </c>
      <c r="I25" s="464" t="s">
        <v>911</v>
      </c>
    </row>
    <row r="26" spans="2:9" ht="36" x14ac:dyDescent="0.15">
      <c r="B26" s="365">
        <v>15</v>
      </c>
      <c r="C26" s="343" t="s">
        <v>776</v>
      </c>
      <c r="D26" s="344" t="s">
        <v>777</v>
      </c>
      <c r="E26" s="345" t="s">
        <v>778</v>
      </c>
      <c r="F26" s="361">
        <v>13</v>
      </c>
      <c r="G26" s="338">
        <v>2</v>
      </c>
      <c r="H26" s="339" t="s">
        <v>755</v>
      </c>
      <c r="I26" s="464" t="s">
        <v>911</v>
      </c>
    </row>
    <row r="27" spans="2:9" x14ac:dyDescent="0.15">
      <c r="B27" s="365">
        <v>16</v>
      </c>
      <c r="C27" s="343" t="s">
        <v>776</v>
      </c>
      <c r="D27" s="344">
        <v>8</v>
      </c>
      <c r="E27" s="345" t="s">
        <v>940</v>
      </c>
      <c r="F27" s="361">
        <v>13</v>
      </c>
      <c r="G27" s="338">
        <v>2</v>
      </c>
      <c r="H27" s="339" t="s">
        <v>755</v>
      </c>
      <c r="I27" s="464" t="s">
        <v>939</v>
      </c>
    </row>
    <row r="29" spans="2:9" x14ac:dyDescent="0.15">
      <c r="B29" s="333" t="s">
        <v>779</v>
      </c>
    </row>
    <row r="30" spans="2:9" x14ac:dyDescent="0.15">
      <c r="B30" s="355" t="s">
        <v>751</v>
      </c>
      <c r="C30" s="406" t="s">
        <v>752</v>
      </c>
      <c r="D30" s="407"/>
      <c r="E30" s="408"/>
      <c r="F30" s="356" t="s">
        <v>753</v>
      </c>
      <c r="G30" s="357"/>
      <c r="H30" s="358"/>
      <c r="I30" s="463" t="s">
        <v>909</v>
      </c>
    </row>
    <row r="31" spans="2:9" x14ac:dyDescent="0.15">
      <c r="B31" s="365">
        <v>17</v>
      </c>
      <c r="C31" s="337">
        <v>8</v>
      </c>
      <c r="D31" s="338">
        <v>3</v>
      </c>
      <c r="E31" s="339" t="s">
        <v>780</v>
      </c>
      <c r="F31" s="361">
        <v>13</v>
      </c>
      <c r="G31" s="338">
        <v>2</v>
      </c>
      <c r="H31" s="339" t="s">
        <v>755</v>
      </c>
      <c r="I31" s="464" t="s">
        <v>937</v>
      </c>
    </row>
    <row r="33" spans="2:9" x14ac:dyDescent="0.15">
      <c r="B33" s="333" t="s">
        <v>781</v>
      </c>
    </row>
    <row r="34" spans="2:9" x14ac:dyDescent="0.15">
      <c r="B34" s="355" t="s">
        <v>751</v>
      </c>
      <c r="C34" s="356" t="s">
        <v>752</v>
      </c>
      <c r="D34" s="357"/>
      <c r="E34" s="358"/>
      <c r="F34" s="356" t="s">
        <v>753</v>
      </c>
      <c r="G34" s="357"/>
      <c r="H34" s="358"/>
      <c r="I34" s="463" t="s">
        <v>909</v>
      </c>
    </row>
    <row r="35" spans="2:9" x14ac:dyDescent="0.15">
      <c r="B35" s="416">
        <v>18</v>
      </c>
      <c r="C35" s="340">
        <v>17</v>
      </c>
      <c r="D35" s="341">
        <v>4</v>
      </c>
      <c r="E35" s="342" t="s">
        <v>782</v>
      </c>
      <c r="F35" s="337">
        <v>13</v>
      </c>
      <c r="G35" s="338">
        <v>2</v>
      </c>
      <c r="H35" s="339" t="s">
        <v>755</v>
      </c>
      <c r="I35" s="464" t="s">
        <v>937</v>
      </c>
    </row>
    <row r="36" spans="2:9" ht="36" x14ac:dyDescent="0.15">
      <c r="B36" s="396">
        <v>19</v>
      </c>
      <c r="C36" s="343">
        <v>17</v>
      </c>
      <c r="D36" s="344" t="s">
        <v>783</v>
      </c>
      <c r="E36" s="345" t="s">
        <v>784</v>
      </c>
      <c r="F36" s="361">
        <v>13</v>
      </c>
      <c r="G36" s="338">
        <v>2</v>
      </c>
      <c r="H36" s="339" t="s">
        <v>755</v>
      </c>
      <c r="I36" s="464" t="s">
        <v>937</v>
      </c>
    </row>
    <row r="37" spans="2:9" ht="54" x14ac:dyDescent="0.15">
      <c r="B37" s="396">
        <v>20</v>
      </c>
      <c r="C37" s="343">
        <v>17</v>
      </c>
      <c r="D37" s="344" t="s">
        <v>785</v>
      </c>
      <c r="E37" s="345" t="s">
        <v>786</v>
      </c>
      <c r="F37" s="361">
        <v>13</v>
      </c>
      <c r="G37" s="338">
        <v>2</v>
      </c>
      <c r="H37" s="339" t="s">
        <v>755</v>
      </c>
      <c r="I37" s="464" t="s">
        <v>937</v>
      </c>
    </row>
    <row r="38" spans="2:9" x14ac:dyDescent="0.15">
      <c r="B38" s="396">
        <v>21</v>
      </c>
      <c r="C38" s="343">
        <v>17</v>
      </c>
      <c r="D38" s="344">
        <v>6</v>
      </c>
      <c r="E38" s="345" t="s">
        <v>941</v>
      </c>
      <c r="F38" s="361">
        <v>13</v>
      </c>
      <c r="G38" s="338">
        <v>2</v>
      </c>
      <c r="H38" s="339" t="s">
        <v>755</v>
      </c>
      <c r="I38" s="464" t="s">
        <v>942</v>
      </c>
    </row>
    <row r="40" spans="2:9" x14ac:dyDescent="0.15">
      <c r="B40" s="333" t="s">
        <v>787</v>
      </c>
    </row>
    <row r="41" spans="2:9" x14ac:dyDescent="0.15">
      <c r="B41" s="355" t="s">
        <v>751</v>
      </c>
      <c r="C41" s="356" t="s">
        <v>752</v>
      </c>
      <c r="D41" s="357"/>
      <c r="E41" s="358"/>
      <c r="F41" s="356" t="s">
        <v>753</v>
      </c>
      <c r="G41" s="357"/>
      <c r="H41" s="358"/>
      <c r="I41" s="463" t="s">
        <v>909</v>
      </c>
    </row>
    <row r="42" spans="2:9" x14ac:dyDescent="0.15">
      <c r="B42" s="417">
        <v>22</v>
      </c>
      <c r="C42" s="388">
        <v>20</v>
      </c>
      <c r="D42" s="389">
        <v>2</v>
      </c>
      <c r="E42" s="390" t="s">
        <v>788</v>
      </c>
      <c r="F42" s="337">
        <v>13</v>
      </c>
      <c r="G42" s="338">
        <v>2</v>
      </c>
      <c r="H42" s="339" t="s">
        <v>755</v>
      </c>
      <c r="I42" s="464" t="s">
        <v>937</v>
      </c>
    </row>
    <row r="43" spans="2:9" x14ac:dyDescent="0.15">
      <c r="B43" s="365">
        <v>23</v>
      </c>
      <c r="C43" s="421">
        <v>20</v>
      </c>
      <c r="D43" s="422">
        <v>3</v>
      </c>
      <c r="E43" s="423" t="s">
        <v>789</v>
      </c>
      <c r="F43" s="424">
        <v>13</v>
      </c>
      <c r="G43" s="425">
        <v>2</v>
      </c>
      <c r="H43" s="426" t="s">
        <v>755</v>
      </c>
      <c r="I43" s="464" t="s">
        <v>937</v>
      </c>
    </row>
    <row r="45" spans="2:9" x14ac:dyDescent="0.15">
      <c r="B45" s="333" t="s">
        <v>790</v>
      </c>
    </row>
    <row r="46" spans="2:9" x14ac:dyDescent="0.15">
      <c r="B46" s="355" t="s">
        <v>751</v>
      </c>
      <c r="C46" s="406" t="s">
        <v>752</v>
      </c>
      <c r="D46" s="407"/>
      <c r="E46" s="408"/>
      <c r="F46" s="356" t="s">
        <v>753</v>
      </c>
      <c r="G46" s="357"/>
      <c r="H46" s="358"/>
      <c r="I46" s="463" t="s">
        <v>909</v>
      </c>
    </row>
    <row r="47" spans="2:9" ht="36" x14ac:dyDescent="0.15">
      <c r="B47" s="365">
        <v>24</v>
      </c>
      <c r="C47" s="347">
        <v>13</v>
      </c>
      <c r="D47" s="348" t="s">
        <v>791</v>
      </c>
      <c r="E47" s="349" t="s">
        <v>792</v>
      </c>
      <c r="F47" s="361">
        <v>13</v>
      </c>
      <c r="G47" s="338">
        <v>2</v>
      </c>
      <c r="H47" s="339" t="s">
        <v>755</v>
      </c>
      <c r="I47" s="464" t="s">
        <v>938</v>
      </c>
    </row>
    <row r="48" spans="2:9" ht="36" x14ac:dyDescent="0.15">
      <c r="B48" s="365">
        <v>25</v>
      </c>
      <c r="C48" s="350">
        <v>13</v>
      </c>
      <c r="D48" s="351" t="s">
        <v>793</v>
      </c>
      <c r="E48" s="352" t="s">
        <v>794</v>
      </c>
      <c r="F48" s="361">
        <v>13</v>
      </c>
      <c r="G48" s="338">
        <v>2</v>
      </c>
      <c r="H48" s="339" t="s">
        <v>755</v>
      </c>
      <c r="I48" s="464" t="s">
        <v>938</v>
      </c>
    </row>
    <row r="49" spans="2:9" x14ac:dyDescent="0.15">
      <c r="B49" s="365">
        <v>26</v>
      </c>
      <c r="C49" s="350">
        <v>13</v>
      </c>
      <c r="D49" s="351">
        <v>1</v>
      </c>
      <c r="E49" s="352" t="s">
        <v>944</v>
      </c>
      <c r="F49" s="361">
        <v>13</v>
      </c>
      <c r="G49" s="338">
        <v>2</v>
      </c>
      <c r="H49" s="339" t="s">
        <v>755</v>
      </c>
      <c r="I49" s="464" t="s">
        <v>943</v>
      </c>
    </row>
    <row r="51" spans="2:9" x14ac:dyDescent="0.15">
      <c r="B51" s="333" t="s">
        <v>795</v>
      </c>
    </row>
    <row r="52" spans="2:9" x14ac:dyDescent="0.15">
      <c r="B52" s="355" t="s">
        <v>751</v>
      </c>
      <c r="C52" s="406" t="s">
        <v>752</v>
      </c>
      <c r="D52" s="407"/>
      <c r="E52" s="408"/>
      <c r="F52" s="356" t="s">
        <v>753</v>
      </c>
      <c r="G52" s="357"/>
      <c r="H52" s="358"/>
      <c r="I52" s="463" t="s">
        <v>909</v>
      </c>
    </row>
    <row r="53" spans="2:9" ht="36" x14ac:dyDescent="0.15">
      <c r="B53" s="365">
        <v>27</v>
      </c>
      <c r="C53" s="347">
        <v>13</v>
      </c>
      <c r="D53" s="348" t="s">
        <v>791</v>
      </c>
      <c r="E53" s="349" t="s">
        <v>792</v>
      </c>
      <c r="F53" s="361">
        <v>13</v>
      </c>
      <c r="G53" s="338" t="s">
        <v>796</v>
      </c>
      <c r="H53" s="339" t="s">
        <v>797</v>
      </c>
      <c r="I53" s="464" t="s">
        <v>938</v>
      </c>
    </row>
    <row r="54" spans="2:9" ht="36" x14ac:dyDescent="0.15">
      <c r="B54" s="365">
        <v>28</v>
      </c>
      <c r="C54" s="350">
        <v>13</v>
      </c>
      <c r="D54" s="351" t="s">
        <v>793</v>
      </c>
      <c r="E54" s="352" t="s">
        <v>794</v>
      </c>
      <c r="F54" s="361">
        <v>13</v>
      </c>
      <c r="G54" s="338" t="s">
        <v>796</v>
      </c>
      <c r="H54" s="339" t="s">
        <v>797</v>
      </c>
      <c r="I54" s="464" t="s">
        <v>938</v>
      </c>
    </row>
    <row r="55" spans="2:9" x14ac:dyDescent="0.15">
      <c r="B55" s="365">
        <v>29</v>
      </c>
      <c r="C55" s="350">
        <v>13</v>
      </c>
      <c r="D55" s="351">
        <v>1</v>
      </c>
      <c r="E55" s="352" t="s">
        <v>944</v>
      </c>
      <c r="F55" s="361">
        <v>13</v>
      </c>
      <c r="G55" s="338" t="s">
        <v>796</v>
      </c>
      <c r="H55" s="339" t="s">
        <v>797</v>
      </c>
      <c r="I55" s="464" t="s">
        <v>943</v>
      </c>
    </row>
    <row r="57" spans="2:9" x14ac:dyDescent="0.15">
      <c r="B57" s="333" t="s">
        <v>798</v>
      </c>
    </row>
    <row r="58" spans="2:9" x14ac:dyDescent="0.15">
      <c r="B58" s="355" t="s">
        <v>751</v>
      </c>
      <c r="C58" s="406" t="s">
        <v>752</v>
      </c>
      <c r="D58" s="407"/>
      <c r="E58" s="408"/>
      <c r="F58" s="356" t="s">
        <v>753</v>
      </c>
      <c r="G58" s="357"/>
      <c r="H58" s="358"/>
      <c r="I58" s="463" t="s">
        <v>909</v>
      </c>
    </row>
    <row r="59" spans="2:9" x14ac:dyDescent="0.15">
      <c r="B59" s="365">
        <v>30</v>
      </c>
      <c r="C59" s="337">
        <v>13</v>
      </c>
      <c r="D59" s="338">
        <v>2</v>
      </c>
      <c r="E59" s="339" t="s">
        <v>755</v>
      </c>
      <c r="F59" s="361">
        <v>11</v>
      </c>
      <c r="G59" s="338">
        <v>4</v>
      </c>
      <c r="H59" s="339" t="s">
        <v>799</v>
      </c>
      <c r="I59" s="464" t="s">
        <v>912</v>
      </c>
    </row>
    <row r="61" spans="2:9" x14ac:dyDescent="0.15">
      <c r="B61" s="333" t="s">
        <v>800</v>
      </c>
    </row>
    <row r="62" spans="2:9" x14ac:dyDescent="0.15">
      <c r="B62" s="355" t="s">
        <v>751</v>
      </c>
      <c r="C62" s="406" t="s">
        <v>752</v>
      </c>
      <c r="D62" s="407"/>
      <c r="E62" s="408"/>
      <c r="F62" s="356" t="s">
        <v>753</v>
      </c>
      <c r="G62" s="357"/>
      <c r="H62" s="358"/>
      <c r="I62" s="463" t="s">
        <v>909</v>
      </c>
    </row>
    <row r="63" spans="2:9" x14ac:dyDescent="0.15">
      <c r="B63" s="365">
        <v>31</v>
      </c>
      <c r="C63" s="337">
        <v>13</v>
      </c>
      <c r="D63" s="338">
        <v>2</v>
      </c>
      <c r="E63" s="339" t="s">
        <v>755</v>
      </c>
      <c r="F63" s="361">
        <v>21</v>
      </c>
      <c r="G63" s="338">
        <v>1</v>
      </c>
      <c r="H63" s="339" t="s">
        <v>801</v>
      </c>
      <c r="I63" s="464" t="s">
        <v>913</v>
      </c>
    </row>
    <row r="64" spans="2:9" x14ac:dyDescent="0.15">
      <c r="B64" s="365">
        <v>32</v>
      </c>
      <c r="C64" s="337">
        <v>13</v>
      </c>
      <c r="D64" s="338">
        <v>2</v>
      </c>
      <c r="E64" s="339" t="s">
        <v>755</v>
      </c>
      <c r="F64" s="361">
        <v>21</v>
      </c>
      <c r="G64" s="338">
        <v>2</v>
      </c>
      <c r="H64" s="339" t="s">
        <v>802</v>
      </c>
      <c r="I64" s="464" t="s">
        <v>913</v>
      </c>
    </row>
    <row r="65" spans="1:9" x14ac:dyDescent="0.15">
      <c r="B65" s="365">
        <v>33</v>
      </c>
      <c r="C65" s="337">
        <v>13</v>
      </c>
      <c r="D65" s="338">
        <v>2</v>
      </c>
      <c r="E65" s="339" t="s">
        <v>755</v>
      </c>
      <c r="F65" s="361">
        <v>21</v>
      </c>
      <c r="G65" s="338">
        <v>3</v>
      </c>
      <c r="H65" s="339" t="s">
        <v>803</v>
      </c>
      <c r="I65" s="464" t="s">
        <v>913</v>
      </c>
    </row>
    <row r="66" spans="1:9" x14ac:dyDescent="0.15">
      <c r="B66" s="365">
        <v>34</v>
      </c>
      <c r="C66" s="337">
        <v>13</v>
      </c>
      <c r="D66" s="338">
        <v>2</v>
      </c>
      <c r="E66" s="339" t="s">
        <v>755</v>
      </c>
      <c r="F66" s="361">
        <v>21</v>
      </c>
      <c r="G66" s="338">
        <v>4</v>
      </c>
      <c r="H66" s="339" t="s">
        <v>804</v>
      </c>
      <c r="I66" s="464" t="s">
        <v>913</v>
      </c>
    </row>
    <row r="68" spans="1:9" x14ac:dyDescent="0.15">
      <c r="B68" s="333" t="s">
        <v>805</v>
      </c>
    </row>
    <row r="69" spans="1:9" x14ac:dyDescent="0.15">
      <c r="B69" s="355" t="s">
        <v>751</v>
      </c>
      <c r="C69" s="406" t="s">
        <v>752</v>
      </c>
      <c r="D69" s="407"/>
      <c r="E69" s="408"/>
      <c r="F69" s="356" t="s">
        <v>753</v>
      </c>
      <c r="G69" s="357"/>
      <c r="H69" s="358"/>
      <c r="I69" s="463" t="s">
        <v>909</v>
      </c>
    </row>
    <row r="70" spans="1:9" x14ac:dyDescent="0.15">
      <c r="B70" s="365">
        <v>35</v>
      </c>
      <c r="C70" s="337">
        <v>13</v>
      </c>
      <c r="D70" s="338">
        <v>2</v>
      </c>
      <c r="E70" s="339" t="s">
        <v>755</v>
      </c>
      <c r="F70" s="361">
        <v>12</v>
      </c>
      <c r="G70" s="338"/>
      <c r="H70" s="339" t="s">
        <v>806</v>
      </c>
      <c r="I70" s="464" t="s">
        <v>914</v>
      </c>
    </row>
    <row r="72" spans="1:9" ht="19.8" x14ac:dyDescent="0.15">
      <c r="A72" s="402" t="s">
        <v>807</v>
      </c>
      <c r="F72" s="399"/>
      <c r="G72" s="400"/>
      <c r="H72" s="401"/>
    </row>
    <row r="73" spans="1:9" x14ac:dyDescent="0.15">
      <c r="B73" s="333" t="s">
        <v>808</v>
      </c>
    </row>
    <row r="74" spans="1:9" x14ac:dyDescent="0.15">
      <c r="B74" s="355" t="s">
        <v>751</v>
      </c>
      <c r="C74" s="356" t="s">
        <v>752</v>
      </c>
      <c r="D74" s="357"/>
      <c r="E74" s="358"/>
      <c r="F74" s="356" t="s">
        <v>753</v>
      </c>
      <c r="G74" s="357"/>
      <c r="H74" s="358"/>
      <c r="I74" s="463" t="s">
        <v>909</v>
      </c>
    </row>
    <row r="75" spans="1:9" x14ac:dyDescent="0.15">
      <c r="B75" s="359">
        <v>36</v>
      </c>
      <c r="C75" s="337"/>
      <c r="D75" s="338"/>
      <c r="E75" s="339" t="s">
        <v>809</v>
      </c>
      <c r="F75" s="337">
        <v>14</v>
      </c>
      <c r="G75" s="338" t="s">
        <v>810</v>
      </c>
      <c r="H75" s="339" t="s">
        <v>811</v>
      </c>
      <c r="I75" s="464" t="s">
        <v>915</v>
      </c>
    </row>
    <row r="76" spans="1:9" x14ac:dyDescent="0.15">
      <c r="B76" s="359">
        <v>37</v>
      </c>
      <c r="C76" s="337"/>
      <c r="D76" s="338"/>
      <c r="E76" s="339" t="s">
        <v>812</v>
      </c>
      <c r="F76" s="337">
        <v>14</v>
      </c>
      <c r="G76" s="338" t="s">
        <v>810</v>
      </c>
      <c r="H76" s="339" t="s">
        <v>811</v>
      </c>
      <c r="I76" s="464" t="s">
        <v>915</v>
      </c>
    </row>
    <row r="77" spans="1:9" x14ac:dyDescent="0.15">
      <c r="B77" s="359">
        <v>38</v>
      </c>
      <c r="C77" s="337"/>
      <c r="D77" s="338"/>
      <c r="E77" s="339" t="s">
        <v>813</v>
      </c>
      <c r="F77" s="337">
        <v>14</v>
      </c>
      <c r="G77" s="338" t="s">
        <v>810</v>
      </c>
      <c r="H77" s="339" t="s">
        <v>811</v>
      </c>
      <c r="I77" s="464" t="s">
        <v>915</v>
      </c>
    </row>
    <row r="78" spans="1:9" x14ac:dyDescent="0.15">
      <c r="B78" s="359">
        <v>39</v>
      </c>
      <c r="C78" s="337"/>
      <c r="D78" s="338"/>
      <c r="E78" s="339" t="s">
        <v>809</v>
      </c>
      <c r="F78" s="337">
        <v>14</v>
      </c>
      <c r="G78" s="338" t="s">
        <v>814</v>
      </c>
      <c r="H78" s="339" t="s">
        <v>815</v>
      </c>
      <c r="I78" s="464" t="s">
        <v>915</v>
      </c>
    </row>
    <row r="79" spans="1:9" x14ac:dyDescent="0.15">
      <c r="B79" s="359">
        <v>40</v>
      </c>
      <c r="C79" s="337"/>
      <c r="D79" s="338"/>
      <c r="E79" s="339" t="s">
        <v>812</v>
      </c>
      <c r="F79" s="337">
        <v>14</v>
      </c>
      <c r="G79" s="338" t="s">
        <v>814</v>
      </c>
      <c r="H79" s="339" t="s">
        <v>815</v>
      </c>
      <c r="I79" s="464" t="s">
        <v>915</v>
      </c>
    </row>
    <row r="80" spans="1:9" x14ac:dyDescent="0.15">
      <c r="B80" s="359">
        <v>41</v>
      </c>
      <c r="C80" s="337"/>
      <c r="D80" s="338"/>
      <c r="E80" s="339" t="s">
        <v>813</v>
      </c>
      <c r="F80" s="337">
        <v>14</v>
      </c>
      <c r="G80" s="338" t="s">
        <v>814</v>
      </c>
      <c r="H80" s="339" t="s">
        <v>815</v>
      </c>
      <c r="I80" s="464" t="s">
        <v>915</v>
      </c>
    </row>
    <row r="81" spans="2:9" x14ac:dyDescent="0.15">
      <c r="C81" s="353"/>
      <c r="D81" s="354"/>
      <c r="F81" s="353"/>
      <c r="G81" s="354"/>
    </row>
    <row r="82" spans="2:9" x14ac:dyDescent="0.15">
      <c r="B82" s="333" t="s">
        <v>816</v>
      </c>
    </row>
    <row r="83" spans="2:9" x14ac:dyDescent="0.15">
      <c r="B83" s="355" t="s">
        <v>751</v>
      </c>
      <c r="C83" s="356" t="s">
        <v>752</v>
      </c>
      <c r="D83" s="357"/>
      <c r="E83" s="358"/>
      <c r="F83" s="356" t="s">
        <v>753</v>
      </c>
      <c r="G83" s="357"/>
      <c r="H83" s="358"/>
      <c r="I83" s="463" t="s">
        <v>909</v>
      </c>
    </row>
    <row r="84" spans="2:9" x14ac:dyDescent="0.15">
      <c r="B84" s="359">
        <v>42</v>
      </c>
      <c r="C84" s="337">
        <v>2</v>
      </c>
      <c r="D84" s="338">
        <v>1</v>
      </c>
      <c r="E84" s="339" t="s">
        <v>817</v>
      </c>
      <c r="F84" s="337">
        <v>14</v>
      </c>
      <c r="G84" s="338" t="s">
        <v>814</v>
      </c>
      <c r="H84" s="339" t="s">
        <v>818</v>
      </c>
      <c r="I84" s="464" t="s">
        <v>916</v>
      </c>
    </row>
    <row r="85" spans="2:9" x14ac:dyDescent="0.15">
      <c r="B85" s="359">
        <v>43</v>
      </c>
      <c r="C85" s="337">
        <v>3</v>
      </c>
      <c r="D85" s="338" t="s">
        <v>756</v>
      </c>
      <c r="E85" s="339" t="s">
        <v>757</v>
      </c>
      <c r="F85" s="337">
        <v>14</v>
      </c>
      <c r="G85" s="338" t="s">
        <v>814</v>
      </c>
      <c r="H85" s="339" t="s">
        <v>818</v>
      </c>
      <c r="I85" s="464" t="s">
        <v>916</v>
      </c>
    </row>
    <row r="86" spans="2:9" x14ac:dyDescent="0.15">
      <c r="B86" s="359">
        <v>44</v>
      </c>
      <c r="C86" s="337">
        <v>4</v>
      </c>
      <c r="D86" s="338"/>
      <c r="E86" s="339" t="s">
        <v>758</v>
      </c>
      <c r="F86" s="337">
        <v>14</v>
      </c>
      <c r="G86" s="338" t="s">
        <v>814</v>
      </c>
      <c r="H86" s="339" t="s">
        <v>818</v>
      </c>
      <c r="I86" s="464" t="s">
        <v>916</v>
      </c>
    </row>
    <row r="87" spans="2:9" x14ac:dyDescent="0.15">
      <c r="B87" s="359">
        <v>45</v>
      </c>
      <c r="C87" s="337">
        <v>4</v>
      </c>
      <c r="D87" s="338">
        <v>2</v>
      </c>
      <c r="E87" s="339" t="s">
        <v>759</v>
      </c>
      <c r="F87" s="337">
        <v>14</v>
      </c>
      <c r="G87" s="338" t="s">
        <v>814</v>
      </c>
      <c r="H87" s="339" t="s">
        <v>818</v>
      </c>
      <c r="I87" s="464" t="s">
        <v>916</v>
      </c>
    </row>
    <row r="88" spans="2:9" x14ac:dyDescent="0.15">
      <c r="B88" s="359">
        <v>46</v>
      </c>
      <c r="C88" s="337">
        <v>7</v>
      </c>
      <c r="D88" s="338">
        <v>1</v>
      </c>
      <c r="E88" s="339" t="s">
        <v>760</v>
      </c>
      <c r="F88" s="337">
        <v>14</v>
      </c>
      <c r="G88" s="338" t="s">
        <v>814</v>
      </c>
      <c r="H88" s="339" t="s">
        <v>818</v>
      </c>
      <c r="I88" s="464" t="s">
        <v>916</v>
      </c>
    </row>
    <row r="89" spans="2:9" x14ac:dyDescent="0.15">
      <c r="B89" s="359">
        <v>47</v>
      </c>
      <c r="C89" s="337">
        <v>7</v>
      </c>
      <c r="D89" s="338">
        <v>1</v>
      </c>
      <c r="E89" s="339" t="s">
        <v>761</v>
      </c>
      <c r="F89" s="337">
        <v>14</v>
      </c>
      <c r="G89" s="338" t="s">
        <v>814</v>
      </c>
      <c r="H89" s="339" t="s">
        <v>818</v>
      </c>
      <c r="I89" s="464" t="s">
        <v>916</v>
      </c>
    </row>
    <row r="91" spans="2:9" x14ac:dyDescent="0.15">
      <c r="B91" s="333" t="s">
        <v>819</v>
      </c>
    </row>
    <row r="92" spans="2:9" x14ac:dyDescent="0.15">
      <c r="B92" s="355" t="s">
        <v>751</v>
      </c>
      <c r="C92" s="356" t="s">
        <v>752</v>
      </c>
      <c r="D92" s="357"/>
      <c r="E92" s="358"/>
      <c r="F92" s="356" t="s">
        <v>753</v>
      </c>
      <c r="G92" s="357"/>
      <c r="H92" s="358"/>
      <c r="I92" s="463" t="s">
        <v>909</v>
      </c>
    </row>
    <row r="93" spans="2:9" x14ac:dyDescent="0.15">
      <c r="B93" s="359">
        <v>48</v>
      </c>
      <c r="C93" s="337">
        <v>7</v>
      </c>
      <c r="D93" s="338">
        <v>3</v>
      </c>
      <c r="E93" s="339" t="s">
        <v>764</v>
      </c>
      <c r="F93" s="337">
        <v>14</v>
      </c>
      <c r="G93" s="338" t="s">
        <v>814</v>
      </c>
      <c r="H93" s="339" t="s">
        <v>818</v>
      </c>
      <c r="I93" s="464" t="s">
        <v>917</v>
      </c>
    </row>
    <row r="94" spans="2:9" x14ac:dyDescent="0.15">
      <c r="B94" s="359">
        <v>49</v>
      </c>
      <c r="C94" s="337">
        <v>7</v>
      </c>
      <c r="D94" s="338">
        <v>5</v>
      </c>
      <c r="E94" s="339" t="s">
        <v>765</v>
      </c>
      <c r="F94" s="337">
        <v>14</v>
      </c>
      <c r="G94" s="338" t="s">
        <v>814</v>
      </c>
      <c r="H94" s="339" t="s">
        <v>818</v>
      </c>
      <c r="I94" s="464" t="s">
        <v>917</v>
      </c>
    </row>
    <row r="95" spans="2:9" x14ac:dyDescent="0.15">
      <c r="B95" s="359">
        <v>50</v>
      </c>
      <c r="C95" s="337">
        <v>7</v>
      </c>
      <c r="D95" s="338">
        <v>5</v>
      </c>
      <c r="E95" s="339" t="s">
        <v>766</v>
      </c>
      <c r="F95" s="337">
        <v>14</v>
      </c>
      <c r="G95" s="338" t="s">
        <v>814</v>
      </c>
      <c r="H95" s="339" t="s">
        <v>818</v>
      </c>
      <c r="I95" s="464" t="s">
        <v>917</v>
      </c>
    </row>
    <row r="96" spans="2:9" x14ac:dyDescent="0.15">
      <c r="B96" s="359">
        <v>51</v>
      </c>
      <c r="C96" s="337">
        <v>7</v>
      </c>
      <c r="D96" s="338">
        <v>5</v>
      </c>
      <c r="E96" s="339" t="s">
        <v>767</v>
      </c>
      <c r="F96" s="337">
        <v>14</v>
      </c>
      <c r="G96" s="338" t="s">
        <v>814</v>
      </c>
      <c r="H96" s="339" t="s">
        <v>818</v>
      </c>
      <c r="I96" s="464" t="s">
        <v>917</v>
      </c>
    </row>
    <row r="98" spans="2:9" x14ac:dyDescent="0.15">
      <c r="B98" s="333" t="s">
        <v>820</v>
      </c>
    </row>
    <row r="99" spans="2:9" x14ac:dyDescent="0.15">
      <c r="B99" s="355" t="s">
        <v>751</v>
      </c>
      <c r="C99" s="356" t="s">
        <v>752</v>
      </c>
      <c r="D99" s="357"/>
      <c r="E99" s="358"/>
      <c r="F99" s="356" t="s">
        <v>753</v>
      </c>
      <c r="G99" s="357"/>
      <c r="H99" s="358"/>
      <c r="I99" s="463" t="s">
        <v>909</v>
      </c>
    </row>
    <row r="100" spans="2:9" x14ac:dyDescent="0.15">
      <c r="B100" s="359">
        <v>52</v>
      </c>
      <c r="C100" s="337">
        <v>5</v>
      </c>
      <c r="D100" s="338">
        <v>3</v>
      </c>
      <c r="E100" s="339" t="s">
        <v>770</v>
      </c>
      <c r="F100" s="337">
        <v>14</v>
      </c>
      <c r="G100" s="338" t="s">
        <v>814</v>
      </c>
      <c r="H100" s="339" t="s">
        <v>818</v>
      </c>
      <c r="I100" s="464" t="s">
        <v>918</v>
      </c>
    </row>
    <row r="101" spans="2:9" x14ac:dyDescent="0.15">
      <c r="B101" s="359">
        <v>53</v>
      </c>
      <c r="C101" s="337">
        <v>6</v>
      </c>
      <c r="D101" s="338">
        <v>1</v>
      </c>
      <c r="E101" s="339" t="s">
        <v>772</v>
      </c>
      <c r="F101" s="337">
        <v>14</v>
      </c>
      <c r="G101" s="338" t="s">
        <v>814</v>
      </c>
      <c r="H101" s="339" t="s">
        <v>818</v>
      </c>
      <c r="I101" s="464" t="s">
        <v>918</v>
      </c>
    </row>
    <row r="102" spans="2:9" x14ac:dyDescent="0.15">
      <c r="B102" s="359">
        <v>54</v>
      </c>
      <c r="C102" s="337">
        <v>6</v>
      </c>
      <c r="D102" s="338">
        <v>5</v>
      </c>
      <c r="E102" s="339" t="s">
        <v>773</v>
      </c>
      <c r="F102" s="337">
        <v>14</v>
      </c>
      <c r="G102" s="338" t="s">
        <v>814</v>
      </c>
      <c r="H102" s="339" t="s">
        <v>818</v>
      </c>
      <c r="I102" s="464" t="s">
        <v>918</v>
      </c>
    </row>
    <row r="103" spans="2:9" x14ac:dyDescent="0.15">
      <c r="B103" s="359">
        <v>55</v>
      </c>
      <c r="C103" s="340">
        <v>6</v>
      </c>
      <c r="D103" s="341">
        <v>6</v>
      </c>
      <c r="E103" s="342" t="s">
        <v>774</v>
      </c>
      <c r="F103" s="337">
        <v>14</v>
      </c>
      <c r="G103" s="338" t="s">
        <v>814</v>
      </c>
      <c r="H103" s="339" t="s">
        <v>818</v>
      </c>
      <c r="I103" s="464" t="s">
        <v>918</v>
      </c>
    </row>
    <row r="104" spans="2:9" ht="36" x14ac:dyDescent="0.15">
      <c r="B104" s="359">
        <v>56</v>
      </c>
      <c r="C104" s="343" t="s">
        <v>776</v>
      </c>
      <c r="D104" s="344" t="s">
        <v>777</v>
      </c>
      <c r="E104" s="345" t="s">
        <v>778</v>
      </c>
      <c r="F104" s="361">
        <v>14</v>
      </c>
      <c r="G104" s="338" t="s">
        <v>814</v>
      </c>
      <c r="H104" s="339" t="s">
        <v>818</v>
      </c>
      <c r="I104" s="464" t="s">
        <v>918</v>
      </c>
    </row>
    <row r="105" spans="2:9" x14ac:dyDescent="0.15">
      <c r="B105" s="359">
        <v>57</v>
      </c>
      <c r="C105" s="343" t="s">
        <v>776</v>
      </c>
      <c r="D105" s="344">
        <v>8</v>
      </c>
      <c r="E105" s="345" t="s">
        <v>940</v>
      </c>
      <c r="F105" s="361">
        <v>14</v>
      </c>
      <c r="G105" s="338" t="s">
        <v>814</v>
      </c>
      <c r="H105" s="339" t="s">
        <v>818</v>
      </c>
      <c r="I105" s="464" t="s">
        <v>945</v>
      </c>
    </row>
    <row r="107" spans="2:9" x14ac:dyDescent="0.15">
      <c r="B107" s="333" t="s">
        <v>821</v>
      </c>
    </row>
    <row r="108" spans="2:9" x14ac:dyDescent="0.15">
      <c r="B108" s="355" t="s">
        <v>751</v>
      </c>
      <c r="C108" s="356" t="s">
        <v>752</v>
      </c>
      <c r="D108" s="357"/>
      <c r="E108" s="358"/>
      <c r="F108" s="356" t="s">
        <v>753</v>
      </c>
      <c r="G108" s="357"/>
      <c r="H108" s="358"/>
      <c r="I108" s="463" t="s">
        <v>909</v>
      </c>
    </row>
    <row r="109" spans="2:9" ht="36" x14ac:dyDescent="0.15">
      <c r="B109" s="359">
        <v>58</v>
      </c>
      <c r="C109" s="337">
        <v>15</v>
      </c>
      <c r="D109" s="338">
        <v>2</v>
      </c>
      <c r="E109" s="346" t="s">
        <v>822</v>
      </c>
      <c r="F109" s="337">
        <v>14</v>
      </c>
      <c r="G109" s="338" t="s">
        <v>814</v>
      </c>
      <c r="H109" s="339" t="s">
        <v>818</v>
      </c>
      <c r="I109" s="464" t="s">
        <v>946</v>
      </c>
    </row>
    <row r="110" spans="2:9" ht="36" x14ac:dyDescent="0.15">
      <c r="B110" s="359">
        <v>59</v>
      </c>
      <c r="C110" s="337">
        <v>15</v>
      </c>
      <c r="D110" s="338">
        <v>2</v>
      </c>
      <c r="E110" s="346" t="s">
        <v>823</v>
      </c>
      <c r="F110" s="337">
        <v>14</v>
      </c>
      <c r="G110" s="338" t="s">
        <v>814</v>
      </c>
      <c r="H110" s="339" t="s">
        <v>818</v>
      </c>
      <c r="I110" s="464" t="s">
        <v>946</v>
      </c>
    </row>
    <row r="111" spans="2:9" ht="36" x14ac:dyDescent="0.15">
      <c r="B111" s="359">
        <v>60</v>
      </c>
      <c r="C111" s="337">
        <v>15</v>
      </c>
      <c r="D111" s="338">
        <v>2</v>
      </c>
      <c r="E111" s="346" t="s">
        <v>824</v>
      </c>
      <c r="F111" s="337">
        <v>14</v>
      </c>
      <c r="G111" s="338" t="s">
        <v>814</v>
      </c>
      <c r="H111" s="339" t="s">
        <v>818</v>
      </c>
      <c r="I111" s="464" t="s">
        <v>946</v>
      </c>
    </row>
    <row r="112" spans="2:9" ht="36" x14ac:dyDescent="0.15">
      <c r="B112" s="359">
        <v>61</v>
      </c>
      <c r="C112" s="337">
        <v>15</v>
      </c>
      <c r="D112" s="338">
        <v>2</v>
      </c>
      <c r="E112" s="346" t="s">
        <v>825</v>
      </c>
      <c r="F112" s="337">
        <v>14</v>
      </c>
      <c r="G112" s="338" t="s">
        <v>814</v>
      </c>
      <c r="H112" s="339" t="s">
        <v>818</v>
      </c>
      <c r="I112" s="464" t="s">
        <v>946</v>
      </c>
    </row>
    <row r="114" spans="2:9" x14ac:dyDescent="0.15">
      <c r="B114" s="333" t="s">
        <v>826</v>
      </c>
    </row>
    <row r="115" spans="2:9" x14ac:dyDescent="0.15">
      <c r="B115" s="355" t="s">
        <v>751</v>
      </c>
      <c r="C115" s="356" t="s">
        <v>752</v>
      </c>
      <c r="D115" s="357"/>
      <c r="E115" s="358"/>
      <c r="F115" s="356" t="s">
        <v>753</v>
      </c>
      <c r="G115" s="357"/>
      <c r="H115" s="357"/>
      <c r="I115" s="472" t="s">
        <v>909</v>
      </c>
    </row>
    <row r="116" spans="2:9" x14ac:dyDescent="0.15">
      <c r="B116" s="416">
        <v>62</v>
      </c>
      <c r="C116" s="340">
        <v>17</v>
      </c>
      <c r="D116" s="341">
        <v>4</v>
      </c>
      <c r="E116" s="342" t="s">
        <v>782</v>
      </c>
      <c r="F116" s="340">
        <v>14</v>
      </c>
      <c r="G116" s="341" t="s">
        <v>814</v>
      </c>
      <c r="H116" s="460" t="s">
        <v>818</v>
      </c>
      <c r="I116" s="466" t="s">
        <v>946</v>
      </c>
    </row>
    <row r="117" spans="2:9" ht="36" x14ac:dyDescent="0.15">
      <c r="B117" s="396">
        <v>63</v>
      </c>
      <c r="C117" s="343">
        <v>17</v>
      </c>
      <c r="D117" s="344" t="s">
        <v>783</v>
      </c>
      <c r="E117" s="345" t="s">
        <v>784</v>
      </c>
      <c r="F117" s="397">
        <v>14</v>
      </c>
      <c r="G117" s="398" t="s">
        <v>814</v>
      </c>
      <c r="H117" s="461" t="s">
        <v>818</v>
      </c>
      <c r="I117" s="466" t="s">
        <v>946</v>
      </c>
    </row>
    <row r="118" spans="2:9" ht="54" x14ac:dyDescent="0.15">
      <c r="B118" s="416">
        <v>64</v>
      </c>
      <c r="C118" s="343">
        <v>17</v>
      </c>
      <c r="D118" s="344" t="s">
        <v>785</v>
      </c>
      <c r="E118" s="345" t="s">
        <v>786</v>
      </c>
      <c r="F118" s="397">
        <v>14</v>
      </c>
      <c r="G118" s="398" t="s">
        <v>814</v>
      </c>
      <c r="H118" s="461" t="s">
        <v>818</v>
      </c>
      <c r="I118" s="466" t="s">
        <v>946</v>
      </c>
    </row>
    <row r="119" spans="2:9" x14ac:dyDescent="0.15">
      <c r="B119" s="396">
        <v>65</v>
      </c>
      <c r="C119" s="343">
        <v>17</v>
      </c>
      <c r="D119" s="344">
        <v>6</v>
      </c>
      <c r="E119" s="345" t="s">
        <v>941</v>
      </c>
      <c r="F119" s="397">
        <v>14</v>
      </c>
      <c r="G119" s="398" t="s">
        <v>814</v>
      </c>
      <c r="H119" s="461" t="s">
        <v>818</v>
      </c>
      <c r="I119" s="466" t="s">
        <v>947</v>
      </c>
    </row>
    <row r="121" spans="2:9" x14ac:dyDescent="0.15">
      <c r="B121" s="333" t="s">
        <v>827</v>
      </c>
    </row>
    <row r="122" spans="2:9" x14ac:dyDescent="0.15">
      <c r="B122" s="355" t="s">
        <v>751</v>
      </c>
      <c r="C122" s="356" t="s">
        <v>752</v>
      </c>
      <c r="D122" s="357"/>
      <c r="E122" s="358"/>
      <c r="F122" s="356" t="s">
        <v>753</v>
      </c>
      <c r="G122" s="357"/>
      <c r="H122" s="358"/>
      <c r="I122" s="463" t="s">
        <v>909</v>
      </c>
    </row>
    <row r="123" spans="2:9" x14ac:dyDescent="0.15">
      <c r="B123" s="417">
        <v>66</v>
      </c>
      <c r="C123" s="388">
        <v>20</v>
      </c>
      <c r="D123" s="389">
        <v>2</v>
      </c>
      <c r="E123" s="390" t="s">
        <v>788</v>
      </c>
      <c r="F123" s="366">
        <v>14</v>
      </c>
      <c r="G123" s="367" t="s">
        <v>814</v>
      </c>
      <c r="H123" s="368" t="s">
        <v>818</v>
      </c>
      <c r="I123" s="467" t="s">
        <v>948</v>
      </c>
    </row>
    <row r="124" spans="2:9" x14ac:dyDescent="0.15">
      <c r="B124" s="365">
        <v>67</v>
      </c>
      <c r="C124" s="421">
        <v>20</v>
      </c>
      <c r="D124" s="422">
        <v>3</v>
      </c>
      <c r="E124" s="423" t="s">
        <v>789</v>
      </c>
      <c r="F124" s="361">
        <v>14</v>
      </c>
      <c r="G124" s="338" t="s">
        <v>814</v>
      </c>
      <c r="H124" s="339" t="s">
        <v>818</v>
      </c>
      <c r="I124" s="467" t="s">
        <v>948</v>
      </c>
    </row>
    <row r="125" spans="2:9" x14ac:dyDescent="0.15">
      <c r="C125" s="353"/>
      <c r="D125" s="354"/>
      <c r="F125" s="353"/>
      <c r="G125" s="354"/>
    </row>
    <row r="126" spans="2:9" x14ac:dyDescent="0.15">
      <c r="B126" s="333" t="s">
        <v>828</v>
      </c>
    </row>
    <row r="127" spans="2:9" x14ac:dyDescent="0.15">
      <c r="B127" s="355" t="s">
        <v>751</v>
      </c>
      <c r="C127" s="406" t="s">
        <v>752</v>
      </c>
      <c r="D127" s="407"/>
      <c r="E127" s="408"/>
      <c r="F127" s="356" t="s">
        <v>753</v>
      </c>
      <c r="G127" s="357"/>
      <c r="H127" s="358"/>
      <c r="I127" s="463" t="s">
        <v>909</v>
      </c>
    </row>
    <row r="128" spans="2:9" ht="36" x14ac:dyDescent="0.15">
      <c r="B128" s="365">
        <v>68</v>
      </c>
      <c r="C128" s="347">
        <v>13</v>
      </c>
      <c r="D128" s="348" t="s">
        <v>791</v>
      </c>
      <c r="E128" s="349" t="s">
        <v>792</v>
      </c>
      <c r="F128" s="361">
        <v>14</v>
      </c>
      <c r="G128" s="338" t="s">
        <v>814</v>
      </c>
      <c r="H128" s="339" t="s">
        <v>818</v>
      </c>
      <c r="I128" s="467" t="s">
        <v>948</v>
      </c>
    </row>
    <row r="129" spans="2:9" ht="36" x14ac:dyDescent="0.15">
      <c r="B129" s="365">
        <v>69</v>
      </c>
      <c r="C129" s="350">
        <v>13</v>
      </c>
      <c r="D129" s="351" t="s">
        <v>793</v>
      </c>
      <c r="E129" s="352" t="s">
        <v>794</v>
      </c>
      <c r="F129" s="361">
        <v>14</v>
      </c>
      <c r="G129" s="338" t="s">
        <v>814</v>
      </c>
      <c r="H129" s="339" t="s">
        <v>818</v>
      </c>
      <c r="I129" s="467" t="s">
        <v>948</v>
      </c>
    </row>
    <row r="130" spans="2:9" x14ac:dyDescent="0.15">
      <c r="B130" s="365">
        <v>70</v>
      </c>
      <c r="C130" s="350">
        <v>13</v>
      </c>
      <c r="D130" s="351">
        <v>1</v>
      </c>
      <c r="E130" s="352" t="s">
        <v>944</v>
      </c>
      <c r="F130" s="361">
        <v>14</v>
      </c>
      <c r="G130" s="338" t="s">
        <v>814</v>
      </c>
      <c r="H130" s="339" t="s">
        <v>818</v>
      </c>
      <c r="I130" s="467" t="s">
        <v>949</v>
      </c>
    </row>
    <row r="131" spans="2:9" x14ac:dyDescent="0.15">
      <c r="B131" s="365">
        <v>71</v>
      </c>
      <c r="C131" s="366">
        <v>13</v>
      </c>
      <c r="D131" s="367">
        <v>2</v>
      </c>
      <c r="E131" s="368" t="s">
        <v>829</v>
      </c>
      <c r="F131" s="337">
        <v>14</v>
      </c>
      <c r="G131" s="338" t="s">
        <v>814</v>
      </c>
      <c r="H131" s="339" t="s">
        <v>818</v>
      </c>
      <c r="I131" s="467" t="s">
        <v>948</v>
      </c>
    </row>
    <row r="133" spans="2:9" x14ac:dyDescent="0.15">
      <c r="B133" s="333" t="s">
        <v>830</v>
      </c>
    </row>
    <row r="134" spans="2:9" x14ac:dyDescent="0.15">
      <c r="B134" s="355" t="s">
        <v>751</v>
      </c>
      <c r="C134" s="356" t="s">
        <v>752</v>
      </c>
      <c r="D134" s="357"/>
      <c r="E134" s="358"/>
      <c r="F134" s="356" t="s">
        <v>753</v>
      </c>
      <c r="G134" s="357"/>
      <c r="H134" s="358"/>
      <c r="I134" s="463" t="s">
        <v>909</v>
      </c>
    </row>
    <row r="135" spans="2:9" x14ac:dyDescent="0.15">
      <c r="B135" s="359">
        <v>72</v>
      </c>
      <c r="C135" s="337">
        <v>14</v>
      </c>
      <c r="D135" s="338" t="s">
        <v>810</v>
      </c>
      <c r="E135" s="339" t="s">
        <v>831</v>
      </c>
      <c r="F135" s="337">
        <v>14</v>
      </c>
      <c r="G135" s="338" t="s">
        <v>814</v>
      </c>
      <c r="H135" s="339" t="s">
        <v>818</v>
      </c>
      <c r="I135" s="467" t="s">
        <v>948</v>
      </c>
    </row>
    <row r="137" spans="2:9" x14ac:dyDescent="0.15">
      <c r="B137" s="333" t="s">
        <v>832</v>
      </c>
    </row>
    <row r="138" spans="2:9" x14ac:dyDescent="0.15">
      <c r="B138" s="355" t="s">
        <v>751</v>
      </c>
      <c r="C138" s="356" t="s">
        <v>752</v>
      </c>
      <c r="D138" s="357"/>
      <c r="E138" s="358"/>
      <c r="F138" s="356" t="s">
        <v>753</v>
      </c>
      <c r="G138" s="357"/>
      <c r="H138" s="358"/>
      <c r="I138" s="463" t="s">
        <v>909</v>
      </c>
    </row>
    <row r="139" spans="2:9" x14ac:dyDescent="0.15">
      <c r="B139" s="359">
        <v>73</v>
      </c>
      <c r="C139" s="337">
        <v>14</v>
      </c>
      <c r="D139" s="338" t="s">
        <v>814</v>
      </c>
      <c r="E139" s="339" t="s">
        <v>818</v>
      </c>
      <c r="F139" s="337">
        <v>10</v>
      </c>
      <c r="G139" s="338">
        <v>1</v>
      </c>
      <c r="H139" s="339" t="s">
        <v>833</v>
      </c>
      <c r="I139" s="464" t="s">
        <v>950</v>
      </c>
    </row>
    <row r="140" spans="2:9" x14ac:dyDescent="0.15">
      <c r="B140" s="359">
        <v>74</v>
      </c>
      <c r="C140" s="337">
        <v>14</v>
      </c>
      <c r="D140" s="338" t="s">
        <v>814</v>
      </c>
      <c r="E140" s="339" t="s">
        <v>818</v>
      </c>
      <c r="F140" s="337">
        <v>10</v>
      </c>
      <c r="G140" s="338">
        <v>6</v>
      </c>
      <c r="H140" s="339" t="s">
        <v>834</v>
      </c>
      <c r="I140" s="464" t="s">
        <v>950</v>
      </c>
    </row>
    <row r="141" spans="2:9" x14ac:dyDescent="0.15">
      <c r="B141" s="359">
        <v>75</v>
      </c>
      <c r="C141" s="337">
        <v>14</v>
      </c>
      <c r="D141" s="338" t="s">
        <v>814</v>
      </c>
      <c r="E141" s="339" t="s">
        <v>818</v>
      </c>
      <c r="F141" s="337">
        <v>10</v>
      </c>
      <c r="G141" s="338">
        <v>10</v>
      </c>
      <c r="H141" s="339" t="s">
        <v>835</v>
      </c>
      <c r="I141" s="464" t="s">
        <v>950</v>
      </c>
    </row>
    <row r="142" spans="2:9" x14ac:dyDescent="0.15">
      <c r="B142" s="359">
        <v>76</v>
      </c>
      <c r="C142" s="337">
        <v>14</v>
      </c>
      <c r="D142" s="338" t="s">
        <v>814</v>
      </c>
      <c r="E142" s="426" t="s">
        <v>818</v>
      </c>
      <c r="F142" s="427">
        <v>12</v>
      </c>
      <c r="G142" s="425"/>
      <c r="H142" s="426" t="s">
        <v>806</v>
      </c>
      <c r="I142" s="464" t="s">
        <v>951</v>
      </c>
    </row>
    <row r="143" spans="2:9" x14ac:dyDescent="0.15">
      <c r="B143" s="359">
        <v>77</v>
      </c>
      <c r="C143" s="337">
        <v>14</v>
      </c>
      <c r="D143" s="338" t="s">
        <v>814</v>
      </c>
      <c r="E143" s="426" t="s">
        <v>818</v>
      </c>
      <c r="F143" s="427">
        <v>22</v>
      </c>
      <c r="G143" s="425">
        <v>1</v>
      </c>
      <c r="H143" s="426" t="s">
        <v>836</v>
      </c>
      <c r="I143" s="464" t="s">
        <v>951</v>
      </c>
    </row>
    <row r="145" spans="1:9" ht="19.8" x14ac:dyDescent="0.15">
      <c r="A145" s="402" t="s">
        <v>837</v>
      </c>
      <c r="F145" s="399"/>
      <c r="G145" s="400"/>
      <c r="H145" s="401"/>
    </row>
    <row r="146" spans="1:9" x14ac:dyDescent="0.15">
      <c r="B146" s="333" t="s">
        <v>838</v>
      </c>
    </row>
    <row r="147" spans="1:9" x14ac:dyDescent="0.15">
      <c r="B147" s="355" t="s">
        <v>751</v>
      </c>
      <c r="C147" s="356" t="s">
        <v>752</v>
      </c>
      <c r="D147" s="357"/>
      <c r="E147" s="358"/>
      <c r="F147" s="356" t="s">
        <v>753</v>
      </c>
      <c r="G147" s="357"/>
      <c r="H147" s="358"/>
      <c r="I147" s="463" t="s">
        <v>909</v>
      </c>
    </row>
    <row r="148" spans="1:9" x14ac:dyDescent="0.15">
      <c r="B148" s="359">
        <v>78</v>
      </c>
      <c r="C148" s="337">
        <v>5</v>
      </c>
      <c r="D148" s="338">
        <v>3</v>
      </c>
      <c r="E148" s="426" t="s">
        <v>770</v>
      </c>
      <c r="F148" s="427">
        <v>15</v>
      </c>
      <c r="G148" s="425">
        <v>2</v>
      </c>
      <c r="H148" s="426" t="s">
        <v>839</v>
      </c>
      <c r="I148" s="465" t="s">
        <v>919</v>
      </c>
    </row>
    <row r="149" spans="1:9" x14ac:dyDescent="0.15">
      <c r="B149" s="359">
        <v>79</v>
      </c>
      <c r="C149" s="337">
        <v>6</v>
      </c>
      <c r="D149" s="338">
        <v>5</v>
      </c>
      <c r="E149" s="426" t="s">
        <v>773</v>
      </c>
      <c r="F149" s="427">
        <v>15</v>
      </c>
      <c r="G149" s="425">
        <v>2</v>
      </c>
      <c r="H149" s="426" t="s">
        <v>839</v>
      </c>
      <c r="I149" s="465" t="s">
        <v>919</v>
      </c>
    </row>
    <row r="150" spans="1:9" x14ac:dyDescent="0.15">
      <c r="B150" s="359">
        <v>80</v>
      </c>
      <c r="C150" s="340">
        <v>6</v>
      </c>
      <c r="D150" s="341">
        <v>6</v>
      </c>
      <c r="E150" s="428" t="s">
        <v>774</v>
      </c>
      <c r="F150" s="427">
        <v>15</v>
      </c>
      <c r="G150" s="425">
        <v>2</v>
      </c>
      <c r="H150" s="426" t="s">
        <v>839</v>
      </c>
      <c r="I150" s="465" t="s">
        <v>919</v>
      </c>
    </row>
    <row r="151" spans="1:9" ht="36" x14ac:dyDescent="0.15">
      <c r="B151" s="359">
        <v>81</v>
      </c>
      <c r="C151" s="343" t="s">
        <v>776</v>
      </c>
      <c r="D151" s="344" t="s">
        <v>777</v>
      </c>
      <c r="E151" s="429" t="s">
        <v>778</v>
      </c>
      <c r="F151" s="424">
        <v>15</v>
      </c>
      <c r="G151" s="425">
        <v>2</v>
      </c>
      <c r="H151" s="426" t="s">
        <v>839</v>
      </c>
      <c r="I151" s="465" t="s">
        <v>919</v>
      </c>
    </row>
    <row r="152" spans="1:9" x14ac:dyDescent="0.15">
      <c r="B152" s="359">
        <v>82</v>
      </c>
      <c r="C152" s="343" t="s">
        <v>776</v>
      </c>
      <c r="D152" s="344">
        <v>8</v>
      </c>
      <c r="E152" s="429" t="s">
        <v>940</v>
      </c>
      <c r="F152" s="424">
        <v>15</v>
      </c>
      <c r="G152" s="425">
        <v>2</v>
      </c>
      <c r="H152" s="426" t="s">
        <v>839</v>
      </c>
      <c r="I152" s="465" t="s">
        <v>952</v>
      </c>
    </row>
    <row r="154" spans="1:9" x14ac:dyDescent="0.15">
      <c r="B154" s="333" t="s">
        <v>840</v>
      </c>
    </row>
    <row r="155" spans="1:9" x14ac:dyDescent="0.15">
      <c r="B155" s="355" t="s">
        <v>751</v>
      </c>
      <c r="C155" s="356" t="s">
        <v>752</v>
      </c>
      <c r="D155" s="357"/>
      <c r="E155" s="358"/>
      <c r="F155" s="356" t="s">
        <v>753</v>
      </c>
      <c r="G155" s="357"/>
      <c r="H155" s="358"/>
      <c r="I155" s="463" t="s">
        <v>909</v>
      </c>
    </row>
    <row r="156" spans="1:9" x14ac:dyDescent="0.15">
      <c r="B156" s="359">
        <v>83</v>
      </c>
      <c r="C156" s="337">
        <v>10</v>
      </c>
      <c r="D156" s="338">
        <v>1</v>
      </c>
      <c r="E156" s="426" t="s">
        <v>833</v>
      </c>
      <c r="F156" s="427">
        <v>15</v>
      </c>
      <c r="G156" s="425">
        <v>2</v>
      </c>
      <c r="H156" s="426" t="s">
        <v>839</v>
      </c>
      <c r="I156" s="465" t="s">
        <v>920</v>
      </c>
    </row>
    <row r="157" spans="1:9" x14ac:dyDescent="0.15">
      <c r="B157" s="359">
        <v>84</v>
      </c>
      <c r="C157" s="337">
        <v>10</v>
      </c>
      <c r="D157" s="338">
        <v>6</v>
      </c>
      <c r="E157" s="426" t="s">
        <v>834</v>
      </c>
      <c r="F157" s="427">
        <v>15</v>
      </c>
      <c r="G157" s="425">
        <v>2</v>
      </c>
      <c r="H157" s="426" t="s">
        <v>839</v>
      </c>
      <c r="I157" s="465" t="s">
        <v>920</v>
      </c>
    </row>
    <row r="158" spans="1:9" x14ac:dyDescent="0.15">
      <c r="B158" s="359">
        <v>85</v>
      </c>
      <c r="C158" s="337">
        <v>10</v>
      </c>
      <c r="D158" s="338">
        <v>10</v>
      </c>
      <c r="E158" s="426" t="s">
        <v>835</v>
      </c>
      <c r="F158" s="427">
        <v>15</v>
      </c>
      <c r="G158" s="425">
        <v>2</v>
      </c>
      <c r="H158" s="426" t="s">
        <v>839</v>
      </c>
      <c r="I158" s="465" t="s">
        <v>920</v>
      </c>
    </row>
    <row r="160" spans="1:9" x14ac:dyDescent="0.15">
      <c r="B160" s="333" t="s">
        <v>841</v>
      </c>
    </row>
    <row r="161" spans="1:9" x14ac:dyDescent="0.15">
      <c r="B161" s="355" t="s">
        <v>751</v>
      </c>
      <c r="C161" s="406" t="s">
        <v>752</v>
      </c>
      <c r="D161" s="407"/>
      <c r="E161" s="408"/>
      <c r="F161" s="356" t="s">
        <v>753</v>
      </c>
      <c r="G161" s="357"/>
      <c r="H161" s="358"/>
      <c r="I161" s="463" t="s">
        <v>909</v>
      </c>
    </row>
    <row r="162" spans="1:9" ht="36" x14ac:dyDescent="0.15">
      <c r="B162" s="365">
        <v>86</v>
      </c>
      <c r="C162" s="347">
        <v>13</v>
      </c>
      <c r="D162" s="348" t="s">
        <v>791</v>
      </c>
      <c r="E162" s="430" t="s">
        <v>792</v>
      </c>
      <c r="F162" s="424">
        <v>15</v>
      </c>
      <c r="G162" s="425">
        <v>2</v>
      </c>
      <c r="H162" s="426" t="s">
        <v>839</v>
      </c>
      <c r="I162" s="465" t="s">
        <v>921</v>
      </c>
    </row>
    <row r="163" spans="1:9" ht="36" x14ac:dyDescent="0.15">
      <c r="B163" s="365">
        <v>87</v>
      </c>
      <c r="C163" s="350">
        <v>13</v>
      </c>
      <c r="D163" s="351" t="s">
        <v>793</v>
      </c>
      <c r="E163" s="431" t="s">
        <v>794</v>
      </c>
      <c r="F163" s="424">
        <v>15</v>
      </c>
      <c r="G163" s="425">
        <v>2</v>
      </c>
      <c r="H163" s="426" t="s">
        <v>839</v>
      </c>
      <c r="I163" s="465" t="s">
        <v>921</v>
      </c>
    </row>
    <row r="164" spans="1:9" x14ac:dyDescent="0.15">
      <c r="B164" s="365">
        <v>88</v>
      </c>
      <c r="C164" s="350">
        <v>13</v>
      </c>
      <c r="D164" s="351">
        <v>1</v>
      </c>
      <c r="E164" s="431" t="s">
        <v>944</v>
      </c>
      <c r="F164" s="424">
        <v>15</v>
      </c>
      <c r="G164" s="425">
        <v>2</v>
      </c>
      <c r="H164" s="426" t="s">
        <v>839</v>
      </c>
      <c r="I164" s="465" t="s">
        <v>953</v>
      </c>
    </row>
    <row r="166" spans="1:9" ht="19.8" x14ac:dyDescent="0.15">
      <c r="A166" s="403" t="s">
        <v>842</v>
      </c>
      <c r="C166" s="377"/>
      <c r="D166" s="378"/>
      <c r="E166" s="379"/>
      <c r="F166" s="399"/>
      <c r="G166" s="400"/>
      <c r="H166" s="401"/>
    </row>
    <row r="167" spans="1:9" x14ac:dyDescent="0.15">
      <c r="B167" s="333" t="s">
        <v>845</v>
      </c>
      <c r="F167" s="382"/>
      <c r="G167" s="383"/>
      <c r="H167" s="379"/>
      <c r="I167" s="469"/>
    </row>
    <row r="168" spans="1:9" x14ac:dyDescent="0.15">
      <c r="B168" s="355" t="s">
        <v>751</v>
      </c>
      <c r="C168" s="356" t="s">
        <v>752</v>
      </c>
      <c r="D168" s="357"/>
      <c r="E168" s="358"/>
      <c r="F168" s="410" t="s">
        <v>753</v>
      </c>
      <c r="G168" s="411"/>
      <c r="H168" s="412"/>
      <c r="I168" s="463" t="s">
        <v>909</v>
      </c>
    </row>
    <row r="169" spans="1:9" x14ac:dyDescent="0.15">
      <c r="B169" s="359">
        <v>89</v>
      </c>
      <c r="C169" s="337">
        <v>7</v>
      </c>
      <c r="D169" s="338">
        <v>3</v>
      </c>
      <c r="E169" s="426" t="s">
        <v>764</v>
      </c>
      <c r="F169" s="433">
        <v>16</v>
      </c>
      <c r="G169" s="434" t="s">
        <v>843</v>
      </c>
      <c r="H169" s="432" t="s">
        <v>844</v>
      </c>
      <c r="I169" s="468" t="s">
        <v>922</v>
      </c>
    </row>
    <row r="170" spans="1:9" x14ac:dyDescent="0.15">
      <c r="B170" s="359">
        <v>90</v>
      </c>
      <c r="C170" s="337">
        <v>7</v>
      </c>
      <c r="D170" s="338">
        <v>5</v>
      </c>
      <c r="E170" s="426" t="s">
        <v>765</v>
      </c>
      <c r="F170" s="433">
        <v>16</v>
      </c>
      <c r="G170" s="434" t="s">
        <v>843</v>
      </c>
      <c r="H170" s="432" t="s">
        <v>844</v>
      </c>
      <c r="I170" s="468" t="s">
        <v>922</v>
      </c>
    </row>
    <row r="171" spans="1:9" x14ac:dyDescent="0.15">
      <c r="B171" s="359">
        <v>91</v>
      </c>
      <c r="C171" s="337">
        <v>7</v>
      </c>
      <c r="D171" s="338">
        <v>5</v>
      </c>
      <c r="E171" s="426" t="s">
        <v>766</v>
      </c>
      <c r="F171" s="433">
        <v>16</v>
      </c>
      <c r="G171" s="434" t="s">
        <v>843</v>
      </c>
      <c r="H171" s="432" t="s">
        <v>844</v>
      </c>
      <c r="I171" s="468" t="s">
        <v>922</v>
      </c>
    </row>
    <row r="172" spans="1:9" x14ac:dyDescent="0.15">
      <c r="B172" s="359">
        <v>92</v>
      </c>
      <c r="C172" s="337">
        <v>7</v>
      </c>
      <c r="D172" s="338">
        <v>5</v>
      </c>
      <c r="E172" s="426" t="s">
        <v>767</v>
      </c>
      <c r="F172" s="433">
        <v>16</v>
      </c>
      <c r="G172" s="434" t="s">
        <v>843</v>
      </c>
      <c r="H172" s="432" t="s">
        <v>844</v>
      </c>
      <c r="I172" s="468" t="s">
        <v>922</v>
      </c>
    </row>
    <row r="173" spans="1:9" x14ac:dyDescent="0.15">
      <c r="F173" s="382"/>
      <c r="G173" s="383"/>
      <c r="H173" s="379"/>
      <c r="I173" s="469"/>
    </row>
    <row r="174" spans="1:9" x14ac:dyDescent="0.15">
      <c r="B174" s="333" t="s">
        <v>846</v>
      </c>
      <c r="F174" s="382"/>
      <c r="G174" s="383"/>
      <c r="H174" s="379"/>
      <c r="I174" s="469"/>
    </row>
    <row r="175" spans="1:9" x14ac:dyDescent="0.15">
      <c r="B175" s="355" t="s">
        <v>751</v>
      </c>
      <c r="C175" s="356" t="s">
        <v>752</v>
      </c>
      <c r="D175" s="357"/>
      <c r="E175" s="358"/>
      <c r="F175" s="410" t="s">
        <v>753</v>
      </c>
      <c r="G175" s="411"/>
      <c r="H175" s="412"/>
      <c r="I175" s="463" t="s">
        <v>909</v>
      </c>
    </row>
    <row r="176" spans="1:9" x14ac:dyDescent="0.15">
      <c r="B176" s="359">
        <v>93</v>
      </c>
      <c r="C176" s="337">
        <v>5</v>
      </c>
      <c r="D176" s="338">
        <v>3</v>
      </c>
      <c r="E176" s="426" t="s">
        <v>770</v>
      </c>
      <c r="F176" s="433">
        <v>16</v>
      </c>
      <c r="G176" s="434" t="s">
        <v>843</v>
      </c>
      <c r="H176" s="432" t="s">
        <v>844</v>
      </c>
      <c r="I176" s="468" t="s">
        <v>923</v>
      </c>
    </row>
    <row r="177" spans="2:9" x14ac:dyDescent="0.15">
      <c r="B177" s="359">
        <v>94</v>
      </c>
      <c r="C177" s="337">
        <v>6</v>
      </c>
      <c r="D177" s="338">
        <v>1</v>
      </c>
      <c r="E177" s="426" t="s">
        <v>772</v>
      </c>
      <c r="F177" s="433">
        <v>16</v>
      </c>
      <c r="G177" s="434" t="s">
        <v>843</v>
      </c>
      <c r="H177" s="432" t="s">
        <v>844</v>
      </c>
      <c r="I177" s="468" t="s">
        <v>923</v>
      </c>
    </row>
    <row r="178" spans="2:9" x14ac:dyDescent="0.15">
      <c r="B178" s="359">
        <v>95</v>
      </c>
      <c r="C178" s="337">
        <v>6</v>
      </c>
      <c r="D178" s="338">
        <v>5</v>
      </c>
      <c r="E178" s="426" t="s">
        <v>773</v>
      </c>
      <c r="F178" s="433">
        <v>16</v>
      </c>
      <c r="G178" s="434" t="s">
        <v>843</v>
      </c>
      <c r="H178" s="432" t="s">
        <v>844</v>
      </c>
      <c r="I178" s="468" t="s">
        <v>923</v>
      </c>
    </row>
    <row r="179" spans="2:9" x14ac:dyDescent="0.15">
      <c r="B179" s="359">
        <v>96</v>
      </c>
      <c r="C179" s="340">
        <v>6</v>
      </c>
      <c r="D179" s="341">
        <v>6</v>
      </c>
      <c r="E179" s="428" t="s">
        <v>774</v>
      </c>
      <c r="F179" s="433">
        <v>16</v>
      </c>
      <c r="G179" s="434" t="s">
        <v>843</v>
      </c>
      <c r="H179" s="432" t="s">
        <v>844</v>
      </c>
      <c r="I179" s="468" t="s">
        <v>923</v>
      </c>
    </row>
    <row r="180" spans="2:9" ht="36" x14ac:dyDescent="0.15">
      <c r="B180" s="359">
        <v>97</v>
      </c>
      <c r="C180" s="343" t="s">
        <v>776</v>
      </c>
      <c r="D180" s="344" t="s">
        <v>777</v>
      </c>
      <c r="E180" s="429" t="s">
        <v>778</v>
      </c>
      <c r="F180" s="435">
        <v>16</v>
      </c>
      <c r="G180" s="434" t="s">
        <v>843</v>
      </c>
      <c r="H180" s="432" t="s">
        <v>844</v>
      </c>
      <c r="I180" s="468" t="s">
        <v>923</v>
      </c>
    </row>
    <row r="181" spans="2:9" x14ac:dyDescent="0.15">
      <c r="B181" s="359">
        <v>98</v>
      </c>
      <c r="C181" s="343" t="s">
        <v>776</v>
      </c>
      <c r="D181" s="344">
        <v>8</v>
      </c>
      <c r="E181" s="429" t="s">
        <v>940</v>
      </c>
      <c r="F181" s="435">
        <v>16</v>
      </c>
      <c r="G181" s="434" t="s">
        <v>843</v>
      </c>
      <c r="H181" s="432" t="s">
        <v>844</v>
      </c>
      <c r="I181" s="468" t="s">
        <v>954</v>
      </c>
    </row>
    <row r="182" spans="2:9" x14ac:dyDescent="0.15">
      <c r="B182" s="377"/>
      <c r="C182" s="382"/>
      <c r="D182" s="383"/>
      <c r="E182" s="379"/>
      <c r="F182" s="382"/>
      <c r="G182" s="383"/>
      <c r="H182" s="379"/>
      <c r="I182" s="469"/>
    </row>
    <row r="183" spans="2:9" x14ac:dyDescent="0.15">
      <c r="B183" s="376" t="s">
        <v>847</v>
      </c>
      <c r="C183" s="377"/>
      <c r="D183" s="378"/>
      <c r="E183" s="379"/>
      <c r="F183" s="377"/>
      <c r="G183" s="378"/>
      <c r="H183" s="379"/>
      <c r="I183" s="469"/>
    </row>
    <row r="184" spans="2:9" x14ac:dyDescent="0.15">
      <c r="B184" s="409" t="s">
        <v>751</v>
      </c>
      <c r="C184" s="413" t="s">
        <v>752</v>
      </c>
      <c r="D184" s="414"/>
      <c r="E184" s="415"/>
      <c r="F184" s="410" t="s">
        <v>753</v>
      </c>
      <c r="G184" s="411"/>
      <c r="H184" s="412"/>
      <c r="I184" s="463" t="s">
        <v>909</v>
      </c>
    </row>
    <row r="185" spans="2:9" ht="36" x14ac:dyDescent="0.15">
      <c r="B185" s="394">
        <v>99</v>
      </c>
      <c r="C185" s="347">
        <v>13</v>
      </c>
      <c r="D185" s="348" t="s">
        <v>791</v>
      </c>
      <c r="E185" s="430" t="s">
        <v>792</v>
      </c>
      <c r="F185" s="435">
        <v>16</v>
      </c>
      <c r="G185" s="434" t="s">
        <v>843</v>
      </c>
      <c r="H185" s="432" t="s">
        <v>844</v>
      </c>
      <c r="I185" s="468" t="s">
        <v>924</v>
      </c>
    </row>
    <row r="186" spans="2:9" ht="36" x14ac:dyDescent="0.15">
      <c r="B186" s="394">
        <v>100</v>
      </c>
      <c r="C186" s="350">
        <v>13</v>
      </c>
      <c r="D186" s="351" t="s">
        <v>793</v>
      </c>
      <c r="E186" s="431" t="s">
        <v>794</v>
      </c>
      <c r="F186" s="435">
        <v>16</v>
      </c>
      <c r="G186" s="434" t="s">
        <v>843</v>
      </c>
      <c r="H186" s="432" t="s">
        <v>844</v>
      </c>
      <c r="I186" s="468" t="s">
        <v>924</v>
      </c>
    </row>
    <row r="187" spans="2:9" x14ac:dyDescent="0.15">
      <c r="B187" s="394">
        <v>101</v>
      </c>
      <c r="C187" s="350">
        <v>13</v>
      </c>
      <c r="D187" s="351">
        <v>1</v>
      </c>
      <c r="E187" s="431" t="s">
        <v>944</v>
      </c>
      <c r="F187" s="435">
        <v>16</v>
      </c>
      <c r="G187" s="434" t="s">
        <v>843</v>
      </c>
      <c r="H187" s="432" t="s">
        <v>844</v>
      </c>
      <c r="I187" s="468" t="s">
        <v>955</v>
      </c>
    </row>
    <row r="188" spans="2:9" x14ac:dyDescent="0.15">
      <c r="B188" s="394">
        <v>102</v>
      </c>
      <c r="C188" s="384">
        <v>13</v>
      </c>
      <c r="D188" s="385">
        <v>2</v>
      </c>
      <c r="E188" s="436" t="s">
        <v>829</v>
      </c>
      <c r="F188" s="433">
        <v>16</v>
      </c>
      <c r="G188" s="434" t="s">
        <v>843</v>
      </c>
      <c r="H188" s="432" t="s">
        <v>844</v>
      </c>
      <c r="I188" s="468" t="s">
        <v>924</v>
      </c>
    </row>
    <row r="189" spans="2:9" x14ac:dyDescent="0.15">
      <c r="B189" s="377"/>
      <c r="C189" s="382"/>
      <c r="D189" s="383"/>
      <c r="E189" s="379"/>
      <c r="F189" s="382"/>
      <c r="G189" s="383"/>
      <c r="H189" s="379"/>
      <c r="I189" s="469"/>
    </row>
    <row r="190" spans="2:9" x14ac:dyDescent="0.15">
      <c r="B190" s="376" t="s">
        <v>848</v>
      </c>
      <c r="C190" s="377"/>
      <c r="D190" s="378"/>
      <c r="E190" s="379"/>
      <c r="F190" s="377"/>
      <c r="G190" s="378"/>
      <c r="H190" s="379"/>
      <c r="I190" s="469"/>
    </row>
    <row r="191" spans="2:9" x14ac:dyDescent="0.15">
      <c r="B191" s="409" t="s">
        <v>751</v>
      </c>
      <c r="C191" s="410" t="s">
        <v>752</v>
      </c>
      <c r="D191" s="411"/>
      <c r="E191" s="412"/>
      <c r="F191" s="410" t="s">
        <v>753</v>
      </c>
      <c r="G191" s="411"/>
      <c r="H191" s="412"/>
      <c r="I191" s="463" t="s">
        <v>909</v>
      </c>
    </row>
    <row r="192" spans="2:9" x14ac:dyDescent="0.15">
      <c r="B192" s="418">
        <v>103</v>
      </c>
      <c r="C192" s="386">
        <v>17</v>
      </c>
      <c r="D192" s="387">
        <v>4</v>
      </c>
      <c r="E192" s="437" t="s">
        <v>782</v>
      </c>
      <c r="F192" s="438">
        <v>16</v>
      </c>
      <c r="G192" s="439" t="s">
        <v>843</v>
      </c>
      <c r="H192" s="432" t="s">
        <v>844</v>
      </c>
      <c r="I192" s="468" t="s">
        <v>925</v>
      </c>
    </row>
    <row r="193" spans="2:9" ht="36" x14ac:dyDescent="0.15">
      <c r="B193" s="419">
        <v>104</v>
      </c>
      <c r="C193" s="343">
        <v>17</v>
      </c>
      <c r="D193" s="344" t="s">
        <v>783</v>
      </c>
      <c r="E193" s="429" t="s">
        <v>784</v>
      </c>
      <c r="F193" s="440">
        <v>16</v>
      </c>
      <c r="G193" s="439" t="s">
        <v>843</v>
      </c>
      <c r="H193" s="432" t="s">
        <v>844</v>
      </c>
      <c r="I193" s="468" t="s">
        <v>925</v>
      </c>
    </row>
    <row r="194" spans="2:9" ht="54" x14ac:dyDescent="0.15">
      <c r="B194" s="418">
        <v>105</v>
      </c>
      <c r="C194" s="343">
        <v>17</v>
      </c>
      <c r="D194" s="344" t="s">
        <v>785</v>
      </c>
      <c r="E194" s="429" t="s">
        <v>786</v>
      </c>
      <c r="F194" s="435">
        <v>16</v>
      </c>
      <c r="G194" s="434" t="s">
        <v>843</v>
      </c>
      <c r="H194" s="432" t="s">
        <v>844</v>
      </c>
      <c r="I194" s="468" t="s">
        <v>925</v>
      </c>
    </row>
    <row r="195" spans="2:9" x14ac:dyDescent="0.15">
      <c r="B195" s="419">
        <v>106</v>
      </c>
      <c r="C195" s="343">
        <v>17</v>
      </c>
      <c r="D195" s="344">
        <v>6</v>
      </c>
      <c r="E195" s="429" t="s">
        <v>941</v>
      </c>
      <c r="F195" s="435">
        <v>16</v>
      </c>
      <c r="G195" s="434" t="s">
        <v>843</v>
      </c>
      <c r="H195" s="432" t="s">
        <v>844</v>
      </c>
      <c r="I195" s="468" t="s">
        <v>956</v>
      </c>
    </row>
    <row r="196" spans="2:9" x14ac:dyDescent="0.15">
      <c r="B196" s="377"/>
      <c r="C196" s="382"/>
      <c r="D196" s="383"/>
      <c r="E196" s="379"/>
      <c r="F196" s="382"/>
      <c r="G196" s="383"/>
      <c r="H196" s="379"/>
      <c r="I196" s="469"/>
    </row>
    <row r="197" spans="2:9" x14ac:dyDescent="0.15">
      <c r="B197" s="376" t="s">
        <v>849</v>
      </c>
      <c r="C197" s="377"/>
      <c r="D197" s="378"/>
      <c r="E197" s="379"/>
      <c r="F197" s="377"/>
      <c r="G197" s="378"/>
      <c r="H197" s="379"/>
      <c r="I197" s="469"/>
    </row>
    <row r="198" spans="2:9" x14ac:dyDescent="0.15">
      <c r="B198" s="409" t="s">
        <v>751</v>
      </c>
      <c r="C198" s="410" t="s">
        <v>752</v>
      </c>
      <c r="D198" s="411"/>
      <c r="E198" s="412"/>
      <c r="F198" s="410" t="s">
        <v>753</v>
      </c>
      <c r="G198" s="411"/>
      <c r="H198" s="412"/>
      <c r="I198" s="463" t="s">
        <v>909</v>
      </c>
    </row>
    <row r="199" spans="2:9" x14ac:dyDescent="0.15">
      <c r="B199" s="420">
        <v>107</v>
      </c>
      <c r="C199" s="441">
        <v>20</v>
      </c>
      <c r="D199" s="442">
        <v>2</v>
      </c>
      <c r="E199" s="443" t="s">
        <v>788</v>
      </c>
      <c r="F199" s="444">
        <v>16</v>
      </c>
      <c r="G199" s="445" t="s">
        <v>843</v>
      </c>
      <c r="H199" s="432" t="s">
        <v>844</v>
      </c>
      <c r="I199" s="468" t="s">
        <v>926</v>
      </c>
    </row>
    <row r="200" spans="2:9" x14ac:dyDescent="0.15">
      <c r="B200" s="394">
        <v>108</v>
      </c>
      <c r="C200" s="421">
        <v>20</v>
      </c>
      <c r="D200" s="422">
        <v>3</v>
      </c>
      <c r="E200" s="423" t="s">
        <v>789</v>
      </c>
      <c r="F200" s="435">
        <v>16</v>
      </c>
      <c r="G200" s="434" t="s">
        <v>843</v>
      </c>
      <c r="H200" s="432" t="s">
        <v>844</v>
      </c>
      <c r="I200" s="468" t="s">
        <v>926</v>
      </c>
    </row>
    <row r="201" spans="2:9" x14ac:dyDescent="0.15">
      <c r="B201" s="377"/>
      <c r="C201" s="382"/>
      <c r="D201" s="383"/>
      <c r="E201" s="379"/>
      <c r="F201" s="382"/>
      <c r="G201" s="383"/>
      <c r="H201" s="379"/>
      <c r="I201" s="469"/>
    </row>
    <row r="202" spans="2:9" x14ac:dyDescent="0.15">
      <c r="B202" s="376" t="s">
        <v>850</v>
      </c>
      <c r="C202" s="377"/>
      <c r="D202" s="378"/>
      <c r="E202" s="379"/>
      <c r="F202" s="377"/>
      <c r="G202" s="378"/>
      <c r="H202" s="379"/>
      <c r="I202" s="469"/>
    </row>
    <row r="203" spans="2:9" x14ac:dyDescent="0.15">
      <c r="B203" s="409" t="s">
        <v>751</v>
      </c>
      <c r="C203" s="413" t="s">
        <v>752</v>
      </c>
      <c r="D203" s="414"/>
      <c r="E203" s="415"/>
      <c r="F203" s="410" t="s">
        <v>753</v>
      </c>
      <c r="G203" s="411"/>
      <c r="H203" s="412"/>
      <c r="I203" s="463" t="s">
        <v>909</v>
      </c>
    </row>
    <row r="204" spans="2:9" x14ac:dyDescent="0.15">
      <c r="B204" s="394">
        <v>109</v>
      </c>
      <c r="C204" s="446">
        <v>16</v>
      </c>
      <c r="D204" s="447" t="s">
        <v>851</v>
      </c>
      <c r="E204" s="448" t="s">
        <v>852</v>
      </c>
      <c r="F204" s="435">
        <v>16</v>
      </c>
      <c r="G204" s="434" t="s">
        <v>843</v>
      </c>
      <c r="H204" s="432" t="s">
        <v>844</v>
      </c>
      <c r="I204" s="468" t="s">
        <v>957</v>
      </c>
    </row>
    <row r="205" spans="2:9" x14ac:dyDescent="0.15">
      <c r="B205" s="394">
        <v>110</v>
      </c>
      <c r="C205" s="446">
        <v>16</v>
      </c>
      <c r="D205" s="447" t="s">
        <v>853</v>
      </c>
      <c r="E205" s="448" t="s">
        <v>854</v>
      </c>
      <c r="F205" s="435">
        <v>16</v>
      </c>
      <c r="G205" s="434" t="s">
        <v>843</v>
      </c>
      <c r="H205" s="432" t="s">
        <v>844</v>
      </c>
      <c r="I205" s="468" t="s">
        <v>957</v>
      </c>
    </row>
    <row r="206" spans="2:9" x14ac:dyDescent="0.15">
      <c r="B206" s="394">
        <v>111</v>
      </c>
      <c r="C206" s="446">
        <v>16</v>
      </c>
      <c r="D206" s="447" t="s">
        <v>855</v>
      </c>
      <c r="E206" s="448" t="s">
        <v>856</v>
      </c>
      <c r="F206" s="435">
        <v>16</v>
      </c>
      <c r="G206" s="434" t="s">
        <v>843</v>
      </c>
      <c r="H206" s="432" t="s">
        <v>844</v>
      </c>
      <c r="I206" s="468" t="s">
        <v>957</v>
      </c>
    </row>
    <row r="207" spans="2:9" x14ac:dyDescent="0.15">
      <c r="B207" s="394">
        <v>112</v>
      </c>
      <c r="C207" s="446">
        <v>16</v>
      </c>
      <c r="D207" s="447" t="s">
        <v>857</v>
      </c>
      <c r="E207" s="448" t="s">
        <v>858</v>
      </c>
      <c r="F207" s="435">
        <v>16</v>
      </c>
      <c r="G207" s="434" t="s">
        <v>843</v>
      </c>
      <c r="H207" s="432" t="s">
        <v>844</v>
      </c>
      <c r="I207" s="468" t="s">
        <v>957</v>
      </c>
    </row>
    <row r="208" spans="2:9" x14ac:dyDescent="0.15">
      <c r="B208" s="394">
        <v>113</v>
      </c>
      <c r="C208" s="446">
        <v>16</v>
      </c>
      <c r="D208" s="447" t="s">
        <v>859</v>
      </c>
      <c r="E208" s="448" t="s">
        <v>860</v>
      </c>
      <c r="F208" s="435">
        <v>16</v>
      </c>
      <c r="G208" s="434" t="s">
        <v>843</v>
      </c>
      <c r="H208" s="432" t="s">
        <v>844</v>
      </c>
      <c r="I208" s="468" t="s">
        <v>957</v>
      </c>
    </row>
    <row r="209" spans="1:9" x14ac:dyDescent="0.15">
      <c r="B209" s="394">
        <v>114</v>
      </c>
      <c r="C209" s="446">
        <v>16</v>
      </c>
      <c r="D209" s="447" t="s">
        <v>861</v>
      </c>
      <c r="E209" s="448" t="s">
        <v>862</v>
      </c>
      <c r="F209" s="435">
        <v>16</v>
      </c>
      <c r="G209" s="434" t="s">
        <v>843</v>
      </c>
      <c r="H209" s="432" t="s">
        <v>844</v>
      </c>
      <c r="I209" s="468" t="s">
        <v>957</v>
      </c>
    </row>
    <row r="210" spans="1:9" x14ac:dyDescent="0.15">
      <c r="B210" s="394">
        <v>115</v>
      </c>
      <c r="C210" s="446">
        <v>16</v>
      </c>
      <c r="D210" s="447" t="s">
        <v>863</v>
      </c>
      <c r="E210" s="448" t="s">
        <v>864</v>
      </c>
      <c r="F210" s="435">
        <v>16</v>
      </c>
      <c r="G210" s="434" t="s">
        <v>843</v>
      </c>
      <c r="H210" s="432" t="s">
        <v>844</v>
      </c>
      <c r="I210" s="468" t="s">
        <v>957</v>
      </c>
    </row>
    <row r="211" spans="1:9" x14ac:dyDescent="0.15">
      <c r="D211" s="336"/>
      <c r="G211" s="336"/>
    </row>
    <row r="212" spans="1:9" x14ac:dyDescent="0.15">
      <c r="B212" s="376" t="s">
        <v>865</v>
      </c>
      <c r="C212" s="377"/>
      <c r="D212" s="378"/>
      <c r="E212" s="379"/>
      <c r="F212" s="377"/>
      <c r="G212" s="378"/>
      <c r="H212" s="379"/>
      <c r="I212" s="469"/>
    </row>
    <row r="213" spans="1:9" x14ac:dyDescent="0.15">
      <c r="B213" s="409" t="s">
        <v>751</v>
      </c>
      <c r="C213" s="413" t="s">
        <v>752</v>
      </c>
      <c r="D213" s="414"/>
      <c r="E213" s="415"/>
      <c r="F213" s="410" t="s">
        <v>753</v>
      </c>
      <c r="G213" s="411"/>
      <c r="H213" s="412"/>
      <c r="I213" s="463" t="s">
        <v>909</v>
      </c>
    </row>
    <row r="214" spans="1:9" x14ac:dyDescent="0.15">
      <c r="B214" s="394">
        <v>116</v>
      </c>
      <c r="C214" s="391">
        <v>16</v>
      </c>
      <c r="D214" s="392" t="s">
        <v>851</v>
      </c>
      <c r="E214" s="393" t="s">
        <v>852</v>
      </c>
      <c r="F214" s="395">
        <v>16</v>
      </c>
      <c r="G214" s="380" t="s">
        <v>866</v>
      </c>
      <c r="H214" s="381" t="s">
        <v>867</v>
      </c>
      <c r="I214" s="468" t="s">
        <v>957</v>
      </c>
    </row>
    <row r="215" spans="1:9" x14ac:dyDescent="0.15">
      <c r="B215" s="394">
        <v>117</v>
      </c>
      <c r="C215" s="391">
        <v>16</v>
      </c>
      <c r="D215" s="392" t="s">
        <v>853</v>
      </c>
      <c r="E215" s="393" t="s">
        <v>854</v>
      </c>
      <c r="F215" s="395">
        <v>16</v>
      </c>
      <c r="G215" s="380" t="s">
        <v>866</v>
      </c>
      <c r="H215" s="381" t="s">
        <v>867</v>
      </c>
      <c r="I215" s="468" t="s">
        <v>957</v>
      </c>
    </row>
    <row r="216" spans="1:9" x14ac:dyDescent="0.15">
      <c r="B216" s="394">
        <v>118</v>
      </c>
      <c r="C216" s="391">
        <v>16</v>
      </c>
      <c r="D216" s="392" t="s">
        <v>855</v>
      </c>
      <c r="E216" s="393" t="s">
        <v>856</v>
      </c>
      <c r="F216" s="395">
        <v>16</v>
      </c>
      <c r="G216" s="380" t="s">
        <v>866</v>
      </c>
      <c r="H216" s="381" t="s">
        <v>867</v>
      </c>
      <c r="I216" s="468" t="s">
        <v>957</v>
      </c>
    </row>
    <row r="217" spans="1:9" x14ac:dyDescent="0.15">
      <c r="B217" s="394">
        <v>119</v>
      </c>
      <c r="C217" s="446">
        <v>16</v>
      </c>
      <c r="D217" s="447" t="s">
        <v>857</v>
      </c>
      <c r="E217" s="448" t="s">
        <v>858</v>
      </c>
      <c r="F217" s="395">
        <v>16</v>
      </c>
      <c r="G217" s="380" t="s">
        <v>866</v>
      </c>
      <c r="H217" s="381" t="s">
        <v>867</v>
      </c>
      <c r="I217" s="468" t="s">
        <v>957</v>
      </c>
    </row>
    <row r="218" spans="1:9" x14ac:dyDescent="0.15">
      <c r="B218" s="394">
        <v>120</v>
      </c>
      <c r="C218" s="446">
        <v>16</v>
      </c>
      <c r="D218" s="447" t="s">
        <v>859</v>
      </c>
      <c r="E218" s="448" t="s">
        <v>860</v>
      </c>
      <c r="F218" s="395">
        <v>16</v>
      </c>
      <c r="G218" s="380" t="s">
        <v>866</v>
      </c>
      <c r="H218" s="381" t="s">
        <v>867</v>
      </c>
      <c r="I218" s="468" t="s">
        <v>957</v>
      </c>
    </row>
    <row r="219" spans="1:9" x14ac:dyDescent="0.15">
      <c r="B219" s="394">
        <v>121</v>
      </c>
      <c r="C219" s="446">
        <v>16</v>
      </c>
      <c r="D219" s="447" t="s">
        <v>861</v>
      </c>
      <c r="E219" s="448" t="s">
        <v>862</v>
      </c>
      <c r="F219" s="395">
        <v>16</v>
      </c>
      <c r="G219" s="380" t="s">
        <v>866</v>
      </c>
      <c r="H219" s="381" t="s">
        <v>867</v>
      </c>
      <c r="I219" s="468" t="s">
        <v>957</v>
      </c>
    </row>
    <row r="220" spans="1:9" x14ac:dyDescent="0.15">
      <c r="B220" s="394">
        <v>122</v>
      </c>
      <c r="C220" s="446">
        <v>16</v>
      </c>
      <c r="D220" s="447" t="s">
        <v>863</v>
      </c>
      <c r="E220" s="448" t="s">
        <v>864</v>
      </c>
      <c r="F220" s="395">
        <v>16</v>
      </c>
      <c r="G220" s="380" t="s">
        <v>866</v>
      </c>
      <c r="H220" s="381" t="s">
        <v>867</v>
      </c>
      <c r="I220" s="468" t="s">
        <v>957</v>
      </c>
    </row>
    <row r="222" spans="1:9" ht="19.8" x14ac:dyDescent="0.15">
      <c r="A222" s="402" t="s">
        <v>868</v>
      </c>
      <c r="F222" s="399"/>
      <c r="G222" s="400"/>
      <c r="H222" s="401"/>
    </row>
    <row r="223" spans="1:9" x14ac:dyDescent="0.15">
      <c r="B223" s="333" t="s">
        <v>869</v>
      </c>
    </row>
    <row r="224" spans="1:9" x14ac:dyDescent="0.15">
      <c r="B224" s="355" t="s">
        <v>751</v>
      </c>
      <c r="C224" s="356" t="s">
        <v>752</v>
      </c>
      <c r="D224" s="357"/>
      <c r="E224" s="358"/>
      <c r="F224" s="356" t="s">
        <v>753</v>
      </c>
      <c r="G224" s="357"/>
      <c r="H224" s="358"/>
      <c r="I224" s="463" t="s">
        <v>909</v>
      </c>
    </row>
    <row r="225" spans="2:9" x14ac:dyDescent="0.15">
      <c r="B225" s="359">
        <v>123</v>
      </c>
      <c r="C225" s="337">
        <v>1</v>
      </c>
      <c r="D225" s="338">
        <v>1</v>
      </c>
      <c r="E225" s="426" t="s">
        <v>870</v>
      </c>
      <c r="F225" s="427">
        <v>20</v>
      </c>
      <c r="G225" s="425">
        <v>3</v>
      </c>
      <c r="H225" s="426" t="s">
        <v>871</v>
      </c>
      <c r="I225" s="465" t="s">
        <v>927</v>
      </c>
    </row>
    <row r="226" spans="2:9" x14ac:dyDescent="0.15">
      <c r="B226" s="359">
        <v>124</v>
      </c>
      <c r="C226" s="337">
        <v>1</v>
      </c>
      <c r="D226" s="338">
        <v>3</v>
      </c>
      <c r="E226" s="426" t="s">
        <v>872</v>
      </c>
      <c r="F226" s="427">
        <v>20</v>
      </c>
      <c r="G226" s="425">
        <v>3</v>
      </c>
      <c r="H226" s="426" t="s">
        <v>871</v>
      </c>
      <c r="I226" s="465" t="s">
        <v>927</v>
      </c>
    </row>
    <row r="227" spans="2:9" x14ac:dyDescent="0.15">
      <c r="B227" s="359">
        <v>125</v>
      </c>
      <c r="C227" s="337">
        <v>2</v>
      </c>
      <c r="D227" s="338">
        <v>1</v>
      </c>
      <c r="E227" s="426" t="s">
        <v>873</v>
      </c>
      <c r="F227" s="427">
        <v>20</v>
      </c>
      <c r="G227" s="425">
        <v>3</v>
      </c>
      <c r="H227" s="426" t="s">
        <v>871</v>
      </c>
      <c r="I227" s="465" t="s">
        <v>927</v>
      </c>
    </row>
    <row r="228" spans="2:9" x14ac:dyDescent="0.15">
      <c r="B228" s="359">
        <v>126</v>
      </c>
      <c r="C228" s="337">
        <v>4</v>
      </c>
      <c r="D228" s="338"/>
      <c r="E228" s="426" t="s">
        <v>874</v>
      </c>
      <c r="F228" s="427">
        <v>20</v>
      </c>
      <c r="G228" s="425">
        <v>3</v>
      </c>
      <c r="H228" s="426" t="s">
        <v>871</v>
      </c>
      <c r="I228" s="465" t="s">
        <v>927</v>
      </c>
    </row>
    <row r="229" spans="2:9" x14ac:dyDescent="0.15">
      <c r="C229" s="353"/>
      <c r="D229" s="354"/>
      <c r="F229" s="353"/>
      <c r="G229" s="354"/>
    </row>
    <row r="230" spans="2:9" x14ac:dyDescent="0.15">
      <c r="B230" s="333" t="s">
        <v>875</v>
      </c>
    </row>
    <row r="231" spans="2:9" x14ac:dyDescent="0.15">
      <c r="B231" s="355" t="s">
        <v>751</v>
      </c>
      <c r="C231" s="356" t="s">
        <v>752</v>
      </c>
      <c r="D231" s="357"/>
      <c r="E231" s="358"/>
      <c r="F231" s="356" t="s">
        <v>753</v>
      </c>
      <c r="G231" s="357"/>
      <c r="H231" s="358"/>
      <c r="I231" s="463" t="s">
        <v>909</v>
      </c>
    </row>
    <row r="232" spans="2:9" x14ac:dyDescent="0.15">
      <c r="B232" s="359">
        <v>127</v>
      </c>
      <c r="C232" s="337">
        <v>5</v>
      </c>
      <c r="D232" s="338">
        <v>3</v>
      </c>
      <c r="E232" s="339" t="s">
        <v>770</v>
      </c>
      <c r="F232" s="427">
        <v>20</v>
      </c>
      <c r="G232" s="425">
        <v>3</v>
      </c>
      <c r="H232" s="426" t="s">
        <v>871</v>
      </c>
      <c r="I232" s="465" t="s">
        <v>928</v>
      </c>
    </row>
    <row r="233" spans="2:9" x14ac:dyDescent="0.15">
      <c r="B233" s="359">
        <v>128</v>
      </c>
      <c r="C233" s="337">
        <v>6</v>
      </c>
      <c r="D233" s="338">
        <v>3</v>
      </c>
      <c r="E233" s="339" t="s">
        <v>876</v>
      </c>
      <c r="F233" s="427">
        <v>20</v>
      </c>
      <c r="G233" s="425">
        <v>3</v>
      </c>
      <c r="H233" s="426" t="s">
        <v>871</v>
      </c>
      <c r="I233" s="465" t="s">
        <v>928</v>
      </c>
    </row>
    <row r="234" spans="2:9" x14ac:dyDescent="0.15">
      <c r="B234" s="359">
        <v>129</v>
      </c>
      <c r="C234" s="337">
        <v>6</v>
      </c>
      <c r="D234" s="338">
        <v>5</v>
      </c>
      <c r="E234" s="339" t="s">
        <v>773</v>
      </c>
      <c r="F234" s="427">
        <v>20</v>
      </c>
      <c r="G234" s="425">
        <v>3</v>
      </c>
      <c r="H234" s="426" t="s">
        <v>871</v>
      </c>
      <c r="I234" s="465" t="s">
        <v>928</v>
      </c>
    </row>
    <row r="235" spans="2:9" x14ac:dyDescent="0.15">
      <c r="B235" s="359">
        <v>130</v>
      </c>
      <c r="C235" s="340">
        <v>6</v>
      </c>
      <c r="D235" s="341">
        <v>6</v>
      </c>
      <c r="E235" s="342" t="s">
        <v>774</v>
      </c>
      <c r="F235" s="427">
        <v>20</v>
      </c>
      <c r="G235" s="425">
        <v>3</v>
      </c>
      <c r="H235" s="426" t="s">
        <v>871</v>
      </c>
      <c r="I235" s="465" t="s">
        <v>928</v>
      </c>
    </row>
    <row r="236" spans="2:9" ht="36" x14ac:dyDescent="0.15">
      <c r="B236" s="359">
        <v>131</v>
      </c>
      <c r="C236" s="343">
        <v>6</v>
      </c>
      <c r="D236" s="375" t="s">
        <v>777</v>
      </c>
      <c r="E236" s="345" t="s">
        <v>778</v>
      </c>
      <c r="F236" s="424">
        <v>20</v>
      </c>
      <c r="G236" s="425">
        <v>3</v>
      </c>
      <c r="H236" s="426" t="s">
        <v>871</v>
      </c>
      <c r="I236" s="465" t="s">
        <v>928</v>
      </c>
    </row>
    <row r="237" spans="2:9" x14ac:dyDescent="0.15">
      <c r="B237" s="359">
        <v>132</v>
      </c>
      <c r="C237" s="343">
        <v>6</v>
      </c>
      <c r="D237" s="375">
        <v>8</v>
      </c>
      <c r="E237" s="345" t="s">
        <v>940</v>
      </c>
      <c r="F237" s="424">
        <v>20</v>
      </c>
      <c r="G237" s="425">
        <v>3</v>
      </c>
      <c r="H237" s="426" t="s">
        <v>871</v>
      </c>
      <c r="I237" s="465" t="s">
        <v>958</v>
      </c>
    </row>
    <row r="238" spans="2:9" x14ac:dyDescent="0.15">
      <c r="C238" s="353"/>
      <c r="D238" s="354"/>
      <c r="F238" s="353"/>
      <c r="G238" s="354"/>
    </row>
    <row r="239" spans="2:9" x14ac:dyDescent="0.15">
      <c r="B239" s="333" t="s">
        <v>877</v>
      </c>
    </row>
    <row r="240" spans="2:9" x14ac:dyDescent="0.15">
      <c r="B240" s="355" t="s">
        <v>751</v>
      </c>
      <c r="C240" s="356" t="s">
        <v>752</v>
      </c>
      <c r="D240" s="357"/>
      <c r="E240" s="358"/>
      <c r="F240" s="356" t="s">
        <v>753</v>
      </c>
      <c r="G240" s="357"/>
      <c r="H240" s="358"/>
      <c r="I240" s="463" t="s">
        <v>909</v>
      </c>
    </row>
    <row r="241" spans="2:9" x14ac:dyDescent="0.15">
      <c r="B241" s="359">
        <v>133</v>
      </c>
      <c r="C241" s="337">
        <v>7</v>
      </c>
      <c r="D241" s="338">
        <v>3</v>
      </c>
      <c r="E241" s="339" t="s">
        <v>878</v>
      </c>
      <c r="F241" s="427">
        <v>20</v>
      </c>
      <c r="G241" s="425">
        <v>3</v>
      </c>
      <c r="H241" s="426" t="s">
        <v>871</v>
      </c>
      <c r="I241" s="465" t="s">
        <v>959</v>
      </c>
    </row>
    <row r="242" spans="2:9" x14ac:dyDescent="0.15">
      <c r="B242" s="359">
        <v>134</v>
      </c>
      <c r="C242" s="337">
        <v>7</v>
      </c>
      <c r="D242" s="338">
        <v>5</v>
      </c>
      <c r="E242" s="339" t="s">
        <v>879</v>
      </c>
      <c r="F242" s="427">
        <v>20</v>
      </c>
      <c r="G242" s="425">
        <v>3</v>
      </c>
      <c r="H242" s="426" t="s">
        <v>871</v>
      </c>
      <c r="I242" s="465" t="s">
        <v>959</v>
      </c>
    </row>
    <row r="243" spans="2:9" x14ac:dyDescent="0.15">
      <c r="C243" s="353"/>
      <c r="D243" s="354"/>
      <c r="F243" s="353"/>
      <c r="G243" s="354"/>
    </row>
    <row r="244" spans="2:9" x14ac:dyDescent="0.15">
      <c r="B244" s="333" t="s">
        <v>880</v>
      </c>
    </row>
    <row r="245" spans="2:9" x14ac:dyDescent="0.15">
      <c r="B245" s="355" t="s">
        <v>751</v>
      </c>
      <c r="C245" s="406" t="s">
        <v>752</v>
      </c>
      <c r="D245" s="407"/>
      <c r="E245" s="408"/>
      <c r="F245" s="356" t="s">
        <v>753</v>
      </c>
      <c r="G245" s="357"/>
      <c r="H245" s="358"/>
      <c r="I245" s="463" t="s">
        <v>909</v>
      </c>
    </row>
    <row r="246" spans="2:9" ht="36" x14ac:dyDescent="0.15">
      <c r="B246" s="365">
        <v>135</v>
      </c>
      <c r="C246" s="347">
        <v>13</v>
      </c>
      <c r="D246" s="348" t="s">
        <v>791</v>
      </c>
      <c r="E246" s="349" t="s">
        <v>792</v>
      </c>
      <c r="F246" s="424">
        <v>20</v>
      </c>
      <c r="G246" s="425">
        <v>3</v>
      </c>
      <c r="H246" s="426" t="s">
        <v>871</v>
      </c>
      <c r="I246" s="465" t="s">
        <v>959</v>
      </c>
    </row>
    <row r="247" spans="2:9" ht="36" x14ac:dyDescent="0.15">
      <c r="B247" s="365">
        <v>136</v>
      </c>
      <c r="C247" s="350">
        <v>13</v>
      </c>
      <c r="D247" s="351" t="s">
        <v>793</v>
      </c>
      <c r="E247" s="352" t="s">
        <v>794</v>
      </c>
      <c r="F247" s="424">
        <v>20</v>
      </c>
      <c r="G247" s="425">
        <v>3</v>
      </c>
      <c r="H247" s="426" t="s">
        <v>871</v>
      </c>
      <c r="I247" s="465" t="s">
        <v>959</v>
      </c>
    </row>
    <row r="248" spans="2:9" x14ac:dyDescent="0.15">
      <c r="B248" s="365">
        <v>137</v>
      </c>
      <c r="C248" s="350">
        <v>13</v>
      </c>
      <c r="D248" s="351">
        <v>1</v>
      </c>
      <c r="E248" s="352" t="s">
        <v>944</v>
      </c>
      <c r="F248" s="424">
        <v>20</v>
      </c>
      <c r="G248" s="425">
        <v>3</v>
      </c>
      <c r="H248" s="426" t="s">
        <v>871</v>
      </c>
      <c r="I248" s="465" t="s">
        <v>960</v>
      </c>
    </row>
    <row r="249" spans="2:9" x14ac:dyDescent="0.15">
      <c r="C249" s="353"/>
      <c r="D249" s="354"/>
      <c r="F249" s="353"/>
      <c r="G249" s="354"/>
    </row>
    <row r="250" spans="2:9" x14ac:dyDescent="0.15">
      <c r="B250" s="333" t="s">
        <v>881</v>
      </c>
    </row>
    <row r="251" spans="2:9" x14ac:dyDescent="0.15">
      <c r="B251" s="355" t="s">
        <v>751</v>
      </c>
      <c r="C251" s="406" t="s">
        <v>752</v>
      </c>
      <c r="D251" s="407"/>
      <c r="E251" s="408"/>
      <c r="F251" s="356" t="s">
        <v>753</v>
      </c>
      <c r="G251" s="357"/>
      <c r="H251" s="358"/>
      <c r="I251" s="463" t="s">
        <v>909</v>
      </c>
    </row>
    <row r="252" spans="2:9" x14ac:dyDescent="0.15">
      <c r="B252" s="365">
        <v>138</v>
      </c>
      <c r="C252" s="449">
        <v>20</v>
      </c>
      <c r="D252" s="450">
        <v>3</v>
      </c>
      <c r="E252" s="423" t="s">
        <v>789</v>
      </c>
      <c r="F252" s="361">
        <v>7</v>
      </c>
      <c r="G252" s="338">
        <v>3</v>
      </c>
      <c r="H252" s="339" t="s">
        <v>878</v>
      </c>
      <c r="I252" s="464" t="s">
        <v>961</v>
      </c>
    </row>
    <row r="253" spans="2:9" x14ac:dyDescent="0.15">
      <c r="B253" s="365">
        <v>139</v>
      </c>
      <c r="C253" s="451">
        <v>20</v>
      </c>
      <c r="D253" s="452">
        <v>3</v>
      </c>
      <c r="E253" s="423" t="s">
        <v>789</v>
      </c>
      <c r="F253" s="361">
        <v>7</v>
      </c>
      <c r="G253" s="338">
        <v>5</v>
      </c>
      <c r="H253" s="339" t="s">
        <v>879</v>
      </c>
      <c r="I253" s="464" t="s">
        <v>961</v>
      </c>
    </row>
    <row r="255" spans="2:9" x14ac:dyDescent="0.15">
      <c r="B255" s="333" t="s">
        <v>882</v>
      </c>
    </row>
    <row r="256" spans="2:9" x14ac:dyDescent="0.15">
      <c r="B256" s="355" t="s">
        <v>751</v>
      </c>
      <c r="C256" s="406" t="s">
        <v>752</v>
      </c>
      <c r="D256" s="407"/>
      <c r="E256" s="408"/>
      <c r="F256" s="356" t="s">
        <v>753</v>
      </c>
      <c r="G256" s="357"/>
      <c r="H256" s="358"/>
      <c r="I256" s="463" t="s">
        <v>909</v>
      </c>
    </row>
    <row r="257" spans="1:9" x14ac:dyDescent="0.15">
      <c r="B257" s="365">
        <v>140</v>
      </c>
      <c r="C257" s="449">
        <v>20</v>
      </c>
      <c r="D257" s="453">
        <v>3</v>
      </c>
      <c r="E257" s="423" t="s">
        <v>789</v>
      </c>
      <c r="F257" s="361">
        <v>10</v>
      </c>
      <c r="G257" s="338">
        <v>1</v>
      </c>
      <c r="H257" s="339" t="s">
        <v>883</v>
      </c>
      <c r="I257" s="464" t="s">
        <v>962</v>
      </c>
    </row>
    <row r="258" spans="1:9" x14ac:dyDescent="0.15">
      <c r="B258" s="365">
        <v>141</v>
      </c>
      <c r="C258" s="454">
        <v>20</v>
      </c>
      <c r="D258" s="455">
        <v>3</v>
      </c>
      <c r="E258" s="423" t="s">
        <v>789</v>
      </c>
      <c r="F258" s="361">
        <v>10</v>
      </c>
      <c r="G258" s="338">
        <v>6</v>
      </c>
      <c r="H258" s="339" t="s">
        <v>834</v>
      </c>
      <c r="I258" s="464" t="s">
        <v>962</v>
      </c>
    </row>
    <row r="259" spans="1:9" x14ac:dyDescent="0.15">
      <c r="B259" s="365">
        <v>142</v>
      </c>
      <c r="C259" s="454">
        <v>20</v>
      </c>
      <c r="D259" s="455">
        <v>3</v>
      </c>
      <c r="E259" s="423" t="s">
        <v>789</v>
      </c>
      <c r="F259" s="361">
        <v>10</v>
      </c>
      <c r="G259" s="338">
        <v>10</v>
      </c>
      <c r="H259" s="339" t="s">
        <v>835</v>
      </c>
      <c r="I259" s="464" t="s">
        <v>962</v>
      </c>
    </row>
    <row r="260" spans="1:9" x14ac:dyDescent="0.15">
      <c r="B260" s="365">
        <v>143</v>
      </c>
      <c r="C260" s="454">
        <v>20</v>
      </c>
      <c r="D260" s="455">
        <v>3</v>
      </c>
      <c r="E260" s="423" t="s">
        <v>789</v>
      </c>
      <c r="F260" s="361">
        <v>12</v>
      </c>
      <c r="G260" s="338"/>
      <c r="H260" s="339" t="s">
        <v>806</v>
      </c>
      <c r="I260" s="464" t="s">
        <v>963</v>
      </c>
    </row>
    <row r="261" spans="1:9" x14ac:dyDescent="0.15">
      <c r="B261" s="365">
        <v>144</v>
      </c>
      <c r="C261" s="451">
        <v>20</v>
      </c>
      <c r="D261" s="456">
        <v>3</v>
      </c>
      <c r="E261" s="423" t="s">
        <v>789</v>
      </c>
      <c r="F261" s="361">
        <v>13</v>
      </c>
      <c r="G261" s="338">
        <v>2</v>
      </c>
      <c r="H261" s="339" t="s">
        <v>829</v>
      </c>
      <c r="I261" s="464" t="s">
        <v>963</v>
      </c>
    </row>
    <row r="262" spans="1:9" x14ac:dyDescent="0.15">
      <c r="B262" s="365">
        <v>145</v>
      </c>
      <c r="C262" s="457">
        <v>20</v>
      </c>
      <c r="D262" s="458">
        <v>3</v>
      </c>
      <c r="E262" s="459" t="s">
        <v>789</v>
      </c>
      <c r="F262" s="361">
        <v>21</v>
      </c>
      <c r="G262" s="338">
        <v>2</v>
      </c>
      <c r="H262" s="339" t="s">
        <v>802</v>
      </c>
      <c r="I262" s="464" t="s">
        <v>963</v>
      </c>
    </row>
    <row r="264" spans="1:9" ht="19.8" x14ac:dyDescent="0.15">
      <c r="A264" s="402" t="s">
        <v>884</v>
      </c>
      <c r="F264" s="399"/>
      <c r="G264" s="400"/>
      <c r="H264" s="401"/>
    </row>
    <row r="265" spans="1:9" x14ac:dyDescent="0.15">
      <c r="B265" s="333" t="s">
        <v>885</v>
      </c>
    </row>
    <row r="266" spans="1:9" x14ac:dyDescent="0.15">
      <c r="B266" s="355" t="s">
        <v>751</v>
      </c>
      <c r="C266" s="406" t="s">
        <v>752</v>
      </c>
      <c r="D266" s="407"/>
      <c r="E266" s="408"/>
      <c r="F266" s="356" t="s">
        <v>753</v>
      </c>
      <c r="G266" s="357"/>
      <c r="H266" s="358"/>
      <c r="I266" s="463" t="s">
        <v>909</v>
      </c>
    </row>
    <row r="267" spans="1:9" ht="36" x14ac:dyDescent="0.15">
      <c r="B267" s="365">
        <v>146</v>
      </c>
      <c r="C267" s="347">
        <v>8</v>
      </c>
      <c r="D267" s="348">
        <v>3</v>
      </c>
      <c r="E267" s="349" t="s">
        <v>886</v>
      </c>
      <c r="F267" s="361">
        <v>8</v>
      </c>
      <c r="G267" s="362" t="s">
        <v>887</v>
      </c>
      <c r="H267" s="346" t="s">
        <v>888</v>
      </c>
      <c r="I267" s="470" t="s">
        <v>929</v>
      </c>
    </row>
    <row r="268" spans="1:9" ht="36" x14ac:dyDescent="0.15">
      <c r="B268" s="365">
        <v>147</v>
      </c>
      <c r="C268" s="347">
        <v>8</v>
      </c>
      <c r="D268" s="348">
        <v>3</v>
      </c>
      <c r="E268" s="349" t="s">
        <v>886</v>
      </c>
      <c r="F268" s="361">
        <v>8</v>
      </c>
      <c r="G268" s="362" t="s">
        <v>889</v>
      </c>
      <c r="H268" s="346" t="s">
        <v>890</v>
      </c>
      <c r="I268" s="470" t="s">
        <v>929</v>
      </c>
    </row>
    <row r="269" spans="1:9" ht="36" x14ac:dyDescent="0.15">
      <c r="B269" s="365">
        <v>148</v>
      </c>
      <c r="C269" s="347">
        <v>8</v>
      </c>
      <c r="D269" s="348">
        <v>3</v>
      </c>
      <c r="E269" s="349" t="s">
        <v>886</v>
      </c>
      <c r="F269" s="361">
        <v>8</v>
      </c>
      <c r="G269" s="362" t="s">
        <v>891</v>
      </c>
      <c r="H269" s="346" t="s">
        <v>892</v>
      </c>
      <c r="I269" s="470" t="s">
        <v>929</v>
      </c>
    </row>
    <row r="270" spans="1:9" ht="54" x14ac:dyDescent="0.15">
      <c r="B270" s="365">
        <v>149</v>
      </c>
      <c r="C270" s="347">
        <v>8</v>
      </c>
      <c r="D270" s="348">
        <v>3</v>
      </c>
      <c r="E270" s="349" t="s">
        <v>886</v>
      </c>
      <c r="F270" s="363">
        <v>8</v>
      </c>
      <c r="G270" s="364" t="s">
        <v>893</v>
      </c>
      <c r="H270" s="374" t="s">
        <v>894</v>
      </c>
      <c r="I270" s="471" t="s">
        <v>929</v>
      </c>
    </row>
    <row r="271" spans="1:9" ht="36" x14ac:dyDescent="0.15">
      <c r="B271" s="365">
        <v>150</v>
      </c>
      <c r="C271" s="366">
        <v>10</v>
      </c>
      <c r="D271" s="367">
        <v>2</v>
      </c>
      <c r="E271" s="368" t="s">
        <v>895</v>
      </c>
      <c r="F271" s="369">
        <v>8</v>
      </c>
      <c r="G271" s="348" t="s">
        <v>887</v>
      </c>
      <c r="H271" s="404" t="s">
        <v>888</v>
      </c>
      <c r="I271" s="471" t="s">
        <v>929</v>
      </c>
    </row>
    <row r="272" spans="1:9" ht="36" x14ac:dyDescent="0.15">
      <c r="B272" s="365">
        <v>151</v>
      </c>
      <c r="C272" s="337">
        <v>10</v>
      </c>
      <c r="D272" s="338">
        <v>2</v>
      </c>
      <c r="E272" s="339" t="s">
        <v>895</v>
      </c>
      <c r="F272" s="337">
        <v>8</v>
      </c>
      <c r="G272" s="362" t="s">
        <v>889</v>
      </c>
      <c r="H272" s="370" t="s">
        <v>890</v>
      </c>
      <c r="I272" s="471" t="s">
        <v>929</v>
      </c>
    </row>
    <row r="273" spans="1:9" ht="36" x14ac:dyDescent="0.15">
      <c r="B273" s="365">
        <v>152</v>
      </c>
      <c r="C273" s="337">
        <v>10</v>
      </c>
      <c r="D273" s="338">
        <v>2</v>
      </c>
      <c r="E273" s="339" t="s">
        <v>895</v>
      </c>
      <c r="F273" s="337">
        <v>8</v>
      </c>
      <c r="G273" s="362" t="s">
        <v>891</v>
      </c>
      <c r="H273" s="370" t="s">
        <v>892</v>
      </c>
      <c r="I273" s="471" t="s">
        <v>929</v>
      </c>
    </row>
    <row r="274" spans="1:9" ht="54" x14ac:dyDescent="0.15">
      <c r="B274" s="365">
        <v>153</v>
      </c>
      <c r="C274" s="371">
        <v>10</v>
      </c>
      <c r="D274" s="372">
        <v>2</v>
      </c>
      <c r="E274" s="373" t="s">
        <v>895</v>
      </c>
      <c r="F274" s="371">
        <v>8</v>
      </c>
      <c r="G274" s="351" t="s">
        <v>893</v>
      </c>
      <c r="H274" s="405" t="s">
        <v>894</v>
      </c>
      <c r="I274" s="471" t="s">
        <v>929</v>
      </c>
    </row>
    <row r="276" spans="1:9" ht="19.8" x14ac:dyDescent="0.15">
      <c r="A276" s="402" t="s">
        <v>896</v>
      </c>
    </row>
    <row r="277" spans="1:9" x14ac:dyDescent="0.15">
      <c r="B277" s="333" t="s">
        <v>897</v>
      </c>
      <c r="F277" s="353"/>
      <c r="G277" s="354"/>
    </row>
    <row r="278" spans="1:9" x14ac:dyDescent="0.15">
      <c r="B278" s="355" t="s">
        <v>751</v>
      </c>
      <c r="C278" s="356" t="s">
        <v>752</v>
      </c>
      <c r="D278" s="357"/>
      <c r="E278" s="358"/>
      <c r="F278" s="356" t="s">
        <v>753</v>
      </c>
      <c r="G278" s="357"/>
      <c r="H278" s="358"/>
      <c r="I278" s="463" t="s">
        <v>909</v>
      </c>
    </row>
    <row r="279" spans="1:9" x14ac:dyDescent="0.15">
      <c r="B279" s="359">
        <v>154</v>
      </c>
      <c r="C279" s="337">
        <v>4</v>
      </c>
      <c r="D279" s="338"/>
      <c r="E279" s="339" t="s">
        <v>758</v>
      </c>
      <c r="F279" s="337">
        <v>7</v>
      </c>
      <c r="G279" s="338">
        <v>3</v>
      </c>
      <c r="H279" s="360" t="s">
        <v>898</v>
      </c>
      <c r="I279" s="466" t="s">
        <v>930</v>
      </c>
    </row>
    <row r="280" spans="1:9" x14ac:dyDescent="0.15">
      <c r="B280" s="359">
        <v>155</v>
      </c>
      <c r="C280" s="337">
        <v>4</v>
      </c>
      <c r="D280" s="338">
        <v>2</v>
      </c>
      <c r="E280" s="339" t="s">
        <v>759</v>
      </c>
      <c r="F280" s="337">
        <v>7</v>
      </c>
      <c r="G280" s="338">
        <v>3</v>
      </c>
      <c r="H280" s="360" t="s">
        <v>898</v>
      </c>
      <c r="I280" s="466" t="s">
        <v>930</v>
      </c>
    </row>
    <row r="281" spans="1:9" x14ac:dyDescent="0.15">
      <c r="B281" s="359">
        <v>156</v>
      </c>
      <c r="C281" s="337">
        <v>4</v>
      </c>
      <c r="D281" s="338"/>
      <c r="E281" s="339" t="s">
        <v>758</v>
      </c>
      <c r="F281" s="337">
        <v>7</v>
      </c>
      <c r="G281" s="338">
        <v>4</v>
      </c>
      <c r="H281" s="360" t="s">
        <v>899</v>
      </c>
      <c r="I281" s="466" t="s">
        <v>930</v>
      </c>
    </row>
    <row r="282" spans="1:9" x14ac:dyDescent="0.15">
      <c r="B282" s="359">
        <v>157</v>
      </c>
      <c r="C282" s="337">
        <v>4</v>
      </c>
      <c r="D282" s="338">
        <v>2</v>
      </c>
      <c r="E282" s="339" t="s">
        <v>759</v>
      </c>
      <c r="F282" s="337">
        <v>7</v>
      </c>
      <c r="G282" s="338">
        <v>4</v>
      </c>
      <c r="H282" s="360" t="s">
        <v>899</v>
      </c>
      <c r="I282" s="466" t="s">
        <v>930</v>
      </c>
    </row>
    <row r="283" spans="1:9" x14ac:dyDescent="0.15">
      <c r="B283" s="359">
        <v>158</v>
      </c>
      <c r="C283" s="337">
        <v>4</v>
      </c>
      <c r="D283" s="338"/>
      <c r="E283" s="339" t="s">
        <v>758</v>
      </c>
      <c r="F283" s="337">
        <v>7</v>
      </c>
      <c r="G283" s="338">
        <v>5</v>
      </c>
      <c r="H283" s="360" t="s">
        <v>900</v>
      </c>
      <c r="I283" s="466" t="s">
        <v>930</v>
      </c>
    </row>
    <row r="284" spans="1:9" x14ac:dyDescent="0.15">
      <c r="B284" s="359">
        <v>159</v>
      </c>
      <c r="C284" s="337">
        <v>4</v>
      </c>
      <c r="D284" s="338">
        <v>2</v>
      </c>
      <c r="E284" s="339" t="s">
        <v>759</v>
      </c>
      <c r="F284" s="337">
        <v>7</v>
      </c>
      <c r="G284" s="338">
        <v>5</v>
      </c>
      <c r="H284" s="360" t="s">
        <v>900</v>
      </c>
      <c r="I284" s="466" t="s">
        <v>930</v>
      </c>
    </row>
    <row r="286" spans="1:9" x14ac:dyDescent="0.15">
      <c r="B286" s="333" t="s">
        <v>904</v>
      </c>
    </row>
    <row r="287" spans="1:9" x14ac:dyDescent="0.15">
      <c r="B287" s="355" t="s">
        <v>751</v>
      </c>
      <c r="C287" s="356" t="s">
        <v>752</v>
      </c>
      <c r="D287" s="357"/>
      <c r="E287" s="358"/>
      <c r="F287" s="356" t="s">
        <v>753</v>
      </c>
      <c r="G287" s="357"/>
      <c r="H287" s="358"/>
      <c r="I287" s="463" t="s">
        <v>909</v>
      </c>
    </row>
    <row r="288" spans="1:9" x14ac:dyDescent="0.15">
      <c r="B288" s="359">
        <v>160</v>
      </c>
      <c r="C288" s="337">
        <v>7</v>
      </c>
      <c r="D288" s="338">
        <v>1</v>
      </c>
      <c r="E288" s="339" t="s">
        <v>760</v>
      </c>
      <c r="F288" s="337">
        <v>7</v>
      </c>
      <c r="G288" s="338">
        <v>3</v>
      </c>
      <c r="H288" s="360" t="s">
        <v>898</v>
      </c>
      <c r="I288" s="466" t="s">
        <v>931</v>
      </c>
    </row>
    <row r="289" spans="2:9" x14ac:dyDescent="0.15">
      <c r="B289" s="359">
        <v>161</v>
      </c>
      <c r="C289" s="337">
        <v>7</v>
      </c>
      <c r="D289" s="338">
        <v>1</v>
      </c>
      <c r="E289" s="339" t="s">
        <v>760</v>
      </c>
      <c r="F289" s="337">
        <v>7</v>
      </c>
      <c r="G289" s="338">
        <v>4</v>
      </c>
      <c r="H289" s="360" t="s">
        <v>899</v>
      </c>
      <c r="I289" s="466" t="s">
        <v>931</v>
      </c>
    </row>
    <row r="290" spans="2:9" x14ac:dyDescent="0.15">
      <c r="B290" s="359">
        <v>162</v>
      </c>
      <c r="C290" s="337">
        <v>7</v>
      </c>
      <c r="D290" s="338">
        <v>1</v>
      </c>
      <c r="E290" s="339" t="s">
        <v>760</v>
      </c>
      <c r="F290" s="337">
        <v>7</v>
      </c>
      <c r="G290" s="338">
        <v>5</v>
      </c>
      <c r="H290" s="360" t="s">
        <v>900</v>
      </c>
      <c r="I290" s="466" t="s">
        <v>931</v>
      </c>
    </row>
    <row r="291" spans="2:9" x14ac:dyDescent="0.15">
      <c r="B291" s="359">
        <v>163</v>
      </c>
      <c r="C291" s="337">
        <v>7</v>
      </c>
      <c r="D291" s="338">
        <v>1</v>
      </c>
      <c r="E291" s="339" t="s">
        <v>761</v>
      </c>
      <c r="F291" s="337">
        <v>7</v>
      </c>
      <c r="G291" s="338">
        <v>3</v>
      </c>
      <c r="H291" s="360" t="s">
        <v>898</v>
      </c>
      <c r="I291" s="466" t="s">
        <v>931</v>
      </c>
    </row>
    <row r="292" spans="2:9" x14ac:dyDescent="0.15">
      <c r="B292" s="359">
        <v>164</v>
      </c>
      <c r="C292" s="337">
        <v>7</v>
      </c>
      <c r="D292" s="338">
        <v>1</v>
      </c>
      <c r="E292" s="339" t="s">
        <v>761</v>
      </c>
      <c r="F292" s="337">
        <v>7</v>
      </c>
      <c r="G292" s="338">
        <v>4</v>
      </c>
      <c r="H292" s="360" t="s">
        <v>899</v>
      </c>
      <c r="I292" s="466" t="s">
        <v>931</v>
      </c>
    </row>
    <row r="293" spans="2:9" x14ac:dyDescent="0.15">
      <c r="B293" s="359">
        <v>165</v>
      </c>
      <c r="C293" s="337">
        <v>7</v>
      </c>
      <c r="D293" s="338">
        <v>1</v>
      </c>
      <c r="E293" s="339" t="s">
        <v>761</v>
      </c>
      <c r="F293" s="337">
        <v>7</v>
      </c>
      <c r="G293" s="338">
        <v>5</v>
      </c>
      <c r="H293" s="360" t="s">
        <v>900</v>
      </c>
      <c r="I293" s="466" t="s">
        <v>931</v>
      </c>
    </row>
    <row r="295" spans="2:9" x14ac:dyDescent="0.15">
      <c r="B295" s="333" t="s">
        <v>905</v>
      </c>
    </row>
    <row r="296" spans="2:9" x14ac:dyDescent="0.15">
      <c r="B296" s="355" t="s">
        <v>751</v>
      </c>
      <c r="C296" s="356" t="s">
        <v>752</v>
      </c>
      <c r="D296" s="357"/>
      <c r="E296" s="358"/>
      <c r="F296" s="356" t="s">
        <v>753</v>
      </c>
      <c r="G296" s="357"/>
      <c r="H296" s="358"/>
      <c r="I296" s="463" t="s">
        <v>909</v>
      </c>
    </row>
    <row r="297" spans="2:9" x14ac:dyDescent="0.15">
      <c r="B297" s="359">
        <v>166</v>
      </c>
      <c r="C297" s="337"/>
      <c r="D297" s="338"/>
      <c r="E297" s="339" t="s">
        <v>906</v>
      </c>
      <c r="F297" s="337">
        <v>4</v>
      </c>
      <c r="G297" s="338"/>
      <c r="H297" s="339" t="s">
        <v>758</v>
      </c>
      <c r="I297" s="466" t="s">
        <v>932</v>
      </c>
    </row>
    <row r="298" spans="2:9" x14ac:dyDescent="0.15">
      <c r="B298" s="359">
        <v>167</v>
      </c>
      <c r="C298" s="337"/>
      <c r="D298" s="338"/>
      <c r="E298" s="339" t="s">
        <v>812</v>
      </c>
      <c r="F298" s="337">
        <v>4</v>
      </c>
      <c r="G298" s="338"/>
      <c r="H298" s="339" t="s">
        <v>758</v>
      </c>
      <c r="I298" s="466" t="s">
        <v>932</v>
      </c>
    </row>
    <row r="299" spans="2:9" x14ac:dyDescent="0.15">
      <c r="B299" s="359">
        <v>168</v>
      </c>
      <c r="C299" s="337"/>
      <c r="D299" s="338"/>
      <c r="E299" s="339" t="s">
        <v>813</v>
      </c>
      <c r="F299" s="337">
        <v>4</v>
      </c>
      <c r="G299" s="338"/>
      <c r="H299" s="339" t="s">
        <v>758</v>
      </c>
      <c r="I299" s="466" t="s">
        <v>932</v>
      </c>
    </row>
    <row r="300" spans="2:9" x14ac:dyDescent="0.15">
      <c r="B300" s="359">
        <v>169</v>
      </c>
      <c r="C300" s="337"/>
      <c r="D300" s="338"/>
      <c r="E300" s="339" t="s">
        <v>906</v>
      </c>
      <c r="F300" s="337">
        <v>4</v>
      </c>
      <c r="G300" s="338">
        <v>2</v>
      </c>
      <c r="H300" s="339" t="s">
        <v>759</v>
      </c>
      <c r="I300" s="466" t="s">
        <v>932</v>
      </c>
    </row>
    <row r="301" spans="2:9" x14ac:dyDescent="0.15">
      <c r="B301" s="359">
        <v>170</v>
      </c>
      <c r="C301" s="337"/>
      <c r="D301" s="338"/>
      <c r="E301" s="339" t="s">
        <v>812</v>
      </c>
      <c r="F301" s="337">
        <v>4</v>
      </c>
      <c r="G301" s="338">
        <v>2</v>
      </c>
      <c r="H301" s="339" t="s">
        <v>759</v>
      </c>
      <c r="I301" s="466" t="s">
        <v>932</v>
      </c>
    </row>
    <row r="302" spans="2:9" x14ac:dyDescent="0.15">
      <c r="B302" s="359">
        <v>171</v>
      </c>
      <c r="C302" s="337"/>
      <c r="D302" s="338"/>
      <c r="E302" s="339" t="s">
        <v>813</v>
      </c>
      <c r="F302" s="337">
        <v>4</v>
      </c>
      <c r="G302" s="338">
        <v>2</v>
      </c>
      <c r="H302" s="339" t="s">
        <v>759</v>
      </c>
      <c r="I302" s="466" t="s">
        <v>932</v>
      </c>
    </row>
    <row r="304" spans="2:9" x14ac:dyDescent="0.15">
      <c r="B304" s="333" t="s">
        <v>907</v>
      </c>
    </row>
    <row r="305" spans="2:9" x14ac:dyDescent="0.15">
      <c r="B305" s="355" t="s">
        <v>751</v>
      </c>
      <c r="C305" s="356" t="s">
        <v>752</v>
      </c>
      <c r="D305" s="357"/>
      <c r="E305" s="358"/>
      <c r="F305" s="356" t="s">
        <v>753</v>
      </c>
      <c r="G305" s="357"/>
      <c r="H305" s="358"/>
      <c r="I305" s="463" t="s">
        <v>909</v>
      </c>
    </row>
    <row r="306" spans="2:9" x14ac:dyDescent="0.15">
      <c r="B306" s="359">
        <v>172</v>
      </c>
      <c r="C306" s="337">
        <v>7</v>
      </c>
      <c r="D306" s="338">
        <v>1</v>
      </c>
      <c r="E306" s="339" t="s">
        <v>760</v>
      </c>
      <c r="F306" s="337">
        <v>4</v>
      </c>
      <c r="G306" s="338"/>
      <c r="H306" s="339" t="s">
        <v>758</v>
      </c>
      <c r="I306" s="466" t="s">
        <v>933</v>
      </c>
    </row>
    <row r="307" spans="2:9" x14ac:dyDescent="0.15">
      <c r="B307" s="359">
        <v>173</v>
      </c>
      <c r="C307" s="337">
        <v>7</v>
      </c>
      <c r="D307" s="338">
        <v>1</v>
      </c>
      <c r="E307" s="339" t="s">
        <v>760</v>
      </c>
      <c r="F307" s="337">
        <v>4</v>
      </c>
      <c r="G307" s="338">
        <v>2</v>
      </c>
      <c r="H307" s="339" t="s">
        <v>759</v>
      </c>
      <c r="I307" s="466" t="s">
        <v>933</v>
      </c>
    </row>
    <row r="308" spans="2:9" x14ac:dyDescent="0.15">
      <c r="B308" s="359">
        <v>174</v>
      </c>
      <c r="C308" s="337">
        <v>7</v>
      </c>
      <c r="D308" s="338">
        <v>1</v>
      </c>
      <c r="E308" s="339" t="s">
        <v>761</v>
      </c>
      <c r="F308" s="337">
        <v>4</v>
      </c>
      <c r="G308" s="338"/>
      <c r="H308" s="339" t="s">
        <v>758</v>
      </c>
      <c r="I308" s="466" t="s">
        <v>933</v>
      </c>
    </row>
    <row r="309" spans="2:9" x14ac:dyDescent="0.15">
      <c r="B309" s="359">
        <v>175</v>
      </c>
      <c r="C309" s="337">
        <v>7</v>
      </c>
      <c r="D309" s="338">
        <v>1</v>
      </c>
      <c r="E309" s="339" t="s">
        <v>761</v>
      </c>
      <c r="F309" s="337">
        <v>4</v>
      </c>
      <c r="G309" s="338">
        <v>2</v>
      </c>
      <c r="H309" s="339" t="s">
        <v>759</v>
      </c>
      <c r="I309" s="466" t="s">
        <v>933</v>
      </c>
    </row>
    <row r="311" spans="2:9" x14ac:dyDescent="0.15">
      <c r="B311" s="333" t="s">
        <v>979</v>
      </c>
    </row>
    <row r="312" spans="2:9" x14ac:dyDescent="0.15">
      <c r="B312" s="355" t="s">
        <v>751</v>
      </c>
      <c r="C312" s="356" t="s">
        <v>752</v>
      </c>
      <c r="D312" s="357"/>
      <c r="E312" s="358"/>
      <c r="F312" s="356" t="s">
        <v>753</v>
      </c>
      <c r="G312" s="357"/>
      <c r="H312" s="358"/>
      <c r="I312" s="463" t="s">
        <v>909</v>
      </c>
    </row>
    <row r="313" spans="2:9" x14ac:dyDescent="0.15">
      <c r="B313" s="359">
        <v>176</v>
      </c>
      <c r="C313" s="337"/>
      <c r="D313" s="338"/>
      <c r="E313" s="339" t="s">
        <v>809</v>
      </c>
      <c r="F313" s="337">
        <v>7</v>
      </c>
      <c r="G313" s="338">
        <v>7</v>
      </c>
      <c r="H313" s="360" t="s">
        <v>903</v>
      </c>
      <c r="I313" s="466" t="s">
        <v>934</v>
      </c>
    </row>
    <row r="314" spans="2:9" x14ac:dyDescent="0.15">
      <c r="B314" s="359">
        <v>177</v>
      </c>
      <c r="C314" s="337"/>
      <c r="D314" s="338"/>
      <c r="E314" s="339" t="s">
        <v>812</v>
      </c>
      <c r="F314" s="337">
        <v>7</v>
      </c>
      <c r="G314" s="338">
        <v>7</v>
      </c>
      <c r="H314" s="360" t="s">
        <v>903</v>
      </c>
      <c r="I314" s="466" t="s">
        <v>934</v>
      </c>
    </row>
    <row r="315" spans="2:9" x14ac:dyDescent="0.15">
      <c r="B315" s="359">
        <v>178</v>
      </c>
      <c r="C315" s="337"/>
      <c r="D315" s="338"/>
      <c r="E315" s="339" t="s">
        <v>908</v>
      </c>
      <c r="F315" s="337">
        <v>7</v>
      </c>
      <c r="G315" s="338">
        <v>7</v>
      </c>
      <c r="H315" s="360" t="s">
        <v>903</v>
      </c>
      <c r="I315" s="466" t="s">
        <v>934</v>
      </c>
    </row>
    <row r="316" spans="2:9" x14ac:dyDescent="0.15">
      <c r="C316" s="353"/>
      <c r="D316" s="354"/>
      <c r="F316" s="353"/>
      <c r="G316" s="354"/>
    </row>
    <row r="317" spans="2:9" x14ac:dyDescent="0.15">
      <c r="B317" s="333" t="s">
        <v>980</v>
      </c>
    </row>
    <row r="318" spans="2:9" x14ac:dyDescent="0.15">
      <c r="B318" s="355" t="s">
        <v>751</v>
      </c>
      <c r="C318" s="356" t="s">
        <v>752</v>
      </c>
      <c r="D318" s="357"/>
      <c r="E318" s="358"/>
      <c r="F318" s="356" t="s">
        <v>753</v>
      </c>
      <c r="G318" s="357"/>
      <c r="H318" s="358"/>
      <c r="I318" s="463" t="s">
        <v>909</v>
      </c>
    </row>
    <row r="319" spans="2:9" x14ac:dyDescent="0.15">
      <c r="B319" s="359">
        <v>179</v>
      </c>
      <c r="C319" s="337">
        <v>4</v>
      </c>
      <c r="D319" s="338"/>
      <c r="E319" s="339" t="s">
        <v>758</v>
      </c>
      <c r="F319" s="337">
        <v>7</v>
      </c>
      <c r="G319" s="338">
        <v>7</v>
      </c>
      <c r="H319" s="360" t="s">
        <v>901</v>
      </c>
      <c r="I319" s="466" t="s">
        <v>935</v>
      </c>
    </row>
    <row r="320" spans="2:9" x14ac:dyDescent="0.15">
      <c r="B320" s="359">
        <v>180</v>
      </c>
      <c r="C320" s="337">
        <v>4</v>
      </c>
      <c r="D320" s="338">
        <v>2</v>
      </c>
      <c r="E320" s="339" t="s">
        <v>759</v>
      </c>
      <c r="F320" s="337">
        <v>7</v>
      </c>
      <c r="G320" s="338">
        <v>7</v>
      </c>
      <c r="H320" s="360" t="s">
        <v>901</v>
      </c>
      <c r="I320" s="466" t="s">
        <v>935</v>
      </c>
    </row>
    <row r="321" spans="1:9" x14ac:dyDescent="0.15">
      <c r="B321" s="359">
        <v>181</v>
      </c>
      <c r="C321" s="337">
        <v>4</v>
      </c>
      <c r="D321" s="338"/>
      <c r="E321" s="339" t="s">
        <v>758</v>
      </c>
      <c r="F321" s="337">
        <v>7</v>
      </c>
      <c r="G321" s="338">
        <v>7</v>
      </c>
      <c r="H321" s="360" t="s">
        <v>902</v>
      </c>
      <c r="I321" s="466" t="s">
        <v>935</v>
      </c>
    </row>
    <row r="322" spans="1:9" x14ac:dyDescent="0.15">
      <c r="B322" s="359">
        <v>182</v>
      </c>
      <c r="C322" s="337">
        <v>4</v>
      </c>
      <c r="D322" s="338">
        <v>2</v>
      </c>
      <c r="E322" s="339" t="s">
        <v>759</v>
      </c>
      <c r="F322" s="337">
        <v>7</v>
      </c>
      <c r="G322" s="338">
        <v>7</v>
      </c>
      <c r="H322" s="360" t="s">
        <v>903</v>
      </c>
      <c r="I322" s="466" t="s">
        <v>935</v>
      </c>
    </row>
    <row r="324" spans="1:9" x14ac:dyDescent="0.15">
      <c r="B324" s="333" t="s">
        <v>981</v>
      </c>
    </row>
    <row r="325" spans="1:9" x14ac:dyDescent="0.15">
      <c r="B325" s="355" t="s">
        <v>751</v>
      </c>
      <c r="C325" s="356" t="s">
        <v>752</v>
      </c>
      <c r="D325" s="357"/>
      <c r="E325" s="358"/>
      <c r="F325" s="356" t="s">
        <v>753</v>
      </c>
      <c r="G325" s="357"/>
      <c r="H325" s="358"/>
      <c r="I325" s="463" t="s">
        <v>909</v>
      </c>
    </row>
    <row r="326" spans="1:9" x14ac:dyDescent="0.15">
      <c r="B326" s="359">
        <v>183</v>
      </c>
      <c r="C326" s="337">
        <v>7</v>
      </c>
      <c r="D326" s="338">
        <v>1</v>
      </c>
      <c r="E326" s="339" t="s">
        <v>760</v>
      </c>
      <c r="F326" s="337">
        <v>7</v>
      </c>
      <c r="G326" s="338">
        <v>7</v>
      </c>
      <c r="H326" s="360" t="s">
        <v>901</v>
      </c>
      <c r="I326" s="466" t="s">
        <v>982</v>
      </c>
    </row>
    <row r="327" spans="1:9" x14ac:dyDescent="0.15">
      <c r="B327" s="359">
        <v>184</v>
      </c>
      <c r="C327" s="337">
        <v>7</v>
      </c>
      <c r="D327" s="338">
        <v>1</v>
      </c>
      <c r="E327" s="339" t="s">
        <v>761</v>
      </c>
      <c r="F327" s="337">
        <v>7</v>
      </c>
      <c r="G327" s="338">
        <v>7</v>
      </c>
      <c r="H327" s="360" t="s">
        <v>901</v>
      </c>
      <c r="I327" s="466" t="s">
        <v>982</v>
      </c>
    </row>
    <row r="329" spans="1:9" ht="19.8" x14ac:dyDescent="0.15">
      <c r="A329" s="402" t="s">
        <v>964</v>
      </c>
    </row>
    <row r="330" spans="1:9" x14ac:dyDescent="0.15">
      <c r="B330" s="333" t="s">
        <v>976</v>
      </c>
      <c r="F330" s="353"/>
      <c r="G330" s="354"/>
    </row>
    <row r="331" spans="1:9" x14ac:dyDescent="0.15">
      <c r="B331" s="355" t="s">
        <v>751</v>
      </c>
      <c r="C331" s="356" t="s">
        <v>752</v>
      </c>
      <c r="D331" s="357"/>
      <c r="E331" s="358"/>
      <c r="F331" s="356" t="s">
        <v>753</v>
      </c>
      <c r="G331" s="357"/>
      <c r="H331" s="358"/>
      <c r="I331" s="463" t="s">
        <v>909</v>
      </c>
    </row>
    <row r="332" spans="1:9" x14ac:dyDescent="0.15">
      <c r="B332" s="359">
        <v>185</v>
      </c>
      <c r="C332" s="337">
        <v>1</v>
      </c>
      <c r="D332" s="338">
        <v>2</v>
      </c>
      <c r="E332" s="339" t="s">
        <v>968</v>
      </c>
      <c r="F332" s="361">
        <v>12</v>
      </c>
      <c r="G332" s="338"/>
      <c r="H332" s="339" t="s">
        <v>806</v>
      </c>
      <c r="I332" s="466" t="s">
        <v>965</v>
      </c>
    </row>
    <row r="333" spans="1:9" x14ac:dyDescent="0.15">
      <c r="B333" s="359">
        <v>186</v>
      </c>
      <c r="C333" s="337">
        <v>3</v>
      </c>
      <c r="D333" s="338" t="s">
        <v>970</v>
      </c>
      <c r="E333" s="339" t="s">
        <v>746</v>
      </c>
      <c r="F333" s="361">
        <v>12</v>
      </c>
      <c r="G333" s="338"/>
      <c r="H333" s="339" t="s">
        <v>806</v>
      </c>
      <c r="I333" s="466" t="s">
        <v>965</v>
      </c>
    </row>
    <row r="334" spans="1:9" x14ac:dyDescent="0.15">
      <c r="B334" s="359">
        <v>187</v>
      </c>
      <c r="C334" s="337">
        <v>4</v>
      </c>
      <c r="D334" s="338"/>
      <c r="E334" s="339" t="s">
        <v>747</v>
      </c>
      <c r="F334" s="361">
        <v>12</v>
      </c>
      <c r="G334" s="338"/>
      <c r="H334" s="339" t="s">
        <v>806</v>
      </c>
      <c r="I334" s="466" t="s">
        <v>965</v>
      </c>
    </row>
    <row r="335" spans="1:9" x14ac:dyDescent="0.15">
      <c r="B335" s="359">
        <v>188</v>
      </c>
      <c r="C335" s="337">
        <v>4</v>
      </c>
      <c r="D335" s="338">
        <v>2</v>
      </c>
      <c r="E335" s="339" t="s">
        <v>748</v>
      </c>
      <c r="F335" s="361">
        <v>12</v>
      </c>
      <c r="G335" s="338"/>
      <c r="H335" s="339" t="s">
        <v>806</v>
      </c>
      <c r="I335" s="466" t="s">
        <v>965</v>
      </c>
    </row>
    <row r="336" spans="1:9" x14ac:dyDescent="0.15">
      <c r="B336" s="359">
        <v>189</v>
      </c>
      <c r="C336" s="337">
        <v>10</v>
      </c>
      <c r="D336" s="338" t="s">
        <v>970</v>
      </c>
      <c r="E336" s="339" t="s">
        <v>969</v>
      </c>
      <c r="F336" s="361">
        <v>12</v>
      </c>
      <c r="G336" s="338"/>
      <c r="H336" s="339" t="s">
        <v>806</v>
      </c>
      <c r="I336" s="466" t="s">
        <v>965</v>
      </c>
    </row>
    <row r="338" spans="2:9" x14ac:dyDescent="0.15">
      <c r="B338" s="333" t="s">
        <v>977</v>
      </c>
    </row>
    <row r="339" spans="2:9" x14ac:dyDescent="0.15">
      <c r="B339" s="355" t="s">
        <v>751</v>
      </c>
      <c r="C339" s="356" t="s">
        <v>752</v>
      </c>
      <c r="D339" s="357"/>
      <c r="E339" s="358"/>
      <c r="F339" s="356" t="s">
        <v>753</v>
      </c>
      <c r="G339" s="357"/>
      <c r="H339" s="358"/>
      <c r="I339" s="463" t="s">
        <v>909</v>
      </c>
    </row>
    <row r="340" spans="2:9" x14ac:dyDescent="0.15">
      <c r="B340" s="359">
        <v>190</v>
      </c>
      <c r="C340" s="337">
        <v>5</v>
      </c>
      <c r="D340" s="338">
        <v>3</v>
      </c>
      <c r="E340" s="339" t="s">
        <v>769</v>
      </c>
      <c r="F340" s="361">
        <v>12</v>
      </c>
      <c r="G340" s="338"/>
      <c r="H340" s="339" t="s">
        <v>806</v>
      </c>
      <c r="I340" s="466" t="s">
        <v>966</v>
      </c>
    </row>
    <row r="341" spans="2:9" x14ac:dyDescent="0.15">
      <c r="B341" s="359">
        <v>191</v>
      </c>
      <c r="C341" s="337">
        <v>6</v>
      </c>
      <c r="D341" s="338">
        <v>1</v>
      </c>
      <c r="E341" s="339" t="s">
        <v>771</v>
      </c>
      <c r="F341" s="361">
        <v>12</v>
      </c>
      <c r="G341" s="338"/>
      <c r="H341" s="339" t="s">
        <v>806</v>
      </c>
      <c r="I341" s="466" t="s">
        <v>966</v>
      </c>
    </row>
    <row r="342" spans="2:9" x14ac:dyDescent="0.15">
      <c r="B342" s="359">
        <v>192</v>
      </c>
      <c r="C342" s="337">
        <v>6</v>
      </c>
      <c r="D342" s="338">
        <v>4</v>
      </c>
      <c r="E342" s="339" t="s">
        <v>971</v>
      </c>
      <c r="F342" s="361">
        <v>12</v>
      </c>
      <c r="G342" s="338"/>
      <c r="H342" s="339" t="s">
        <v>806</v>
      </c>
      <c r="I342" s="466" t="s">
        <v>966</v>
      </c>
    </row>
    <row r="343" spans="2:9" x14ac:dyDescent="0.15">
      <c r="B343" s="359">
        <v>193</v>
      </c>
      <c r="C343" s="337">
        <v>6</v>
      </c>
      <c r="D343" s="338">
        <v>5</v>
      </c>
      <c r="E343" s="339" t="s">
        <v>972</v>
      </c>
      <c r="F343" s="361">
        <v>12</v>
      </c>
      <c r="G343" s="338"/>
      <c r="H343" s="339" t="s">
        <v>806</v>
      </c>
      <c r="I343" s="466" t="s">
        <v>966</v>
      </c>
    </row>
    <row r="344" spans="2:9" x14ac:dyDescent="0.15">
      <c r="B344" s="359">
        <v>194</v>
      </c>
      <c r="C344" s="337" t="s">
        <v>775</v>
      </c>
      <c r="D344" s="338">
        <v>6</v>
      </c>
      <c r="E344" s="339" t="s">
        <v>973</v>
      </c>
      <c r="F344" s="361">
        <v>12</v>
      </c>
      <c r="G344" s="338"/>
      <c r="H344" s="339" t="s">
        <v>806</v>
      </c>
      <c r="I344" s="466" t="s">
        <v>966</v>
      </c>
    </row>
    <row r="346" spans="2:9" x14ac:dyDescent="0.15">
      <c r="B346" s="333" t="s">
        <v>978</v>
      </c>
    </row>
    <row r="347" spans="2:9" x14ac:dyDescent="0.15">
      <c r="B347" s="355" t="s">
        <v>751</v>
      </c>
      <c r="C347" s="356" t="s">
        <v>752</v>
      </c>
      <c r="D347" s="357"/>
      <c r="E347" s="358"/>
      <c r="F347" s="356" t="s">
        <v>753</v>
      </c>
      <c r="G347" s="357"/>
      <c r="H347" s="358"/>
      <c r="I347" s="463" t="s">
        <v>909</v>
      </c>
    </row>
    <row r="348" spans="2:9" x14ac:dyDescent="0.15">
      <c r="B348" s="359">
        <v>195</v>
      </c>
      <c r="C348" s="337">
        <v>7</v>
      </c>
      <c r="D348" s="338">
        <v>3</v>
      </c>
      <c r="E348" s="339" t="s">
        <v>974</v>
      </c>
      <c r="F348" s="361">
        <v>12</v>
      </c>
      <c r="G348" s="338"/>
      <c r="H348" s="339" t="s">
        <v>806</v>
      </c>
      <c r="I348" s="466" t="s">
        <v>967</v>
      </c>
    </row>
    <row r="349" spans="2:9" x14ac:dyDescent="0.15">
      <c r="B349" s="359">
        <v>196</v>
      </c>
      <c r="C349" s="337">
        <v>7</v>
      </c>
      <c r="D349" s="338">
        <v>3</v>
      </c>
      <c r="E349" s="339" t="s">
        <v>763</v>
      </c>
      <c r="F349" s="361">
        <v>12</v>
      </c>
      <c r="G349" s="338"/>
      <c r="H349" s="339" t="s">
        <v>806</v>
      </c>
      <c r="I349" s="466" t="s">
        <v>967</v>
      </c>
    </row>
    <row r="350" spans="2:9" x14ac:dyDescent="0.15">
      <c r="B350" s="359">
        <v>197</v>
      </c>
      <c r="C350" s="337">
        <v>7</v>
      </c>
      <c r="D350" s="338">
        <v>7</v>
      </c>
      <c r="E350" s="339" t="s">
        <v>975</v>
      </c>
      <c r="F350" s="361">
        <v>12</v>
      </c>
      <c r="G350" s="338"/>
      <c r="H350" s="339" t="s">
        <v>806</v>
      </c>
      <c r="I350" s="466" t="s">
        <v>967</v>
      </c>
    </row>
  </sheetData>
  <mergeCells count="96">
    <mergeCell ref="C347:E347"/>
    <mergeCell ref="F347:H347"/>
    <mergeCell ref="C318:E318"/>
    <mergeCell ref="F318:H318"/>
    <mergeCell ref="C331:E331"/>
    <mergeCell ref="F331:H331"/>
    <mergeCell ref="C339:E339"/>
    <mergeCell ref="F339:H339"/>
    <mergeCell ref="C325:E325"/>
    <mergeCell ref="F325:H325"/>
    <mergeCell ref="C296:E296"/>
    <mergeCell ref="F296:H296"/>
    <mergeCell ref="C305:E305"/>
    <mergeCell ref="F305:H305"/>
    <mergeCell ref="C312:E312"/>
    <mergeCell ref="F312:H312"/>
    <mergeCell ref="C266:E266"/>
    <mergeCell ref="F266:H266"/>
    <mergeCell ref="C278:E278"/>
    <mergeCell ref="F278:H278"/>
    <mergeCell ref="C287:E287"/>
    <mergeCell ref="F287:H287"/>
    <mergeCell ref="C245:E245"/>
    <mergeCell ref="F245:H245"/>
    <mergeCell ref="C251:E251"/>
    <mergeCell ref="F251:H251"/>
    <mergeCell ref="C256:E256"/>
    <mergeCell ref="F256:H256"/>
    <mergeCell ref="C224:E224"/>
    <mergeCell ref="F224:H224"/>
    <mergeCell ref="C231:E231"/>
    <mergeCell ref="F231:H231"/>
    <mergeCell ref="C240:E240"/>
    <mergeCell ref="F240:H240"/>
    <mergeCell ref="C198:E198"/>
    <mergeCell ref="F198:H198"/>
    <mergeCell ref="C203:E203"/>
    <mergeCell ref="F203:H203"/>
    <mergeCell ref="C213:E213"/>
    <mergeCell ref="F213:H213"/>
    <mergeCell ref="C168:E168"/>
    <mergeCell ref="F168:H168"/>
    <mergeCell ref="C175:E175"/>
    <mergeCell ref="F175:H175"/>
    <mergeCell ref="C184:E184"/>
    <mergeCell ref="F184:H184"/>
    <mergeCell ref="C191:E191"/>
    <mergeCell ref="F191:H191"/>
    <mergeCell ref="C147:E147"/>
    <mergeCell ref="F147:H147"/>
    <mergeCell ref="C155:E155"/>
    <mergeCell ref="F155:H155"/>
    <mergeCell ref="C161:E161"/>
    <mergeCell ref="F161:H161"/>
    <mergeCell ref="C127:E127"/>
    <mergeCell ref="F127:H127"/>
    <mergeCell ref="C134:E134"/>
    <mergeCell ref="F134:H134"/>
    <mergeCell ref="C138:E138"/>
    <mergeCell ref="F138:H138"/>
    <mergeCell ref="C108:E108"/>
    <mergeCell ref="F108:H108"/>
    <mergeCell ref="C115:E115"/>
    <mergeCell ref="F115:H115"/>
    <mergeCell ref="C122:E122"/>
    <mergeCell ref="F122:H122"/>
    <mergeCell ref="C83:E83"/>
    <mergeCell ref="F83:H83"/>
    <mergeCell ref="C92:E92"/>
    <mergeCell ref="F92:H92"/>
    <mergeCell ref="C99:E99"/>
    <mergeCell ref="F99:H99"/>
    <mergeCell ref="C62:E62"/>
    <mergeCell ref="F62:H62"/>
    <mergeCell ref="C69:E69"/>
    <mergeCell ref="F69:H69"/>
    <mergeCell ref="C74:E74"/>
    <mergeCell ref="F74:H74"/>
    <mergeCell ref="C46:E46"/>
    <mergeCell ref="F46:H46"/>
    <mergeCell ref="C52:E52"/>
    <mergeCell ref="F52:H52"/>
    <mergeCell ref="C58:E58"/>
    <mergeCell ref="F58:H58"/>
    <mergeCell ref="C30:E30"/>
    <mergeCell ref="F30:H30"/>
    <mergeCell ref="C34:E34"/>
    <mergeCell ref="F34:H34"/>
    <mergeCell ref="C41:E41"/>
    <mergeCell ref="F41:H41"/>
    <mergeCell ref="C5:E5"/>
    <mergeCell ref="F5:H5"/>
    <mergeCell ref="C14:E14"/>
    <mergeCell ref="F14:H14"/>
    <mergeCell ref="C21:E21"/>
    <mergeCell ref="F21:H21"/>
  </mergeCells>
  <phoneticPr fontId="9"/>
  <pageMargins left="0.23622047244094491" right="0.23622047244094491" top="0.74803149606299213" bottom="0.47244094488188981" header="0.31496062992125984" footer="0.31496062992125984"/>
  <pageSetup paperSize="9" scale="50" orientation="portrait" r:id="rId1"/>
  <rowBreaks count="5" manualBreakCount="5">
    <brk id="39" max="8" man="1"/>
    <brk id="71" max="16383" man="1"/>
    <brk id="144" max="16383" man="1"/>
    <brk id="221" max="16383" man="1"/>
    <brk id="27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48"/>
  <sheetViews>
    <sheetView showGridLines="0" view="pageBreakPreview" topLeftCell="B13" zoomScaleNormal="100" zoomScaleSheetLayoutView="100" zoomScalePageLayoutView="70" workbookViewId="0">
      <selection activeCell="E6" sqref="E6"/>
    </sheetView>
  </sheetViews>
  <sheetFormatPr defaultColWidth="8" defaultRowHeight="15" customHeight="1" x14ac:dyDescent="0.15"/>
  <cols>
    <col min="1" max="1" width="11.88671875" style="2" customWidth="1"/>
    <col min="2" max="2" width="4.33203125" style="2" customWidth="1"/>
    <col min="3" max="3" width="52.6640625" style="2" customWidth="1"/>
    <col min="4" max="16" width="10" style="2" customWidth="1"/>
    <col min="17" max="16384" width="8" style="2"/>
  </cols>
  <sheetData>
    <row r="1" spans="1:17" ht="15" customHeight="1" x14ac:dyDescent="0.15">
      <c r="D1" s="2" t="s">
        <v>442</v>
      </c>
    </row>
    <row r="2" spans="1:17" s="110" customFormat="1" ht="18" customHeight="1" x14ac:dyDescent="0.15">
      <c r="A2" s="124"/>
      <c r="B2" s="163"/>
      <c r="C2" s="164"/>
      <c r="D2" s="165" t="s">
        <v>0</v>
      </c>
      <c r="E2" s="318" t="s">
        <v>443</v>
      </c>
      <c r="F2" s="318" t="s">
        <v>444</v>
      </c>
      <c r="G2" s="318" t="s">
        <v>445</v>
      </c>
      <c r="H2" s="318" t="s">
        <v>446</v>
      </c>
      <c r="I2" s="322" t="s">
        <v>447</v>
      </c>
      <c r="J2" s="54"/>
      <c r="K2" s="318" t="s">
        <v>448</v>
      </c>
      <c r="L2" s="318" t="s">
        <v>449</v>
      </c>
      <c r="M2" s="318" t="s">
        <v>450</v>
      </c>
      <c r="N2" s="320" t="s">
        <v>451</v>
      </c>
      <c r="O2" s="320" t="s">
        <v>452</v>
      </c>
      <c r="P2" s="318" t="s">
        <v>454</v>
      </c>
    </row>
    <row r="3" spans="1:17" s="110" customFormat="1" ht="100.5" customHeight="1" x14ac:dyDescent="0.15">
      <c r="A3" s="166"/>
      <c r="B3" s="167"/>
      <c r="C3" s="168"/>
      <c r="D3" s="169"/>
      <c r="E3" s="319"/>
      <c r="F3" s="319"/>
      <c r="G3" s="319"/>
      <c r="H3" s="319"/>
      <c r="I3" s="323"/>
      <c r="J3" s="51" t="s">
        <v>455</v>
      </c>
      <c r="K3" s="319"/>
      <c r="L3" s="319"/>
      <c r="M3" s="319"/>
      <c r="N3" s="321"/>
      <c r="O3" s="321"/>
      <c r="P3" s="319"/>
    </row>
    <row r="4" spans="1:17" ht="15" customHeight="1" x14ac:dyDescent="0.15">
      <c r="A4" s="93" t="s">
        <v>441</v>
      </c>
      <c r="B4" s="150" t="s">
        <v>14</v>
      </c>
      <c r="C4" s="105" t="s">
        <v>529</v>
      </c>
      <c r="D4" s="56">
        <v>8022</v>
      </c>
      <c r="E4" s="56">
        <v>4968</v>
      </c>
      <c r="F4" s="56">
        <v>1161</v>
      </c>
      <c r="G4" s="56">
        <v>201</v>
      </c>
      <c r="H4" s="56">
        <v>17</v>
      </c>
      <c r="I4" s="56">
        <v>361</v>
      </c>
      <c r="J4" s="56">
        <v>95</v>
      </c>
      <c r="K4" s="56">
        <v>225</v>
      </c>
      <c r="L4" s="56">
        <v>370</v>
      </c>
      <c r="M4" s="56">
        <v>68</v>
      </c>
      <c r="N4" s="56">
        <v>347</v>
      </c>
      <c r="O4" s="56">
        <v>128</v>
      </c>
      <c r="P4" s="56">
        <v>176</v>
      </c>
    </row>
    <row r="5" spans="1:17" ht="15" customHeight="1" x14ac:dyDescent="0.15">
      <c r="A5" s="317" t="s">
        <v>453</v>
      </c>
      <c r="B5" s="96" t="s">
        <v>15</v>
      </c>
      <c r="C5" s="106"/>
      <c r="D5" s="161">
        <v>100</v>
      </c>
      <c r="E5" s="103">
        <v>61.929693343305914</v>
      </c>
      <c r="F5" s="103">
        <v>14.472700074794314</v>
      </c>
      <c r="G5" s="103">
        <v>2.5056095736724009</v>
      </c>
      <c r="H5" s="103">
        <v>0.21191722762403392</v>
      </c>
      <c r="I5" s="103">
        <v>4.5001246571927203</v>
      </c>
      <c r="J5" s="103">
        <v>1.1842433308401896</v>
      </c>
      <c r="K5" s="103">
        <v>2.8047868362004489</v>
      </c>
      <c r="L5" s="103">
        <v>4.6123161306407381</v>
      </c>
      <c r="M5" s="103">
        <v>0.84766891049613569</v>
      </c>
      <c r="N5" s="103">
        <v>4.3256045873846922</v>
      </c>
      <c r="O5" s="103">
        <v>1.5956120668162554</v>
      </c>
      <c r="P5" s="103">
        <v>2.1939665918723512</v>
      </c>
    </row>
    <row r="6" spans="1:17" ht="15" customHeight="1" x14ac:dyDescent="0.15">
      <c r="A6" s="317"/>
      <c r="B6" s="96" t="s">
        <v>16</v>
      </c>
      <c r="C6" s="170" t="s">
        <v>23</v>
      </c>
      <c r="D6" s="66">
        <v>1307</v>
      </c>
      <c r="E6" s="62">
        <v>57.612853863810251</v>
      </c>
      <c r="F6" s="62">
        <v>16.067329762815607</v>
      </c>
      <c r="G6" s="62">
        <v>2.2188217291507271</v>
      </c>
      <c r="H6" s="62">
        <v>0.22953328232593728</v>
      </c>
      <c r="I6" s="62">
        <v>5.8913542463657231</v>
      </c>
      <c r="J6" s="62">
        <v>1.0711553175210407</v>
      </c>
      <c r="K6" s="62">
        <v>2.2188217291507271</v>
      </c>
      <c r="L6" s="62">
        <v>5.9678653404743685</v>
      </c>
      <c r="M6" s="62">
        <v>0.84162203519510326</v>
      </c>
      <c r="N6" s="62">
        <v>4.5141545524100994</v>
      </c>
      <c r="O6" s="62">
        <v>1.9127773527161436</v>
      </c>
      <c r="P6" s="62">
        <v>1.4537107880642692</v>
      </c>
      <c r="Q6" s="73"/>
    </row>
    <row r="7" spans="1:17" ht="15" customHeight="1" x14ac:dyDescent="0.15">
      <c r="A7" s="317"/>
      <c r="B7" s="96" t="s">
        <v>17</v>
      </c>
      <c r="C7" s="170" t="s">
        <v>24</v>
      </c>
      <c r="D7" s="66">
        <v>5290</v>
      </c>
      <c r="E7" s="62">
        <v>64.272211720226849</v>
      </c>
      <c r="F7" s="62">
        <v>13.516068052930057</v>
      </c>
      <c r="G7" s="62">
        <v>2.1739130434782608</v>
      </c>
      <c r="H7" s="62">
        <v>0.20793950850661624</v>
      </c>
      <c r="I7" s="62">
        <v>4.1020793950850658</v>
      </c>
      <c r="J7" s="62">
        <v>1.2854442344045369</v>
      </c>
      <c r="K7" s="62">
        <v>3.0245746691871456</v>
      </c>
      <c r="L7" s="62">
        <v>4.0075614366729679</v>
      </c>
      <c r="M7" s="62">
        <v>0.86956521739130432</v>
      </c>
      <c r="N7" s="62">
        <v>3.8752362948960304</v>
      </c>
      <c r="O7" s="62">
        <v>1.5311909262759926</v>
      </c>
      <c r="P7" s="62">
        <v>1.1342155009451798</v>
      </c>
    </row>
    <row r="8" spans="1:17" ht="15" customHeight="1" x14ac:dyDescent="0.15">
      <c r="A8" s="95"/>
      <c r="B8" s="96"/>
      <c r="C8" s="170" t="s">
        <v>25</v>
      </c>
      <c r="D8" s="66">
        <v>929</v>
      </c>
      <c r="E8" s="62">
        <v>56.620021528525299</v>
      </c>
      <c r="F8" s="62">
        <v>14.747039827771799</v>
      </c>
      <c r="G8" s="62">
        <v>5.2744886975242196</v>
      </c>
      <c r="H8" s="62">
        <v>0.1076426264800861</v>
      </c>
      <c r="I8" s="62">
        <v>4.6286329386437028</v>
      </c>
      <c r="J8" s="62">
        <v>1.0764262648008611</v>
      </c>
      <c r="K8" s="62">
        <v>2.4757804090419806</v>
      </c>
      <c r="L8" s="62">
        <v>5.9203444564047363</v>
      </c>
      <c r="M8" s="62">
        <v>0.53821313240043056</v>
      </c>
      <c r="N8" s="62">
        <v>6.9967707212055972</v>
      </c>
      <c r="O8" s="62">
        <v>0.96878363832077508</v>
      </c>
      <c r="P8" s="62">
        <v>0.64585575888051672</v>
      </c>
    </row>
    <row r="9" spans="1:17" ht="15" customHeight="1" x14ac:dyDescent="0.15">
      <c r="A9" s="95"/>
      <c r="B9" s="96"/>
      <c r="C9" s="171" t="s">
        <v>26</v>
      </c>
      <c r="D9" s="66">
        <v>35</v>
      </c>
      <c r="E9" s="62">
        <v>71.428571428571431</v>
      </c>
      <c r="F9" s="62">
        <v>11.428571428571429</v>
      </c>
      <c r="G9" s="62">
        <v>5.7142857142857144</v>
      </c>
      <c r="H9" s="62">
        <v>0</v>
      </c>
      <c r="I9" s="62">
        <v>2.8571428571428572</v>
      </c>
      <c r="J9" s="62">
        <v>0</v>
      </c>
      <c r="K9" s="62">
        <v>0</v>
      </c>
      <c r="L9" s="62">
        <v>5.7142857142857144</v>
      </c>
      <c r="M9" s="62">
        <v>0</v>
      </c>
      <c r="N9" s="62">
        <v>2.8571428571428572</v>
      </c>
      <c r="O9" s="62">
        <v>0</v>
      </c>
      <c r="P9" s="62">
        <v>0</v>
      </c>
    </row>
    <row r="10" spans="1:17" ht="15" customHeight="1" x14ac:dyDescent="0.15">
      <c r="A10" s="95"/>
      <c r="B10" s="97"/>
      <c r="C10" s="172" t="s">
        <v>5</v>
      </c>
      <c r="D10" s="67">
        <v>556</v>
      </c>
      <c r="E10" s="59">
        <v>47.482014388489205</v>
      </c>
      <c r="F10" s="59">
        <v>17.086330935251798</v>
      </c>
      <c r="G10" s="59">
        <v>1.079136690647482</v>
      </c>
      <c r="H10" s="59">
        <v>0.35971223021582738</v>
      </c>
      <c r="I10" s="59">
        <v>4.1366906474820144</v>
      </c>
      <c r="J10" s="59">
        <v>0.53956834532374098</v>
      </c>
      <c r="K10" s="59">
        <v>2.3381294964028778</v>
      </c>
      <c r="L10" s="59">
        <v>4.1366906474820144</v>
      </c>
      <c r="M10" s="59">
        <v>1.079136690647482</v>
      </c>
      <c r="N10" s="59">
        <v>3.0575539568345325</v>
      </c>
      <c r="O10" s="59">
        <v>2.3381294964028778</v>
      </c>
      <c r="P10" s="59">
        <v>16.366906474820144</v>
      </c>
    </row>
    <row r="11" spans="1:17" ht="15" customHeight="1" x14ac:dyDescent="0.15">
      <c r="A11" s="117"/>
      <c r="B11" s="96" t="s">
        <v>7</v>
      </c>
      <c r="C11" s="105" t="s">
        <v>529</v>
      </c>
      <c r="D11" s="56">
        <v>3756</v>
      </c>
      <c r="E11" s="56">
        <v>1831</v>
      </c>
      <c r="F11" s="56">
        <v>748</v>
      </c>
      <c r="G11" s="56">
        <v>75</v>
      </c>
      <c r="H11" s="56">
        <v>16</v>
      </c>
      <c r="I11" s="56">
        <v>191</v>
      </c>
      <c r="J11" s="56">
        <v>62</v>
      </c>
      <c r="K11" s="56">
        <v>152</v>
      </c>
      <c r="L11" s="56">
        <v>288</v>
      </c>
      <c r="M11" s="56">
        <v>72</v>
      </c>
      <c r="N11" s="56">
        <v>111</v>
      </c>
      <c r="O11" s="56">
        <v>161</v>
      </c>
      <c r="P11" s="56">
        <v>111</v>
      </c>
    </row>
    <row r="12" spans="1:17" ht="15" customHeight="1" x14ac:dyDescent="0.15">
      <c r="A12" s="95"/>
      <c r="B12" s="96" t="s">
        <v>8</v>
      </c>
      <c r="C12" s="106"/>
      <c r="D12" s="161">
        <v>100</v>
      </c>
      <c r="E12" s="103">
        <v>48.748668796592121</v>
      </c>
      <c r="F12" s="103">
        <v>19.914802981895633</v>
      </c>
      <c r="G12" s="103">
        <v>1.9968051118210861</v>
      </c>
      <c r="H12" s="103">
        <v>0.42598509052183176</v>
      </c>
      <c r="I12" s="103">
        <v>5.085197018104366</v>
      </c>
      <c r="J12" s="103">
        <v>1.650692225772098</v>
      </c>
      <c r="K12" s="103">
        <v>4.046858359957402</v>
      </c>
      <c r="L12" s="103">
        <v>7.6677316293929714</v>
      </c>
      <c r="M12" s="103">
        <v>1.9169329073482428</v>
      </c>
      <c r="N12" s="103">
        <v>2.9552715654952078</v>
      </c>
      <c r="O12" s="103">
        <v>4.286474973375932</v>
      </c>
      <c r="P12" s="103">
        <v>2.9552715654952078</v>
      </c>
    </row>
    <row r="13" spans="1:17" ht="15" customHeight="1" x14ac:dyDescent="0.15">
      <c r="A13" s="95"/>
      <c r="B13" s="96" t="s">
        <v>9</v>
      </c>
      <c r="C13" s="170" t="s">
        <v>23</v>
      </c>
      <c r="D13" s="66">
        <v>1325</v>
      </c>
      <c r="E13" s="62">
        <v>44.075471698113205</v>
      </c>
      <c r="F13" s="62">
        <v>21.132075471698116</v>
      </c>
      <c r="G13" s="62">
        <v>2.7169811320754715</v>
      </c>
      <c r="H13" s="62">
        <v>0.37735849056603776</v>
      </c>
      <c r="I13" s="62">
        <v>5.2075471698113205</v>
      </c>
      <c r="J13" s="62">
        <v>1.2830188679245282</v>
      </c>
      <c r="K13" s="62">
        <v>3.4716981132075468</v>
      </c>
      <c r="L13" s="62">
        <v>8.7547169811320753</v>
      </c>
      <c r="M13" s="62">
        <v>2.3396226415094339</v>
      </c>
      <c r="N13" s="62">
        <v>2.4150943396226414</v>
      </c>
      <c r="O13" s="62">
        <v>4.4528301886792452</v>
      </c>
      <c r="P13" s="62">
        <v>3.7735849056603774</v>
      </c>
      <c r="Q13" s="73"/>
    </row>
    <row r="14" spans="1:17" ht="15" customHeight="1" x14ac:dyDescent="0.15">
      <c r="A14" s="95"/>
      <c r="B14" s="96"/>
      <c r="C14" s="170" t="s">
        <v>24</v>
      </c>
      <c r="D14" s="66">
        <v>1335</v>
      </c>
      <c r="E14" s="62">
        <v>56.17977528089888</v>
      </c>
      <c r="F14" s="62">
        <v>15.355805243445692</v>
      </c>
      <c r="G14" s="62">
        <v>1.1985018726591761</v>
      </c>
      <c r="H14" s="62">
        <v>7.4906367041198504E-2</v>
      </c>
      <c r="I14" s="62">
        <v>4.7940074906367043</v>
      </c>
      <c r="J14" s="62">
        <v>2.2471910112359552</v>
      </c>
      <c r="K14" s="62">
        <v>2.9213483146067416</v>
      </c>
      <c r="L14" s="62">
        <v>5.5430711610486894</v>
      </c>
      <c r="M14" s="62">
        <v>1.4232209737827715</v>
      </c>
      <c r="N14" s="62">
        <v>3.4456928838951311</v>
      </c>
      <c r="O14" s="62">
        <v>4.5692883895131082</v>
      </c>
      <c r="P14" s="62">
        <v>2.2471910112359552</v>
      </c>
    </row>
    <row r="15" spans="1:17" ht="15" customHeight="1" x14ac:dyDescent="0.15">
      <c r="A15" s="95"/>
      <c r="B15" s="96"/>
      <c r="C15" s="170" t="s">
        <v>25</v>
      </c>
      <c r="D15" s="66">
        <v>540</v>
      </c>
      <c r="E15" s="62">
        <v>37.962962962962962</v>
      </c>
      <c r="F15" s="62">
        <v>25.74074074074074</v>
      </c>
      <c r="G15" s="62">
        <v>2.4074074074074074</v>
      </c>
      <c r="H15" s="62">
        <v>0.74074074074074081</v>
      </c>
      <c r="I15" s="62">
        <v>4.8148148148148149</v>
      </c>
      <c r="J15" s="62">
        <v>0.92592592592592582</v>
      </c>
      <c r="K15" s="62">
        <v>6.481481481481481</v>
      </c>
      <c r="L15" s="62">
        <v>9.6296296296296298</v>
      </c>
      <c r="M15" s="62">
        <v>2.0370370370370372</v>
      </c>
      <c r="N15" s="62">
        <v>3.7037037037037033</v>
      </c>
      <c r="O15" s="62">
        <v>3.8888888888888888</v>
      </c>
      <c r="P15" s="62">
        <v>1.6666666666666667</v>
      </c>
    </row>
    <row r="16" spans="1:17" ht="15" customHeight="1" x14ac:dyDescent="0.15">
      <c r="A16" s="95"/>
      <c r="B16" s="96"/>
      <c r="C16" s="171" t="s">
        <v>26</v>
      </c>
      <c r="D16" s="66">
        <v>301</v>
      </c>
      <c r="E16" s="62">
        <v>39.202657807308974</v>
      </c>
      <c r="F16" s="62">
        <v>23.920265780730897</v>
      </c>
      <c r="G16" s="62">
        <v>1.9933554817275747</v>
      </c>
      <c r="H16" s="62">
        <v>1.3289036544850499</v>
      </c>
      <c r="I16" s="62">
        <v>5.6478405315614619</v>
      </c>
      <c r="J16" s="62">
        <v>1.9933554817275747</v>
      </c>
      <c r="K16" s="62">
        <v>5.9800664451827243</v>
      </c>
      <c r="L16" s="62">
        <v>10.299003322259136</v>
      </c>
      <c r="M16" s="62">
        <v>1.6611295681063125</v>
      </c>
      <c r="N16" s="62">
        <v>2.6578073089700998</v>
      </c>
      <c r="O16" s="62">
        <v>3.9867109634551494</v>
      </c>
      <c r="P16" s="62">
        <v>1.3289036544850499</v>
      </c>
    </row>
    <row r="17" spans="1:17" ht="15" customHeight="1" x14ac:dyDescent="0.15">
      <c r="A17" s="95"/>
      <c r="B17" s="98"/>
      <c r="C17" s="172" t="s">
        <v>5</v>
      </c>
      <c r="D17" s="67">
        <v>317</v>
      </c>
      <c r="E17" s="59">
        <v>54.889589905362776</v>
      </c>
      <c r="F17" s="59">
        <v>16.403785488958992</v>
      </c>
      <c r="G17" s="59">
        <v>1.2618296529968454</v>
      </c>
      <c r="H17" s="59">
        <v>0.63091482649842268</v>
      </c>
      <c r="I17" s="59">
        <v>4.7318611987381702</v>
      </c>
      <c r="J17" s="59">
        <v>1.2618296529968454</v>
      </c>
      <c r="K17" s="59">
        <v>4.4164037854889591</v>
      </c>
      <c r="L17" s="59">
        <v>4.7318611987381702</v>
      </c>
      <c r="M17" s="59">
        <v>1.8927444794952681</v>
      </c>
      <c r="N17" s="59">
        <v>1.5772870662460567</v>
      </c>
      <c r="O17" s="59">
        <v>2.5236593059936907</v>
      </c>
      <c r="P17" s="59">
        <v>5.6782334384858046</v>
      </c>
    </row>
    <row r="18" spans="1:17" ht="15" customHeight="1" x14ac:dyDescent="0.15">
      <c r="A18" s="117"/>
      <c r="B18" s="314" t="s">
        <v>10</v>
      </c>
      <c r="C18" s="105" t="s">
        <v>529</v>
      </c>
      <c r="D18" s="56">
        <v>4311</v>
      </c>
      <c r="E18" s="56">
        <v>1683</v>
      </c>
      <c r="F18" s="56">
        <v>702</v>
      </c>
      <c r="G18" s="56">
        <v>86</v>
      </c>
      <c r="H18" s="56">
        <v>18</v>
      </c>
      <c r="I18" s="56">
        <v>375</v>
      </c>
      <c r="J18" s="56">
        <v>102</v>
      </c>
      <c r="K18" s="56">
        <v>196</v>
      </c>
      <c r="L18" s="56">
        <v>369</v>
      </c>
      <c r="M18" s="56">
        <v>162</v>
      </c>
      <c r="N18" s="56">
        <v>262</v>
      </c>
      <c r="O18" s="56">
        <v>193</v>
      </c>
      <c r="P18" s="56">
        <v>265</v>
      </c>
    </row>
    <row r="19" spans="1:17" ht="15" customHeight="1" x14ac:dyDescent="0.15">
      <c r="A19" s="95"/>
      <c r="B19" s="315"/>
      <c r="C19" s="106"/>
      <c r="D19" s="161">
        <v>99.999999999999986</v>
      </c>
      <c r="E19" s="103">
        <v>39.03966597077244</v>
      </c>
      <c r="F19" s="103">
        <v>16.283924843423801</v>
      </c>
      <c r="G19" s="103">
        <v>1.994896775690095</v>
      </c>
      <c r="H19" s="103">
        <v>0.41753653444676403</v>
      </c>
      <c r="I19" s="103">
        <v>8.6986778009742505</v>
      </c>
      <c r="J19" s="103">
        <v>2.3660403618649966</v>
      </c>
      <c r="K19" s="103">
        <v>4.5465089306425419</v>
      </c>
      <c r="L19" s="103">
        <v>8.559498956158663</v>
      </c>
      <c r="M19" s="103">
        <v>3.7578288100208765</v>
      </c>
      <c r="N19" s="103">
        <v>6.0774762236140107</v>
      </c>
      <c r="O19" s="103">
        <v>4.4769195082347482</v>
      </c>
      <c r="P19" s="103">
        <v>6.1470656460218054</v>
      </c>
    </row>
    <row r="20" spans="1:17" ht="15" customHeight="1" x14ac:dyDescent="0.15">
      <c r="A20" s="95"/>
      <c r="B20" s="315"/>
      <c r="C20" s="170" t="s">
        <v>23</v>
      </c>
      <c r="D20" s="66">
        <v>2109</v>
      </c>
      <c r="E20" s="62">
        <v>36.083451872925558</v>
      </c>
      <c r="F20" s="62">
        <v>16.595542911332384</v>
      </c>
      <c r="G20" s="62">
        <v>1.8492176386913231</v>
      </c>
      <c r="H20" s="62">
        <v>0.52157420578473213</v>
      </c>
      <c r="I20" s="62">
        <v>8.5348506401137971</v>
      </c>
      <c r="J20" s="62">
        <v>2.4182076813655762</v>
      </c>
      <c r="K20" s="62">
        <v>3.366524419155998</v>
      </c>
      <c r="L20" s="62">
        <v>9.2935040303461349</v>
      </c>
      <c r="M20" s="62">
        <v>3.8880986249407301</v>
      </c>
      <c r="N20" s="62">
        <v>7.9184447605500239</v>
      </c>
      <c r="O20" s="62">
        <v>5.6424845898530105</v>
      </c>
      <c r="P20" s="62">
        <v>3.8880986249407301</v>
      </c>
      <c r="Q20" s="73"/>
    </row>
    <row r="21" spans="1:17" ht="15" customHeight="1" x14ac:dyDescent="0.15">
      <c r="A21" s="95"/>
      <c r="B21" s="315"/>
      <c r="C21" s="170" t="s">
        <v>24</v>
      </c>
      <c r="D21" s="66">
        <v>741</v>
      </c>
      <c r="E21" s="62">
        <v>48.717948717948715</v>
      </c>
      <c r="F21" s="62">
        <v>15.789473684210526</v>
      </c>
      <c r="G21" s="62">
        <v>2.2941970310391366</v>
      </c>
      <c r="H21" s="62">
        <v>0</v>
      </c>
      <c r="I21" s="62">
        <v>4.5883940620782733</v>
      </c>
      <c r="J21" s="62">
        <v>2.1592442645074224</v>
      </c>
      <c r="K21" s="62">
        <v>6.8825910931174086</v>
      </c>
      <c r="L21" s="62">
        <v>6.2078272604588394</v>
      </c>
      <c r="M21" s="62">
        <v>3.1039136302294197</v>
      </c>
      <c r="N21" s="62">
        <v>2.834008097165992</v>
      </c>
      <c r="O21" s="62">
        <v>3.6437246963562751</v>
      </c>
      <c r="P21" s="62">
        <v>3.7786774628879893</v>
      </c>
    </row>
    <row r="22" spans="1:17" ht="15" customHeight="1" x14ac:dyDescent="0.15">
      <c r="A22" s="95"/>
      <c r="B22" s="315"/>
      <c r="C22" s="170" t="s">
        <v>25</v>
      </c>
      <c r="D22" s="66">
        <v>915</v>
      </c>
      <c r="E22" s="62">
        <v>36.502732240437155</v>
      </c>
      <c r="F22" s="62">
        <v>15.737704918032788</v>
      </c>
      <c r="G22" s="62">
        <v>1.8579234972677594</v>
      </c>
      <c r="H22" s="62">
        <v>0.21857923497267759</v>
      </c>
      <c r="I22" s="62">
        <v>11.147540983606557</v>
      </c>
      <c r="J22" s="62">
        <v>2.0765027322404372</v>
      </c>
      <c r="K22" s="62">
        <v>2.7322404371584699</v>
      </c>
      <c r="L22" s="62">
        <v>7.5409836065573774</v>
      </c>
      <c r="M22" s="62">
        <v>2.9508196721311477</v>
      </c>
      <c r="N22" s="62">
        <v>3.4972677595628414</v>
      </c>
      <c r="O22" s="62">
        <v>2.5136612021857925</v>
      </c>
      <c r="P22" s="62">
        <v>13.224043715846994</v>
      </c>
    </row>
    <row r="23" spans="1:17" ht="15" customHeight="1" x14ac:dyDescent="0.15">
      <c r="A23" s="95"/>
      <c r="B23" s="123"/>
      <c r="C23" s="171" t="s">
        <v>26</v>
      </c>
      <c r="D23" s="66">
        <v>265</v>
      </c>
      <c r="E23" s="62">
        <v>27.169811320754718</v>
      </c>
      <c r="F23" s="62">
        <v>16.60377358490566</v>
      </c>
      <c r="G23" s="62">
        <v>1.8867924528301887</v>
      </c>
      <c r="H23" s="62">
        <v>0.75471698113207553</v>
      </c>
      <c r="I23" s="62">
        <v>12.075471698113208</v>
      </c>
      <c r="J23" s="62">
        <v>4.5283018867924527</v>
      </c>
      <c r="K23" s="62">
        <v>7.5471698113207548</v>
      </c>
      <c r="L23" s="62">
        <v>9.433962264150944</v>
      </c>
      <c r="M23" s="62">
        <v>3.3962264150943398</v>
      </c>
      <c r="N23" s="62">
        <v>7.1698113207547172</v>
      </c>
      <c r="O23" s="62">
        <v>5.2830188679245289</v>
      </c>
      <c r="P23" s="62">
        <v>4.1509433962264151</v>
      </c>
    </row>
    <row r="24" spans="1:17" ht="15" customHeight="1" x14ac:dyDescent="0.15">
      <c r="A24" s="100"/>
      <c r="B24" s="118"/>
      <c r="C24" s="172" t="s">
        <v>5</v>
      </c>
      <c r="D24" s="67">
        <v>383</v>
      </c>
      <c r="E24" s="59">
        <v>40.469973890339425</v>
      </c>
      <c r="F24" s="59">
        <v>12.271540469973891</v>
      </c>
      <c r="G24" s="59">
        <v>2.0887728459530028</v>
      </c>
      <c r="H24" s="59">
        <v>0.7832898172323759</v>
      </c>
      <c r="I24" s="59">
        <v>7.0496083550913839</v>
      </c>
      <c r="J24" s="59">
        <v>1.0443864229765014</v>
      </c>
      <c r="K24" s="59">
        <v>7.5718015665796345</v>
      </c>
      <c r="L24" s="59">
        <v>8.6161879895561366</v>
      </c>
      <c r="M24" s="59">
        <v>5.4830287206266322</v>
      </c>
      <c r="N24" s="59">
        <v>6.0052219321148828</v>
      </c>
      <c r="O24" s="59">
        <v>2.610966057441253</v>
      </c>
      <c r="P24" s="59">
        <v>6.0052219321148828</v>
      </c>
    </row>
    <row r="28" spans="1:17" ht="15" customHeight="1" x14ac:dyDescent="0.15">
      <c r="A28" s="93" t="s">
        <v>441</v>
      </c>
      <c r="B28" s="150" t="s">
        <v>14</v>
      </c>
      <c r="C28" s="105" t="s">
        <v>529</v>
      </c>
      <c r="D28" s="73">
        <v>8022</v>
      </c>
      <c r="E28" s="73">
        <v>4968</v>
      </c>
      <c r="F28" s="73">
        <v>1161</v>
      </c>
      <c r="G28" s="73">
        <v>201</v>
      </c>
      <c r="H28" s="73">
        <v>17</v>
      </c>
      <c r="I28" s="73">
        <v>361</v>
      </c>
      <c r="J28" s="73">
        <v>95</v>
      </c>
      <c r="K28" s="73">
        <v>225</v>
      </c>
      <c r="L28" s="73">
        <v>370</v>
      </c>
      <c r="M28" s="73">
        <v>68</v>
      </c>
      <c r="N28" s="73">
        <v>347</v>
      </c>
      <c r="O28" s="73">
        <v>128</v>
      </c>
      <c r="P28" s="73">
        <v>176</v>
      </c>
    </row>
    <row r="29" spans="1:17" ht="15" customHeight="1" x14ac:dyDescent="0.15">
      <c r="A29" s="317" t="s">
        <v>453</v>
      </c>
      <c r="B29" s="96" t="s">
        <v>15</v>
      </c>
      <c r="C29" s="106"/>
      <c r="D29" s="73"/>
      <c r="E29" s="73"/>
      <c r="F29" s="73"/>
      <c r="G29" s="73"/>
      <c r="H29" s="73"/>
      <c r="I29" s="73"/>
      <c r="J29" s="73"/>
      <c r="K29" s="73"/>
      <c r="L29" s="73"/>
      <c r="M29" s="73"/>
      <c r="N29" s="73"/>
      <c r="O29" s="73"/>
      <c r="P29" s="73"/>
    </row>
    <row r="30" spans="1:17" ht="15" customHeight="1" x14ac:dyDescent="0.15">
      <c r="A30" s="317"/>
      <c r="B30" s="96" t="s">
        <v>16</v>
      </c>
      <c r="C30" s="170" t="s">
        <v>23</v>
      </c>
      <c r="D30" s="73">
        <v>1307</v>
      </c>
      <c r="E30" s="73">
        <v>753</v>
      </c>
      <c r="F30" s="73">
        <v>210</v>
      </c>
      <c r="G30" s="73">
        <v>29</v>
      </c>
      <c r="H30" s="73">
        <v>3</v>
      </c>
      <c r="I30" s="73">
        <v>77</v>
      </c>
      <c r="J30" s="73">
        <v>14</v>
      </c>
      <c r="K30" s="73">
        <v>29</v>
      </c>
      <c r="L30" s="73">
        <v>78</v>
      </c>
      <c r="M30" s="73">
        <v>11</v>
      </c>
      <c r="N30" s="73">
        <v>59</v>
      </c>
      <c r="O30" s="73">
        <v>25</v>
      </c>
      <c r="P30" s="73">
        <v>19</v>
      </c>
    </row>
    <row r="31" spans="1:17" ht="15" customHeight="1" x14ac:dyDescent="0.15">
      <c r="A31" s="317"/>
      <c r="B31" s="96" t="s">
        <v>17</v>
      </c>
      <c r="C31" s="170" t="s">
        <v>24</v>
      </c>
      <c r="D31" s="73">
        <v>5290</v>
      </c>
      <c r="E31" s="73">
        <v>3400</v>
      </c>
      <c r="F31" s="73">
        <v>715</v>
      </c>
      <c r="G31" s="73">
        <v>115</v>
      </c>
      <c r="H31" s="73">
        <v>11</v>
      </c>
      <c r="I31" s="73">
        <v>217</v>
      </c>
      <c r="J31" s="73">
        <v>68</v>
      </c>
      <c r="K31" s="73">
        <v>160</v>
      </c>
      <c r="L31" s="73">
        <v>212</v>
      </c>
      <c r="M31" s="73">
        <v>46</v>
      </c>
      <c r="N31" s="73">
        <v>205</v>
      </c>
      <c r="O31" s="73">
        <v>81</v>
      </c>
      <c r="P31" s="73">
        <v>60</v>
      </c>
    </row>
    <row r="32" spans="1:17" ht="15" customHeight="1" x14ac:dyDescent="0.15">
      <c r="A32" s="95"/>
      <c r="B32" s="96"/>
      <c r="C32" s="170" t="s">
        <v>25</v>
      </c>
      <c r="D32" s="73">
        <v>929</v>
      </c>
      <c r="E32" s="73">
        <v>526</v>
      </c>
      <c r="F32" s="73">
        <v>137</v>
      </c>
      <c r="G32" s="73">
        <v>49</v>
      </c>
      <c r="H32" s="73">
        <v>1</v>
      </c>
      <c r="I32" s="73">
        <v>43</v>
      </c>
      <c r="J32" s="73">
        <v>10</v>
      </c>
      <c r="K32" s="73">
        <v>23</v>
      </c>
      <c r="L32" s="73">
        <v>55</v>
      </c>
      <c r="M32" s="73">
        <v>5</v>
      </c>
      <c r="N32" s="73">
        <v>65</v>
      </c>
      <c r="O32" s="73">
        <v>9</v>
      </c>
      <c r="P32" s="73">
        <v>6</v>
      </c>
    </row>
    <row r="33" spans="1:16" ht="15" customHeight="1" x14ac:dyDescent="0.15">
      <c r="A33" s="95"/>
      <c r="B33" s="96"/>
      <c r="C33" s="171" t="s">
        <v>26</v>
      </c>
      <c r="D33" s="73">
        <v>35</v>
      </c>
      <c r="E33" s="73">
        <v>25</v>
      </c>
      <c r="F33" s="73">
        <v>4</v>
      </c>
      <c r="G33" s="73">
        <v>2</v>
      </c>
      <c r="H33" s="73">
        <v>0</v>
      </c>
      <c r="I33" s="73">
        <v>1</v>
      </c>
      <c r="J33" s="73">
        <v>0</v>
      </c>
      <c r="K33" s="73">
        <v>0</v>
      </c>
      <c r="L33" s="73">
        <v>2</v>
      </c>
      <c r="M33" s="73">
        <v>0</v>
      </c>
      <c r="N33" s="73">
        <v>1</v>
      </c>
      <c r="O33" s="73">
        <v>0</v>
      </c>
      <c r="P33" s="73">
        <v>0</v>
      </c>
    </row>
    <row r="34" spans="1:16" ht="15" customHeight="1" x14ac:dyDescent="0.15">
      <c r="A34" s="95"/>
      <c r="B34" s="97"/>
      <c r="C34" s="172" t="s">
        <v>5</v>
      </c>
      <c r="D34" s="73">
        <v>556</v>
      </c>
      <c r="E34" s="73">
        <v>264</v>
      </c>
      <c r="F34" s="73">
        <v>95</v>
      </c>
      <c r="G34" s="73">
        <v>6</v>
      </c>
      <c r="H34" s="73">
        <v>2</v>
      </c>
      <c r="I34" s="73">
        <v>23</v>
      </c>
      <c r="J34" s="73">
        <v>3</v>
      </c>
      <c r="K34" s="73">
        <v>13</v>
      </c>
      <c r="L34" s="73">
        <v>23</v>
      </c>
      <c r="M34" s="73">
        <v>6</v>
      </c>
      <c r="N34" s="73">
        <v>17</v>
      </c>
      <c r="O34" s="73">
        <v>13</v>
      </c>
      <c r="P34" s="73">
        <v>91</v>
      </c>
    </row>
    <row r="35" spans="1:16" ht="15" customHeight="1" x14ac:dyDescent="0.15">
      <c r="A35" s="117"/>
      <c r="B35" s="96" t="s">
        <v>7</v>
      </c>
      <c r="C35" s="105" t="s">
        <v>529</v>
      </c>
      <c r="D35" s="73">
        <v>3756</v>
      </c>
      <c r="E35" s="73">
        <v>1831</v>
      </c>
      <c r="F35" s="73">
        <v>748</v>
      </c>
      <c r="G35" s="73">
        <v>75</v>
      </c>
      <c r="H35" s="73">
        <v>16</v>
      </c>
      <c r="I35" s="73">
        <v>191</v>
      </c>
      <c r="J35" s="73">
        <v>62</v>
      </c>
      <c r="K35" s="73">
        <v>152</v>
      </c>
      <c r="L35" s="73">
        <v>288</v>
      </c>
      <c r="M35" s="73">
        <v>72</v>
      </c>
      <c r="N35" s="73">
        <v>111</v>
      </c>
      <c r="O35" s="73">
        <v>161</v>
      </c>
      <c r="P35" s="73">
        <v>111</v>
      </c>
    </row>
    <row r="36" spans="1:16" ht="15" customHeight="1" x14ac:dyDescent="0.15">
      <c r="A36" s="95"/>
      <c r="B36" s="96" t="s">
        <v>8</v>
      </c>
      <c r="C36" s="106"/>
      <c r="D36" s="73"/>
      <c r="E36" s="73"/>
      <c r="F36" s="73"/>
      <c r="G36" s="73"/>
      <c r="H36" s="73"/>
      <c r="I36" s="73"/>
      <c r="J36" s="73"/>
      <c r="K36" s="73"/>
      <c r="L36" s="73"/>
      <c r="M36" s="73"/>
      <c r="N36" s="73"/>
      <c r="O36" s="73"/>
      <c r="P36" s="73"/>
    </row>
    <row r="37" spans="1:16" ht="15" customHeight="1" x14ac:dyDescent="0.15">
      <c r="A37" s="95"/>
      <c r="B37" s="96" t="s">
        <v>9</v>
      </c>
      <c r="C37" s="170" t="s">
        <v>23</v>
      </c>
      <c r="D37" s="73">
        <v>1325</v>
      </c>
      <c r="E37" s="73">
        <v>584</v>
      </c>
      <c r="F37" s="73">
        <v>280</v>
      </c>
      <c r="G37" s="73">
        <v>36</v>
      </c>
      <c r="H37" s="73">
        <v>5</v>
      </c>
      <c r="I37" s="73">
        <v>69</v>
      </c>
      <c r="J37" s="73">
        <v>17</v>
      </c>
      <c r="K37" s="73">
        <v>46</v>
      </c>
      <c r="L37" s="73">
        <v>116</v>
      </c>
      <c r="M37" s="73">
        <v>31</v>
      </c>
      <c r="N37" s="73">
        <v>32</v>
      </c>
      <c r="O37" s="73">
        <v>59</v>
      </c>
      <c r="P37" s="73">
        <v>50</v>
      </c>
    </row>
    <row r="38" spans="1:16" ht="15" customHeight="1" x14ac:dyDescent="0.15">
      <c r="A38" s="95"/>
      <c r="B38" s="96"/>
      <c r="C38" s="170" t="s">
        <v>24</v>
      </c>
      <c r="D38" s="73">
        <v>1335</v>
      </c>
      <c r="E38" s="73">
        <v>750</v>
      </c>
      <c r="F38" s="73">
        <v>205</v>
      </c>
      <c r="G38" s="73">
        <v>16</v>
      </c>
      <c r="H38" s="73">
        <v>1</v>
      </c>
      <c r="I38" s="73">
        <v>64</v>
      </c>
      <c r="J38" s="73">
        <v>30</v>
      </c>
      <c r="K38" s="73">
        <v>39</v>
      </c>
      <c r="L38" s="73">
        <v>74</v>
      </c>
      <c r="M38" s="73">
        <v>19</v>
      </c>
      <c r="N38" s="73">
        <v>46</v>
      </c>
      <c r="O38" s="73">
        <v>61</v>
      </c>
      <c r="P38" s="73">
        <v>30</v>
      </c>
    </row>
    <row r="39" spans="1:16" ht="15" customHeight="1" x14ac:dyDescent="0.15">
      <c r="A39" s="95"/>
      <c r="B39" s="96"/>
      <c r="C39" s="170" t="s">
        <v>25</v>
      </c>
      <c r="D39" s="73">
        <v>540</v>
      </c>
      <c r="E39" s="73">
        <v>205</v>
      </c>
      <c r="F39" s="73">
        <v>139</v>
      </c>
      <c r="G39" s="73">
        <v>13</v>
      </c>
      <c r="H39" s="73">
        <v>4</v>
      </c>
      <c r="I39" s="73">
        <v>26</v>
      </c>
      <c r="J39" s="73">
        <v>5</v>
      </c>
      <c r="K39" s="73">
        <v>35</v>
      </c>
      <c r="L39" s="73">
        <v>52</v>
      </c>
      <c r="M39" s="73">
        <v>11</v>
      </c>
      <c r="N39" s="73">
        <v>20</v>
      </c>
      <c r="O39" s="73">
        <v>21</v>
      </c>
      <c r="P39" s="73">
        <v>9</v>
      </c>
    </row>
    <row r="40" spans="1:16" ht="15" customHeight="1" x14ac:dyDescent="0.15">
      <c r="A40" s="95"/>
      <c r="B40" s="96"/>
      <c r="C40" s="171" t="s">
        <v>26</v>
      </c>
      <c r="D40" s="73">
        <v>301</v>
      </c>
      <c r="E40" s="73">
        <v>118</v>
      </c>
      <c r="F40" s="73">
        <v>72</v>
      </c>
      <c r="G40" s="73">
        <v>6</v>
      </c>
      <c r="H40" s="73">
        <v>4</v>
      </c>
      <c r="I40" s="73">
        <v>17</v>
      </c>
      <c r="J40" s="73">
        <v>6</v>
      </c>
      <c r="K40" s="73">
        <v>18</v>
      </c>
      <c r="L40" s="73">
        <v>31</v>
      </c>
      <c r="M40" s="73">
        <v>5</v>
      </c>
      <c r="N40" s="73">
        <v>8</v>
      </c>
      <c r="O40" s="73">
        <v>12</v>
      </c>
      <c r="P40" s="73">
        <v>4</v>
      </c>
    </row>
    <row r="41" spans="1:16" ht="15" customHeight="1" x14ac:dyDescent="0.15">
      <c r="A41" s="95"/>
      <c r="B41" s="98"/>
      <c r="C41" s="172" t="s">
        <v>5</v>
      </c>
      <c r="D41" s="73">
        <v>317</v>
      </c>
      <c r="E41" s="73">
        <v>174</v>
      </c>
      <c r="F41" s="73">
        <v>52</v>
      </c>
      <c r="G41" s="73">
        <v>4</v>
      </c>
      <c r="H41" s="73">
        <v>2</v>
      </c>
      <c r="I41" s="73">
        <v>15</v>
      </c>
      <c r="J41" s="73">
        <v>4</v>
      </c>
      <c r="K41" s="73">
        <v>14</v>
      </c>
      <c r="L41" s="73">
        <v>15</v>
      </c>
      <c r="M41" s="73">
        <v>6</v>
      </c>
      <c r="N41" s="73">
        <v>5</v>
      </c>
      <c r="O41" s="73">
        <v>8</v>
      </c>
      <c r="P41" s="73">
        <v>18</v>
      </c>
    </row>
    <row r="42" spans="1:16" ht="15" customHeight="1" x14ac:dyDescent="0.15">
      <c r="A42" s="117"/>
      <c r="B42" s="314" t="s">
        <v>10</v>
      </c>
      <c r="C42" s="105" t="s">
        <v>529</v>
      </c>
      <c r="D42" s="73">
        <v>4311</v>
      </c>
      <c r="E42" s="73">
        <v>1683</v>
      </c>
      <c r="F42" s="73">
        <v>702</v>
      </c>
      <c r="G42" s="73">
        <v>86</v>
      </c>
      <c r="H42" s="73">
        <v>18</v>
      </c>
      <c r="I42" s="73">
        <v>375</v>
      </c>
      <c r="J42" s="73">
        <v>102</v>
      </c>
      <c r="K42" s="73">
        <v>196</v>
      </c>
      <c r="L42" s="73">
        <v>369</v>
      </c>
      <c r="M42" s="73">
        <v>162</v>
      </c>
      <c r="N42" s="73">
        <v>262</v>
      </c>
      <c r="O42" s="73">
        <v>193</v>
      </c>
      <c r="P42" s="73">
        <v>265</v>
      </c>
    </row>
    <row r="43" spans="1:16" ht="15" customHeight="1" x14ac:dyDescent="0.15">
      <c r="A43" s="95"/>
      <c r="B43" s="315"/>
      <c r="C43" s="106"/>
      <c r="D43" s="73"/>
      <c r="E43" s="73"/>
      <c r="F43" s="73"/>
      <c r="G43" s="73"/>
      <c r="H43" s="73"/>
      <c r="I43" s="73"/>
      <c r="J43" s="73"/>
      <c r="K43" s="73"/>
      <c r="L43" s="73"/>
      <c r="M43" s="73"/>
      <c r="N43" s="73"/>
      <c r="O43" s="73"/>
      <c r="P43" s="73"/>
    </row>
    <row r="44" spans="1:16" ht="15" customHeight="1" x14ac:dyDescent="0.15">
      <c r="A44" s="95"/>
      <c r="B44" s="315"/>
      <c r="C44" s="170" t="s">
        <v>23</v>
      </c>
      <c r="D44" s="73">
        <v>2109</v>
      </c>
      <c r="E44" s="73">
        <v>761</v>
      </c>
      <c r="F44" s="73">
        <v>350</v>
      </c>
      <c r="G44" s="73">
        <v>39</v>
      </c>
      <c r="H44" s="73">
        <v>11</v>
      </c>
      <c r="I44" s="73">
        <v>180</v>
      </c>
      <c r="J44" s="73">
        <v>51</v>
      </c>
      <c r="K44" s="73">
        <v>71</v>
      </c>
      <c r="L44" s="73">
        <v>196</v>
      </c>
      <c r="M44" s="73">
        <v>82</v>
      </c>
      <c r="N44" s="73">
        <v>167</v>
      </c>
      <c r="O44" s="73">
        <v>119</v>
      </c>
      <c r="P44" s="73">
        <v>82</v>
      </c>
    </row>
    <row r="45" spans="1:16" ht="15" customHeight="1" x14ac:dyDescent="0.15">
      <c r="A45" s="95"/>
      <c r="B45" s="315"/>
      <c r="C45" s="170" t="s">
        <v>24</v>
      </c>
      <c r="D45" s="73">
        <v>741</v>
      </c>
      <c r="E45" s="73">
        <v>361</v>
      </c>
      <c r="F45" s="73">
        <v>117</v>
      </c>
      <c r="G45" s="73">
        <v>17</v>
      </c>
      <c r="H45" s="73">
        <v>0</v>
      </c>
      <c r="I45" s="73">
        <v>34</v>
      </c>
      <c r="J45" s="73">
        <v>16</v>
      </c>
      <c r="K45" s="73">
        <v>51</v>
      </c>
      <c r="L45" s="73">
        <v>46</v>
      </c>
      <c r="M45" s="73">
        <v>23</v>
      </c>
      <c r="N45" s="73">
        <v>21</v>
      </c>
      <c r="O45" s="73">
        <v>27</v>
      </c>
      <c r="P45" s="73">
        <v>28</v>
      </c>
    </row>
    <row r="46" spans="1:16" ht="15" customHeight="1" x14ac:dyDescent="0.15">
      <c r="A46" s="95"/>
      <c r="B46" s="315"/>
      <c r="C46" s="170" t="s">
        <v>25</v>
      </c>
      <c r="D46" s="73">
        <v>915</v>
      </c>
      <c r="E46" s="73">
        <v>334</v>
      </c>
      <c r="F46" s="73">
        <v>144</v>
      </c>
      <c r="G46" s="73">
        <v>17</v>
      </c>
      <c r="H46" s="73">
        <v>2</v>
      </c>
      <c r="I46" s="73">
        <v>102</v>
      </c>
      <c r="J46" s="73">
        <v>19</v>
      </c>
      <c r="K46" s="73">
        <v>25</v>
      </c>
      <c r="L46" s="73">
        <v>69</v>
      </c>
      <c r="M46" s="73">
        <v>27</v>
      </c>
      <c r="N46" s="73">
        <v>32</v>
      </c>
      <c r="O46" s="73">
        <v>23</v>
      </c>
      <c r="P46" s="73">
        <v>121</v>
      </c>
    </row>
    <row r="47" spans="1:16" ht="15" customHeight="1" x14ac:dyDescent="0.15">
      <c r="A47" s="95"/>
      <c r="B47" s="123"/>
      <c r="C47" s="171" t="s">
        <v>26</v>
      </c>
      <c r="D47" s="73">
        <v>265</v>
      </c>
      <c r="E47" s="73">
        <v>72</v>
      </c>
      <c r="F47" s="73">
        <v>44</v>
      </c>
      <c r="G47" s="73">
        <v>5</v>
      </c>
      <c r="H47" s="73">
        <v>2</v>
      </c>
      <c r="I47" s="73">
        <v>32</v>
      </c>
      <c r="J47" s="73">
        <v>12</v>
      </c>
      <c r="K47" s="73">
        <v>20</v>
      </c>
      <c r="L47" s="73">
        <v>25</v>
      </c>
      <c r="M47" s="73">
        <v>9</v>
      </c>
      <c r="N47" s="73">
        <v>19</v>
      </c>
      <c r="O47" s="73">
        <v>14</v>
      </c>
      <c r="P47" s="73">
        <v>11</v>
      </c>
    </row>
    <row r="48" spans="1:16" ht="15" customHeight="1" x14ac:dyDescent="0.15">
      <c r="A48" s="100"/>
      <c r="B48" s="118"/>
      <c r="C48" s="172" t="s">
        <v>5</v>
      </c>
      <c r="D48" s="73">
        <v>383</v>
      </c>
      <c r="E48" s="73">
        <v>155</v>
      </c>
      <c r="F48" s="73">
        <v>47</v>
      </c>
      <c r="G48" s="73">
        <v>8</v>
      </c>
      <c r="H48" s="73">
        <v>3</v>
      </c>
      <c r="I48" s="73">
        <v>27</v>
      </c>
      <c r="J48" s="73">
        <v>4</v>
      </c>
      <c r="K48" s="73">
        <v>29</v>
      </c>
      <c r="L48" s="73">
        <v>33</v>
      </c>
      <c r="M48" s="73">
        <v>21</v>
      </c>
      <c r="N48" s="73">
        <v>23</v>
      </c>
      <c r="O48" s="73">
        <v>10</v>
      </c>
      <c r="P48" s="73">
        <v>23</v>
      </c>
    </row>
  </sheetData>
  <mergeCells count="15">
    <mergeCell ref="B18:B22"/>
    <mergeCell ref="A29:A31"/>
    <mergeCell ref="B42:B46"/>
    <mergeCell ref="P2:P3"/>
    <mergeCell ref="N2:N3"/>
    <mergeCell ref="O2:O3"/>
    <mergeCell ref="I2:I3"/>
    <mergeCell ref="K2:K3"/>
    <mergeCell ref="L2:L3"/>
    <mergeCell ref="M2:M3"/>
    <mergeCell ref="E2:E3"/>
    <mergeCell ref="F2:F3"/>
    <mergeCell ref="G2:G3"/>
    <mergeCell ref="H2:H3"/>
    <mergeCell ref="A5:A7"/>
  </mergeCells>
  <phoneticPr fontId="9"/>
  <pageMargins left="0.39370078740157483" right="0.39370078740157483" top="0.39370078740157483" bottom="0.39370078740157483" header="0.19685039370078741" footer="0.19685039370078741"/>
  <pageSetup paperSize="9" scale="50"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M48"/>
  <sheetViews>
    <sheetView showGridLines="0" view="pageBreakPreview" topLeftCell="B1" zoomScale="85" zoomScaleNormal="85" zoomScaleSheetLayoutView="85" zoomScalePageLayoutView="70" workbookViewId="0">
      <selection activeCell="B9" sqref="B9"/>
    </sheetView>
  </sheetViews>
  <sheetFormatPr defaultColWidth="8" defaultRowHeight="15" customHeight="1" x14ac:dyDescent="0.15"/>
  <cols>
    <col min="1" max="1" width="19.5546875" style="2" customWidth="1"/>
    <col min="2" max="2" width="4.33203125" style="2" customWidth="1"/>
    <col min="3" max="3" width="53.5546875" style="74" customWidth="1"/>
    <col min="4" max="15" width="9.5546875" style="2" customWidth="1"/>
    <col min="16" max="64" width="11.33203125" style="2" customWidth="1"/>
    <col min="65" max="16384" width="8" style="2"/>
  </cols>
  <sheetData>
    <row r="1" spans="1:65" ht="15" customHeight="1" x14ac:dyDescent="0.15">
      <c r="D1" s="2" t="s">
        <v>110</v>
      </c>
      <c r="P1" s="2" t="s">
        <v>121</v>
      </c>
      <c r="X1" s="2" t="s">
        <v>128</v>
      </c>
      <c r="AF1" s="2" t="s">
        <v>523</v>
      </c>
      <c r="AK1" s="2" t="s">
        <v>523</v>
      </c>
      <c r="AP1" s="2" t="s">
        <v>523</v>
      </c>
      <c r="AU1" s="2" t="s">
        <v>129</v>
      </c>
      <c r="BE1" s="2" t="s">
        <v>137</v>
      </c>
    </row>
    <row r="2" spans="1:65" ht="15" customHeight="1" x14ac:dyDescent="0.15">
      <c r="AF2" s="2" t="s">
        <v>122</v>
      </c>
      <c r="AK2" s="2" t="s">
        <v>124</v>
      </c>
      <c r="AP2" s="2" t="s">
        <v>125</v>
      </c>
    </row>
    <row r="3" spans="1:65" s="110" customFormat="1" ht="32.4" x14ac:dyDescent="0.15">
      <c r="A3" s="107"/>
      <c r="B3" s="108"/>
      <c r="C3" s="109"/>
      <c r="D3" s="6" t="s">
        <v>0</v>
      </c>
      <c r="E3" s="21" t="s">
        <v>111</v>
      </c>
      <c r="F3" s="21" t="s">
        <v>112</v>
      </c>
      <c r="G3" s="21" t="s">
        <v>113</v>
      </c>
      <c r="H3" s="40" t="s">
        <v>114</v>
      </c>
      <c r="I3" s="6" t="s">
        <v>115</v>
      </c>
      <c r="J3" s="40" t="s">
        <v>116</v>
      </c>
      <c r="K3" s="40" t="s">
        <v>117</v>
      </c>
      <c r="L3" s="6" t="s">
        <v>118</v>
      </c>
      <c r="M3" s="40" t="s">
        <v>119</v>
      </c>
      <c r="N3" s="40" t="s">
        <v>120</v>
      </c>
      <c r="O3" s="6" t="s">
        <v>4</v>
      </c>
      <c r="P3" s="6" t="s">
        <v>0</v>
      </c>
      <c r="Q3" s="21" t="s">
        <v>122</v>
      </c>
      <c r="R3" s="21" t="s">
        <v>123</v>
      </c>
      <c r="S3" s="21" t="s">
        <v>124</v>
      </c>
      <c r="T3" s="40" t="s">
        <v>125</v>
      </c>
      <c r="U3" s="40" t="s">
        <v>126</v>
      </c>
      <c r="V3" s="6" t="s">
        <v>127</v>
      </c>
      <c r="W3" s="6" t="s">
        <v>4</v>
      </c>
      <c r="X3" s="6" t="s">
        <v>0</v>
      </c>
      <c r="Y3" s="21" t="s">
        <v>122</v>
      </c>
      <c r="Z3" s="21" t="s">
        <v>123</v>
      </c>
      <c r="AA3" s="21" t="s">
        <v>124</v>
      </c>
      <c r="AB3" s="40" t="s">
        <v>125</v>
      </c>
      <c r="AC3" s="40" t="s">
        <v>126</v>
      </c>
      <c r="AD3" s="6" t="s">
        <v>127</v>
      </c>
      <c r="AE3" s="6" t="s">
        <v>4</v>
      </c>
      <c r="AF3" s="6" t="s">
        <v>0</v>
      </c>
      <c r="AG3" s="21" t="s">
        <v>524</v>
      </c>
      <c r="AH3" s="21" t="s">
        <v>525</v>
      </c>
      <c r="AI3" s="21" t="s">
        <v>526</v>
      </c>
      <c r="AJ3" s="6" t="s">
        <v>527</v>
      </c>
      <c r="AK3" s="6" t="s">
        <v>0</v>
      </c>
      <c r="AL3" s="21" t="s">
        <v>524</v>
      </c>
      <c r="AM3" s="21" t="s">
        <v>525</v>
      </c>
      <c r="AN3" s="21" t="s">
        <v>526</v>
      </c>
      <c r="AO3" s="6" t="s">
        <v>527</v>
      </c>
      <c r="AP3" s="6" t="s">
        <v>0</v>
      </c>
      <c r="AQ3" s="21" t="s">
        <v>524</v>
      </c>
      <c r="AR3" s="21" t="s">
        <v>525</v>
      </c>
      <c r="AS3" s="21" t="s">
        <v>526</v>
      </c>
      <c r="AT3" s="6" t="s">
        <v>527</v>
      </c>
      <c r="AU3" s="6" t="s">
        <v>0</v>
      </c>
      <c r="AV3" s="21" t="s">
        <v>130</v>
      </c>
      <c r="AW3" s="21" t="s">
        <v>131</v>
      </c>
      <c r="AX3" s="21" t="s">
        <v>132</v>
      </c>
      <c r="AY3" s="21" t="s">
        <v>133</v>
      </c>
      <c r="AZ3" s="21" t="s">
        <v>134</v>
      </c>
      <c r="BA3" s="21" t="s">
        <v>135</v>
      </c>
      <c r="BB3" s="41" t="s">
        <v>26</v>
      </c>
      <c r="BC3" s="40" t="s">
        <v>136</v>
      </c>
      <c r="BD3" s="6" t="s">
        <v>4</v>
      </c>
      <c r="BE3" s="6" t="s">
        <v>0</v>
      </c>
      <c r="BF3" s="21" t="s">
        <v>138</v>
      </c>
      <c r="BG3" s="21" t="s">
        <v>139</v>
      </c>
      <c r="BH3" s="21" t="s">
        <v>140</v>
      </c>
      <c r="BI3" s="21" t="s">
        <v>141</v>
      </c>
      <c r="BJ3" s="21" t="s">
        <v>142</v>
      </c>
      <c r="BK3" s="40" t="s">
        <v>143</v>
      </c>
      <c r="BL3" s="6" t="s">
        <v>4</v>
      </c>
    </row>
    <row r="4" spans="1:65" ht="15" customHeight="1" x14ac:dyDescent="0.15">
      <c r="A4" s="93" t="s">
        <v>108</v>
      </c>
      <c r="B4" s="158" t="s">
        <v>14</v>
      </c>
      <c r="C4" s="105" t="s">
        <v>529</v>
      </c>
      <c r="D4" s="56">
        <v>1212</v>
      </c>
      <c r="E4" s="56">
        <v>653</v>
      </c>
      <c r="F4" s="56">
        <v>962</v>
      </c>
      <c r="G4" s="56">
        <v>706</v>
      </c>
      <c r="H4" s="56">
        <v>943</v>
      </c>
      <c r="I4" s="56">
        <v>268</v>
      </c>
      <c r="J4" s="56">
        <v>807</v>
      </c>
      <c r="K4" s="56">
        <v>905</v>
      </c>
      <c r="L4" s="56">
        <v>1010</v>
      </c>
      <c r="M4" s="56">
        <v>839</v>
      </c>
      <c r="N4" s="56">
        <v>38</v>
      </c>
      <c r="O4" s="56">
        <v>42</v>
      </c>
      <c r="P4" s="56">
        <v>1212</v>
      </c>
      <c r="Q4" s="56">
        <v>414</v>
      </c>
      <c r="R4" s="56">
        <v>189</v>
      </c>
      <c r="S4" s="56">
        <v>583</v>
      </c>
      <c r="T4" s="56">
        <v>504</v>
      </c>
      <c r="U4" s="56">
        <v>612</v>
      </c>
      <c r="V4" s="56">
        <v>159</v>
      </c>
      <c r="W4" s="56">
        <v>81</v>
      </c>
      <c r="X4" s="56">
        <v>1212</v>
      </c>
      <c r="Y4" s="56">
        <v>128</v>
      </c>
      <c r="Z4" s="56">
        <v>91</v>
      </c>
      <c r="AA4" s="56">
        <v>97</v>
      </c>
      <c r="AB4" s="56">
        <v>101</v>
      </c>
      <c r="AC4" s="56">
        <v>197</v>
      </c>
      <c r="AD4" s="56">
        <v>685</v>
      </c>
      <c r="AE4" s="56">
        <v>180</v>
      </c>
      <c r="AF4" s="56">
        <v>1212</v>
      </c>
      <c r="AG4" s="56">
        <v>57</v>
      </c>
      <c r="AH4" s="56">
        <v>357</v>
      </c>
      <c r="AI4" s="56">
        <v>71</v>
      </c>
      <c r="AJ4" s="56">
        <v>727</v>
      </c>
      <c r="AK4" s="56">
        <v>1212</v>
      </c>
      <c r="AL4" s="56">
        <v>68</v>
      </c>
      <c r="AM4" s="56">
        <v>515</v>
      </c>
      <c r="AN4" s="56">
        <v>29</v>
      </c>
      <c r="AO4" s="56">
        <v>600</v>
      </c>
      <c r="AP4" s="56">
        <v>1212</v>
      </c>
      <c r="AQ4" s="56">
        <v>65</v>
      </c>
      <c r="AR4" s="56">
        <v>439</v>
      </c>
      <c r="AS4" s="56">
        <v>36</v>
      </c>
      <c r="AT4" s="56">
        <v>672</v>
      </c>
      <c r="AU4" s="56">
        <v>1212</v>
      </c>
      <c r="AV4" s="56">
        <v>1079</v>
      </c>
      <c r="AW4" s="56">
        <v>902</v>
      </c>
      <c r="AX4" s="56">
        <v>1080</v>
      </c>
      <c r="AY4" s="56">
        <v>895</v>
      </c>
      <c r="AZ4" s="56">
        <v>1036</v>
      </c>
      <c r="BA4" s="56">
        <v>886</v>
      </c>
      <c r="BB4" s="56">
        <v>151</v>
      </c>
      <c r="BC4" s="56">
        <v>9</v>
      </c>
      <c r="BD4" s="56">
        <v>39</v>
      </c>
      <c r="BE4" s="56">
        <v>1212</v>
      </c>
      <c r="BF4" s="56">
        <v>473</v>
      </c>
      <c r="BG4" s="56">
        <v>51</v>
      </c>
      <c r="BH4" s="56">
        <v>97</v>
      </c>
      <c r="BI4" s="56">
        <v>34</v>
      </c>
      <c r="BJ4" s="56">
        <v>9</v>
      </c>
      <c r="BK4" s="56">
        <v>596</v>
      </c>
      <c r="BL4" s="56">
        <v>76</v>
      </c>
    </row>
    <row r="5" spans="1:65" ht="15" customHeight="1" x14ac:dyDescent="0.15">
      <c r="A5" s="317" t="s">
        <v>109</v>
      </c>
      <c r="B5" s="96" t="s">
        <v>15</v>
      </c>
      <c r="C5" s="106"/>
      <c r="D5" s="161" t="s">
        <v>415</v>
      </c>
      <c r="E5" s="103">
        <v>53.877887788778878</v>
      </c>
      <c r="F5" s="103">
        <v>79.372937293729379</v>
      </c>
      <c r="G5" s="103">
        <v>58.25082508250825</v>
      </c>
      <c r="H5" s="103">
        <v>77.805280528052805</v>
      </c>
      <c r="I5" s="103">
        <v>22.112211221122113</v>
      </c>
      <c r="J5" s="103">
        <v>66.584158415841586</v>
      </c>
      <c r="K5" s="103">
        <v>74.669966996699671</v>
      </c>
      <c r="L5" s="103">
        <v>83.333333333333343</v>
      </c>
      <c r="M5" s="103">
        <v>69.224422442244233</v>
      </c>
      <c r="N5" s="103">
        <v>3.1353135313531353</v>
      </c>
      <c r="O5" s="103">
        <v>3.4653465346534658</v>
      </c>
      <c r="P5" s="161" t="s">
        <v>415</v>
      </c>
      <c r="Q5" s="103">
        <v>34.158415841584159</v>
      </c>
      <c r="R5" s="103">
        <v>15.594059405940595</v>
      </c>
      <c r="S5" s="103">
        <v>48.102310231023104</v>
      </c>
      <c r="T5" s="103">
        <v>41.584158415841586</v>
      </c>
      <c r="U5" s="103">
        <v>50.495049504950494</v>
      </c>
      <c r="V5" s="103">
        <v>13.118811881188119</v>
      </c>
      <c r="W5" s="103">
        <v>6.6831683168316838</v>
      </c>
      <c r="X5" s="161" t="s">
        <v>415</v>
      </c>
      <c r="Y5" s="103">
        <v>10.561056105610561</v>
      </c>
      <c r="Z5" s="103">
        <v>7.5082508250825093</v>
      </c>
      <c r="AA5" s="103">
        <v>8.003300330033003</v>
      </c>
      <c r="AB5" s="103">
        <v>8.3333333333333321</v>
      </c>
      <c r="AC5" s="103">
        <v>16.254125412541253</v>
      </c>
      <c r="AD5" s="103">
        <v>56.518151815181518</v>
      </c>
      <c r="AE5" s="103">
        <v>14.85148514851485</v>
      </c>
      <c r="AF5" s="103">
        <v>100</v>
      </c>
      <c r="AG5" s="103">
        <v>4.7029702970297027</v>
      </c>
      <c r="AH5" s="103">
        <v>29.455445544554454</v>
      </c>
      <c r="AI5" s="103">
        <v>5.8580858085808583</v>
      </c>
      <c r="AJ5" s="103">
        <v>59.983498349834989</v>
      </c>
      <c r="AK5" s="103">
        <v>100</v>
      </c>
      <c r="AL5" s="103">
        <v>5.6105610561056105</v>
      </c>
      <c r="AM5" s="103">
        <v>42.491749174917494</v>
      </c>
      <c r="AN5" s="103">
        <v>2.3927392739273929</v>
      </c>
      <c r="AO5" s="103">
        <v>49.504950495049506</v>
      </c>
      <c r="AP5" s="103">
        <v>100</v>
      </c>
      <c r="AQ5" s="103">
        <v>5.3630363036303628</v>
      </c>
      <c r="AR5" s="103">
        <v>36.221122112211226</v>
      </c>
      <c r="AS5" s="103">
        <v>2.9702970297029703</v>
      </c>
      <c r="AT5" s="103">
        <v>55.445544554455452</v>
      </c>
      <c r="AU5" s="161" t="s">
        <v>415</v>
      </c>
      <c r="AV5" s="103">
        <v>89.026402640264024</v>
      </c>
      <c r="AW5" s="103">
        <v>74.422442244224413</v>
      </c>
      <c r="AX5" s="103">
        <v>89.10891089108911</v>
      </c>
      <c r="AY5" s="103">
        <v>73.844884488448841</v>
      </c>
      <c r="AZ5" s="103">
        <v>85.478547854785475</v>
      </c>
      <c r="BA5" s="103">
        <v>73.102310231023111</v>
      </c>
      <c r="BB5" s="103">
        <v>12.458745874587459</v>
      </c>
      <c r="BC5" s="103">
        <v>0.74257425742574257</v>
      </c>
      <c r="BD5" s="103">
        <v>3.217821782178218</v>
      </c>
      <c r="BE5" s="161" t="s">
        <v>415</v>
      </c>
      <c r="BF5" s="103">
        <v>39.026402640264024</v>
      </c>
      <c r="BG5" s="103">
        <v>4.2079207920792081</v>
      </c>
      <c r="BH5" s="103">
        <v>8.003300330033003</v>
      </c>
      <c r="BI5" s="103">
        <v>2.8052805280528053</v>
      </c>
      <c r="BJ5" s="103">
        <v>0.74257425742574257</v>
      </c>
      <c r="BK5" s="103">
        <v>49.174917491749177</v>
      </c>
      <c r="BL5" s="103">
        <v>6.2706270627062706</v>
      </c>
    </row>
    <row r="6" spans="1:65" ht="15" customHeight="1" x14ac:dyDescent="0.15">
      <c r="A6" s="317"/>
      <c r="B6" s="112" t="s">
        <v>16</v>
      </c>
      <c r="C6" s="113" t="s">
        <v>23</v>
      </c>
      <c r="D6" s="61">
        <v>190</v>
      </c>
      <c r="E6" s="62">
        <v>58.421052631578952</v>
      </c>
      <c r="F6" s="62">
        <v>72.10526315789474</v>
      </c>
      <c r="G6" s="62">
        <v>43.15789473684211</v>
      </c>
      <c r="H6" s="62">
        <v>71.05263157894737</v>
      </c>
      <c r="I6" s="62">
        <v>16.315789473684212</v>
      </c>
      <c r="J6" s="62">
        <v>57.368421052631582</v>
      </c>
      <c r="K6" s="62">
        <v>60.526315789473685</v>
      </c>
      <c r="L6" s="62">
        <v>71.05263157894737</v>
      </c>
      <c r="M6" s="62">
        <v>54.210526315789473</v>
      </c>
      <c r="N6" s="62">
        <v>4.2105263157894735</v>
      </c>
      <c r="O6" s="62">
        <v>4.2105263157894735</v>
      </c>
      <c r="P6" s="61">
        <v>190</v>
      </c>
      <c r="Q6" s="62">
        <v>26.842105263157894</v>
      </c>
      <c r="R6" s="62">
        <v>21.578947368421055</v>
      </c>
      <c r="S6" s="62">
        <v>42.631578947368418</v>
      </c>
      <c r="T6" s="62">
        <v>30.526315789473685</v>
      </c>
      <c r="U6" s="62">
        <v>35.789473684210527</v>
      </c>
      <c r="V6" s="62">
        <v>21.578947368421055</v>
      </c>
      <c r="W6" s="62">
        <v>9.4736842105263168</v>
      </c>
      <c r="X6" s="61">
        <v>190</v>
      </c>
      <c r="Y6" s="62">
        <v>15.263157894736842</v>
      </c>
      <c r="Z6" s="62">
        <v>12.105263157894736</v>
      </c>
      <c r="AA6" s="62">
        <v>11.578947368421053</v>
      </c>
      <c r="AB6" s="62">
        <v>11.052631578947368</v>
      </c>
      <c r="AC6" s="62">
        <v>20</v>
      </c>
      <c r="AD6" s="62">
        <v>41.05263157894737</v>
      </c>
      <c r="AE6" s="62">
        <v>19.473684210526315</v>
      </c>
      <c r="AF6" s="61">
        <v>190</v>
      </c>
      <c r="AG6" s="62">
        <v>6.3157894736842106</v>
      </c>
      <c r="AH6" s="62">
        <v>20.526315789473685</v>
      </c>
      <c r="AI6" s="62">
        <v>8.9473684210526319</v>
      </c>
      <c r="AJ6" s="62">
        <v>64.21052631578948</v>
      </c>
      <c r="AK6" s="61">
        <v>190</v>
      </c>
      <c r="AL6" s="62">
        <v>7.3684210526315779</v>
      </c>
      <c r="AM6" s="62">
        <v>35.263157894736842</v>
      </c>
      <c r="AN6" s="62">
        <v>4.2105263157894735</v>
      </c>
      <c r="AO6" s="62">
        <v>53.157894736842103</v>
      </c>
      <c r="AP6" s="61">
        <v>190</v>
      </c>
      <c r="AQ6" s="62">
        <v>6.8421052631578956</v>
      </c>
      <c r="AR6" s="62">
        <v>23.684210526315788</v>
      </c>
      <c r="AS6" s="62">
        <v>4.2105263157894735</v>
      </c>
      <c r="AT6" s="62">
        <v>65.26315789473685</v>
      </c>
      <c r="AU6" s="61">
        <v>190</v>
      </c>
      <c r="AV6" s="62">
        <v>85.78947368421052</v>
      </c>
      <c r="AW6" s="62">
        <v>66.84210526315789</v>
      </c>
      <c r="AX6" s="62">
        <v>85.78947368421052</v>
      </c>
      <c r="AY6" s="62">
        <v>67.89473684210526</v>
      </c>
      <c r="AZ6" s="62">
        <v>82.10526315789474</v>
      </c>
      <c r="BA6" s="62">
        <v>68.421052631578945</v>
      </c>
      <c r="BB6" s="62">
        <v>3.6842105263157889</v>
      </c>
      <c r="BC6" s="62">
        <v>0.52631578947368418</v>
      </c>
      <c r="BD6" s="62">
        <v>3.1578947368421053</v>
      </c>
      <c r="BE6" s="61">
        <v>190</v>
      </c>
      <c r="BF6" s="62">
        <v>38.421052631578945</v>
      </c>
      <c r="BG6" s="62">
        <v>4.2105263157894735</v>
      </c>
      <c r="BH6" s="62">
        <v>9.4736842105263168</v>
      </c>
      <c r="BI6" s="62">
        <v>3.1578947368421053</v>
      </c>
      <c r="BJ6" s="62">
        <v>1.5789473684210527</v>
      </c>
      <c r="BK6" s="62">
        <v>45.263157894736842</v>
      </c>
      <c r="BL6" s="62">
        <v>8.4210526315789469</v>
      </c>
      <c r="BM6" s="73"/>
    </row>
    <row r="7" spans="1:65" ht="15" customHeight="1" x14ac:dyDescent="0.15">
      <c r="A7" s="95"/>
      <c r="B7" s="112" t="s">
        <v>17</v>
      </c>
      <c r="C7" s="113" t="s">
        <v>24</v>
      </c>
      <c r="D7" s="61">
        <v>807</v>
      </c>
      <c r="E7" s="62">
        <v>53.283767038413878</v>
      </c>
      <c r="F7" s="62">
        <v>82.156133828996275</v>
      </c>
      <c r="G7" s="62">
        <v>64.188351920693933</v>
      </c>
      <c r="H7" s="62">
        <v>81.536555142503104</v>
      </c>
      <c r="I7" s="62">
        <v>25.278810408921931</v>
      </c>
      <c r="J7" s="62">
        <v>71.375464684014872</v>
      </c>
      <c r="K7" s="62">
        <v>80.297397769516735</v>
      </c>
      <c r="L7" s="62">
        <v>88.475836431226767</v>
      </c>
      <c r="M7" s="62">
        <v>75.092936802973981</v>
      </c>
      <c r="N7" s="62">
        <v>2.7261462205700124</v>
      </c>
      <c r="O7" s="62">
        <v>1.9826517967781909</v>
      </c>
      <c r="P7" s="61">
        <v>807</v>
      </c>
      <c r="Q7" s="62">
        <v>35.192069392812883</v>
      </c>
      <c r="R7" s="62">
        <v>13.506815365551425</v>
      </c>
      <c r="S7" s="62">
        <v>51.6728624535316</v>
      </c>
      <c r="T7" s="62">
        <v>42.627013630731106</v>
      </c>
      <c r="U7" s="62">
        <v>58.364312267657994</v>
      </c>
      <c r="V7" s="62">
        <v>11.771995043370508</v>
      </c>
      <c r="W7" s="62">
        <v>4.5848822800495661</v>
      </c>
      <c r="X7" s="61">
        <v>807</v>
      </c>
      <c r="Y7" s="62">
        <v>9.6654275092936803</v>
      </c>
      <c r="Z7" s="62">
        <v>6.3197026022304827</v>
      </c>
      <c r="AA7" s="62">
        <v>6.8153655514250318</v>
      </c>
      <c r="AB7" s="62">
        <v>6.9392812887236683</v>
      </c>
      <c r="AC7" s="62">
        <v>14.12639405204461</v>
      </c>
      <c r="AD7" s="62">
        <v>62.825278810408925</v>
      </c>
      <c r="AE7" s="62">
        <v>12.267657992565056</v>
      </c>
      <c r="AF7" s="61">
        <v>807</v>
      </c>
      <c r="AG7" s="62">
        <v>4.2131350681536555</v>
      </c>
      <c r="AH7" s="62">
        <v>30.978934324659228</v>
      </c>
      <c r="AI7" s="62">
        <v>5.4522924411400249</v>
      </c>
      <c r="AJ7" s="62">
        <v>59.355638166047086</v>
      </c>
      <c r="AK7" s="61">
        <v>807</v>
      </c>
      <c r="AL7" s="62">
        <v>5.2044609665427508</v>
      </c>
      <c r="AM7" s="62">
        <v>46.468401486988846</v>
      </c>
      <c r="AN7" s="62">
        <v>1.6109045848822798</v>
      </c>
      <c r="AO7" s="62">
        <v>46.716232961586122</v>
      </c>
      <c r="AP7" s="61">
        <v>807</v>
      </c>
      <c r="AQ7" s="62">
        <v>4.337050805452292</v>
      </c>
      <c r="AR7" s="62">
        <v>38.289962825278813</v>
      </c>
      <c r="AS7" s="62">
        <v>2.6022304832713754</v>
      </c>
      <c r="AT7" s="62">
        <v>54.770755885997524</v>
      </c>
      <c r="AU7" s="61">
        <v>807</v>
      </c>
      <c r="AV7" s="62">
        <v>92.069392812887244</v>
      </c>
      <c r="AW7" s="62">
        <v>78.314745972738535</v>
      </c>
      <c r="AX7" s="62">
        <v>91.449814126394045</v>
      </c>
      <c r="AY7" s="62">
        <v>76.827757125154889</v>
      </c>
      <c r="AZ7" s="62">
        <v>87.732342007434951</v>
      </c>
      <c r="BA7" s="62">
        <v>75.092936802973981</v>
      </c>
      <c r="BB7" s="62">
        <v>16.728624535315987</v>
      </c>
      <c r="BC7" s="62">
        <v>0.49566294919454773</v>
      </c>
      <c r="BD7" s="62">
        <v>1.8587360594795539</v>
      </c>
      <c r="BE7" s="61">
        <v>807</v>
      </c>
      <c r="BF7" s="62">
        <v>40.768277571251552</v>
      </c>
      <c r="BG7" s="62">
        <v>3.4696406443618342</v>
      </c>
      <c r="BH7" s="62">
        <v>7.9306071871127637</v>
      </c>
      <c r="BI7" s="62">
        <v>2.2304832713754648</v>
      </c>
      <c r="BJ7" s="62">
        <v>0.49566294919454773</v>
      </c>
      <c r="BK7" s="62">
        <v>50.433705080545231</v>
      </c>
      <c r="BL7" s="62">
        <v>4.0892193308550189</v>
      </c>
    </row>
    <row r="8" spans="1:65" ht="15" customHeight="1" x14ac:dyDescent="0.15">
      <c r="A8" s="95"/>
      <c r="B8" s="112"/>
      <c r="C8" s="113" t="s">
        <v>25</v>
      </c>
      <c r="D8" s="61">
        <v>126</v>
      </c>
      <c r="E8" s="62">
        <v>56.349206349206348</v>
      </c>
      <c r="F8" s="62">
        <v>83.333333333333343</v>
      </c>
      <c r="G8" s="62">
        <v>53.174603174603178</v>
      </c>
      <c r="H8" s="62">
        <v>76.984126984126988</v>
      </c>
      <c r="I8" s="62">
        <v>19.841269841269842</v>
      </c>
      <c r="J8" s="62">
        <v>59.523809523809526</v>
      </c>
      <c r="K8" s="62">
        <v>72.222222222222214</v>
      </c>
      <c r="L8" s="62">
        <v>79.365079365079367</v>
      </c>
      <c r="M8" s="62">
        <v>66.666666666666657</v>
      </c>
      <c r="N8" s="62">
        <v>3.9682539682539679</v>
      </c>
      <c r="O8" s="62">
        <v>1.5873015873015872</v>
      </c>
      <c r="P8" s="61">
        <v>126</v>
      </c>
      <c r="Q8" s="62">
        <v>41.269841269841265</v>
      </c>
      <c r="R8" s="62">
        <v>18.253968253968253</v>
      </c>
      <c r="S8" s="62">
        <v>35.714285714285715</v>
      </c>
      <c r="T8" s="62">
        <v>55.555555555555557</v>
      </c>
      <c r="U8" s="62">
        <v>34.920634920634917</v>
      </c>
      <c r="V8" s="62">
        <v>11.904761904761903</v>
      </c>
      <c r="W8" s="62">
        <v>3.9682539682539679</v>
      </c>
      <c r="X8" s="61">
        <v>126</v>
      </c>
      <c r="Y8" s="62">
        <v>7.1428571428571423</v>
      </c>
      <c r="Z8" s="62">
        <v>7.1428571428571423</v>
      </c>
      <c r="AA8" s="62">
        <v>7.9365079365079358</v>
      </c>
      <c r="AB8" s="62">
        <v>8.7301587301587293</v>
      </c>
      <c r="AC8" s="62">
        <v>19.841269841269842</v>
      </c>
      <c r="AD8" s="62">
        <v>57.142857142857139</v>
      </c>
      <c r="AE8" s="62">
        <v>11.904761904761903</v>
      </c>
      <c r="AF8" s="61">
        <v>126</v>
      </c>
      <c r="AG8" s="62">
        <v>3.1746031746031744</v>
      </c>
      <c r="AH8" s="62">
        <v>38.095238095238095</v>
      </c>
      <c r="AI8" s="62">
        <v>3.9682539682539679</v>
      </c>
      <c r="AJ8" s="62">
        <v>54.761904761904766</v>
      </c>
      <c r="AK8" s="61">
        <v>126</v>
      </c>
      <c r="AL8" s="62">
        <v>3.1746031746031744</v>
      </c>
      <c r="AM8" s="62">
        <v>32.539682539682538</v>
      </c>
      <c r="AN8" s="62">
        <v>4.7619047619047619</v>
      </c>
      <c r="AO8" s="62">
        <v>59.523809523809526</v>
      </c>
      <c r="AP8" s="61">
        <v>126</v>
      </c>
      <c r="AQ8" s="62">
        <v>5.5555555555555554</v>
      </c>
      <c r="AR8" s="62">
        <v>50</v>
      </c>
      <c r="AS8" s="62">
        <v>3.1746031746031744</v>
      </c>
      <c r="AT8" s="62">
        <v>41.269841269841265</v>
      </c>
      <c r="AU8" s="61">
        <v>126</v>
      </c>
      <c r="AV8" s="62">
        <v>90.476190476190482</v>
      </c>
      <c r="AW8" s="62">
        <v>73.015873015873012</v>
      </c>
      <c r="AX8" s="62">
        <v>91.269841269841265</v>
      </c>
      <c r="AY8" s="62">
        <v>73.80952380952381</v>
      </c>
      <c r="AZ8" s="62">
        <v>86.507936507936506</v>
      </c>
      <c r="BA8" s="62">
        <v>79.365079365079367</v>
      </c>
      <c r="BB8" s="62">
        <v>4.7619047619047619</v>
      </c>
      <c r="BC8" s="62">
        <v>0</v>
      </c>
      <c r="BD8" s="62">
        <v>1.5873015873015872</v>
      </c>
      <c r="BE8" s="61">
        <v>126</v>
      </c>
      <c r="BF8" s="62">
        <v>31.746031746031743</v>
      </c>
      <c r="BG8" s="62">
        <v>8.7301587301587293</v>
      </c>
      <c r="BH8" s="62">
        <v>9.5238095238095237</v>
      </c>
      <c r="BI8" s="62">
        <v>5.5555555555555554</v>
      </c>
      <c r="BJ8" s="62">
        <v>0.79365079365079361</v>
      </c>
      <c r="BK8" s="62">
        <v>57.142857142857139</v>
      </c>
      <c r="BL8" s="62">
        <v>2.3809523809523809</v>
      </c>
    </row>
    <row r="9" spans="1:65" ht="15" customHeight="1" x14ac:dyDescent="0.15">
      <c r="A9" s="95"/>
      <c r="B9" s="112"/>
      <c r="C9" s="173" t="s">
        <v>26</v>
      </c>
      <c r="D9" s="61">
        <v>5</v>
      </c>
      <c r="E9" s="62">
        <v>60</v>
      </c>
      <c r="F9" s="62">
        <v>60</v>
      </c>
      <c r="G9" s="62">
        <v>80</v>
      </c>
      <c r="H9" s="62">
        <v>80</v>
      </c>
      <c r="I9" s="62">
        <v>20</v>
      </c>
      <c r="J9" s="62">
        <v>60</v>
      </c>
      <c r="K9" s="62">
        <v>60</v>
      </c>
      <c r="L9" s="62">
        <v>80</v>
      </c>
      <c r="M9" s="62">
        <v>80</v>
      </c>
      <c r="N9" s="62">
        <v>20</v>
      </c>
      <c r="O9" s="62">
        <v>0</v>
      </c>
      <c r="P9" s="61">
        <v>5</v>
      </c>
      <c r="Q9" s="62">
        <v>20</v>
      </c>
      <c r="R9" s="62">
        <v>20</v>
      </c>
      <c r="S9" s="62">
        <v>20</v>
      </c>
      <c r="T9" s="62">
        <v>40</v>
      </c>
      <c r="U9" s="62">
        <v>40</v>
      </c>
      <c r="V9" s="62">
        <v>20</v>
      </c>
      <c r="W9" s="62">
        <v>20</v>
      </c>
      <c r="X9" s="61">
        <v>5</v>
      </c>
      <c r="Y9" s="62">
        <v>20</v>
      </c>
      <c r="Z9" s="62">
        <v>0</v>
      </c>
      <c r="AA9" s="62">
        <v>20</v>
      </c>
      <c r="AB9" s="62">
        <v>20</v>
      </c>
      <c r="AC9" s="62">
        <v>60</v>
      </c>
      <c r="AD9" s="62">
        <v>20</v>
      </c>
      <c r="AE9" s="62">
        <v>0</v>
      </c>
      <c r="AF9" s="61">
        <v>5</v>
      </c>
      <c r="AG9" s="62">
        <v>0</v>
      </c>
      <c r="AH9" s="62">
        <v>20</v>
      </c>
      <c r="AI9" s="62">
        <v>20</v>
      </c>
      <c r="AJ9" s="62">
        <v>60</v>
      </c>
      <c r="AK9" s="61">
        <v>5</v>
      </c>
      <c r="AL9" s="62">
        <v>20</v>
      </c>
      <c r="AM9" s="62">
        <v>0</v>
      </c>
      <c r="AN9" s="62">
        <v>0</v>
      </c>
      <c r="AO9" s="62">
        <v>80</v>
      </c>
      <c r="AP9" s="61">
        <v>5</v>
      </c>
      <c r="AQ9" s="62">
        <v>20</v>
      </c>
      <c r="AR9" s="62">
        <v>20</v>
      </c>
      <c r="AS9" s="62">
        <v>0</v>
      </c>
      <c r="AT9" s="62">
        <v>60</v>
      </c>
      <c r="AU9" s="61">
        <v>5</v>
      </c>
      <c r="AV9" s="62">
        <v>100</v>
      </c>
      <c r="AW9" s="62">
        <v>80</v>
      </c>
      <c r="AX9" s="62">
        <v>100</v>
      </c>
      <c r="AY9" s="62">
        <v>100</v>
      </c>
      <c r="AZ9" s="62">
        <v>100</v>
      </c>
      <c r="BA9" s="62">
        <v>80</v>
      </c>
      <c r="BB9" s="62">
        <v>0</v>
      </c>
      <c r="BC9" s="62">
        <v>0</v>
      </c>
      <c r="BD9" s="62">
        <v>0</v>
      </c>
      <c r="BE9" s="61">
        <v>5</v>
      </c>
      <c r="BF9" s="62">
        <v>60</v>
      </c>
      <c r="BG9" s="62">
        <v>0</v>
      </c>
      <c r="BH9" s="62">
        <v>20</v>
      </c>
      <c r="BI9" s="62">
        <v>20</v>
      </c>
      <c r="BJ9" s="62">
        <v>0</v>
      </c>
      <c r="BK9" s="62">
        <v>40</v>
      </c>
      <c r="BL9" s="62">
        <v>0</v>
      </c>
    </row>
    <row r="10" spans="1:65" ht="15" customHeight="1" x14ac:dyDescent="0.15">
      <c r="A10" s="95"/>
      <c r="B10" s="115"/>
      <c r="C10" s="174" t="s">
        <v>4</v>
      </c>
      <c r="D10" s="64">
        <v>84</v>
      </c>
      <c r="E10" s="59">
        <v>45.238095238095241</v>
      </c>
      <c r="F10" s="59">
        <v>64.285714285714292</v>
      </c>
      <c r="G10" s="59">
        <v>41.666666666666671</v>
      </c>
      <c r="H10" s="59">
        <v>58.333333333333336</v>
      </c>
      <c r="I10" s="59">
        <v>8.3333333333333321</v>
      </c>
      <c r="J10" s="59">
        <v>52.380952380952387</v>
      </c>
      <c r="K10" s="59">
        <v>57.142857142857139</v>
      </c>
      <c r="L10" s="59">
        <v>67.857142857142861</v>
      </c>
      <c r="M10" s="59">
        <v>50</v>
      </c>
      <c r="N10" s="59">
        <v>2.3809523809523809</v>
      </c>
      <c r="O10" s="59">
        <v>19.047619047619047</v>
      </c>
      <c r="P10" s="64">
        <v>84</v>
      </c>
      <c r="Q10" s="59">
        <v>30.952380952380953</v>
      </c>
      <c r="R10" s="59">
        <v>17.857142857142858</v>
      </c>
      <c r="S10" s="59">
        <v>46.428571428571431</v>
      </c>
      <c r="T10" s="59">
        <v>35.714285714285715</v>
      </c>
      <c r="U10" s="59">
        <v>32.142857142857146</v>
      </c>
      <c r="V10" s="59">
        <v>8.3333333333333321</v>
      </c>
      <c r="W10" s="59">
        <v>23.809523809523807</v>
      </c>
      <c r="X10" s="64">
        <v>84</v>
      </c>
      <c r="Y10" s="59">
        <v>13.095238095238097</v>
      </c>
      <c r="Z10" s="59">
        <v>9.5238095238095237</v>
      </c>
      <c r="AA10" s="59">
        <v>10.714285714285714</v>
      </c>
      <c r="AB10" s="59">
        <v>14.285714285714285</v>
      </c>
      <c r="AC10" s="59">
        <v>20.238095238095237</v>
      </c>
      <c r="AD10" s="59">
        <v>32.142857142857146</v>
      </c>
      <c r="AE10" s="59">
        <v>34.523809523809526</v>
      </c>
      <c r="AF10" s="64">
        <v>84</v>
      </c>
      <c r="AG10" s="59">
        <v>8.3333333333333321</v>
      </c>
      <c r="AH10" s="59">
        <v>22.61904761904762</v>
      </c>
      <c r="AI10" s="59">
        <v>4.7619047619047619</v>
      </c>
      <c r="AJ10" s="59">
        <v>64.285714285714292</v>
      </c>
      <c r="AK10" s="64">
        <v>84</v>
      </c>
      <c r="AL10" s="59">
        <v>8.3333333333333321</v>
      </c>
      <c r="AM10" s="59">
        <v>38.095238095238095</v>
      </c>
      <c r="AN10" s="59">
        <v>2.3809523809523809</v>
      </c>
      <c r="AO10" s="59">
        <v>51.19047619047619</v>
      </c>
      <c r="AP10" s="64">
        <v>84</v>
      </c>
      <c r="AQ10" s="59">
        <v>10.714285714285714</v>
      </c>
      <c r="AR10" s="59">
        <v>25</v>
      </c>
      <c r="AS10" s="59">
        <v>3.5714285714285712</v>
      </c>
      <c r="AT10" s="59">
        <v>60.714285714285708</v>
      </c>
      <c r="AU10" s="64">
        <v>84</v>
      </c>
      <c r="AV10" s="59">
        <v>64.285714285714292</v>
      </c>
      <c r="AW10" s="59">
        <v>55.952380952380956</v>
      </c>
      <c r="AX10" s="59">
        <v>70.238095238095227</v>
      </c>
      <c r="AY10" s="59">
        <v>57.142857142857139</v>
      </c>
      <c r="AZ10" s="59">
        <v>69.047619047619051</v>
      </c>
      <c r="BA10" s="59">
        <v>54.761904761904766</v>
      </c>
      <c r="BB10" s="59">
        <v>3.5714285714285712</v>
      </c>
      <c r="BC10" s="59">
        <v>4.7619047619047619</v>
      </c>
      <c r="BD10" s="59">
        <v>19.047619047619047</v>
      </c>
      <c r="BE10" s="64">
        <v>84</v>
      </c>
      <c r="BF10" s="59">
        <v>33.333333333333329</v>
      </c>
      <c r="BG10" s="59">
        <v>4.7619047619047619</v>
      </c>
      <c r="BH10" s="59">
        <v>2.3809523809523809</v>
      </c>
      <c r="BI10" s="59">
        <v>2.3809523809523809</v>
      </c>
      <c r="BJ10" s="59">
        <v>1.1904761904761905</v>
      </c>
      <c r="BK10" s="59">
        <v>34.523809523809526</v>
      </c>
      <c r="BL10" s="59">
        <v>28.571428571428569</v>
      </c>
    </row>
    <row r="11" spans="1:65" ht="15" customHeight="1" x14ac:dyDescent="0.15">
      <c r="A11" s="117"/>
      <c r="B11" s="96" t="s">
        <v>7</v>
      </c>
      <c r="C11" s="105" t="s">
        <v>529</v>
      </c>
      <c r="D11" s="56">
        <v>1041</v>
      </c>
      <c r="E11" s="56">
        <v>308</v>
      </c>
      <c r="F11" s="56">
        <v>434</v>
      </c>
      <c r="G11" s="56">
        <v>231</v>
      </c>
      <c r="H11" s="56">
        <v>392</v>
      </c>
      <c r="I11" s="56">
        <v>78</v>
      </c>
      <c r="J11" s="56">
        <v>313</v>
      </c>
      <c r="K11" s="56">
        <v>380</v>
      </c>
      <c r="L11" s="56">
        <v>436</v>
      </c>
      <c r="M11" s="56">
        <v>251</v>
      </c>
      <c r="N11" s="56">
        <v>222</v>
      </c>
      <c r="O11" s="56">
        <v>242</v>
      </c>
      <c r="P11" s="56">
        <v>1041</v>
      </c>
      <c r="Q11" s="56">
        <v>144</v>
      </c>
      <c r="R11" s="56">
        <v>82</v>
      </c>
      <c r="S11" s="56">
        <v>248</v>
      </c>
      <c r="T11" s="56">
        <v>156</v>
      </c>
      <c r="U11" s="56">
        <v>185</v>
      </c>
      <c r="V11" s="56">
        <v>303</v>
      </c>
      <c r="W11" s="56">
        <v>319</v>
      </c>
      <c r="X11" s="56">
        <v>1041</v>
      </c>
      <c r="Y11" s="56">
        <v>128</v>
      </c>
      <c r="Z11" s="56">
        <v>79</v>
      </c>
      <c r="AA11" s="56">
        <v>113</v>
      </c>
      <c r="AB11" s="56">
        <v>113</v>
      </c>
      <c r="AC11" s="56">
        <v>153</v>
      </c>
      <c r="AD11" s="56">
        <v>397</v>
      </c>
      <c r="AE11" s="56">
        <v>335</v>
      </c>
      <c r="AF11" s="56">
        <v>1041</v>
      </c>
      <c r="AG11" s="56">
        <v>65</v>
      </c>
      <c r="AH11" s="56">
        <v>79</v>
      </c>
      <c r="AI11" s="56">
        <v>63</v>
      </c>
      <c r="AJ11" s="56">
        <v>834</v>
      </c>
      <c r="AK11" s="56">
        <v>1041</v>
      </c>
      <c r="AL11" s="56">
        <v>76</v>
      </c>
      <c r="AM11" s="56">
        <v>172</v>
      </c>
      <c r="AN11" s="56">
        <v>37</v>
      </c>
      <c r="AO11" s="56">
        <v>756</v>
      </c>
      <c r="AP11" s="56">
        <v>1041</v>
      </c>
      <c r="AQ11" s="56">
        <v>55</v>
      </c>
      <c r="AR11" s="56">
        <v>101</v>
      </c>
      <c r="AS11" s="56">
        <v>58</v>
      </c>
      <c r="AT11" s="56">
        <v>827</v>
      </c>
      <c r="AU11" s="56">
        <v>1041</v>
      </c>
      <c r="AV11" s="56">
        <v>561</v>
      </c>
      <c r="AW11" s="56">
        <v>410</v>
      </c>
      <c r="AX11" s="56">
        <v>617</v>
      </c>
      <c r="AY11" s="56">
        <v>438</v>
      </c>
      <c r="AZ11" s="56">
        <v>596</v>
      </c>
      <c r="BA11" s="56">
        <v>387</v>
      </c>
      <c r="BB11" s="56">
        <v>42</v>
      </c>
      <c r="BC11" s="56">
        <v>68</v>
      </c>
      <c r="BD11" s="56">
        <v>237</v>
      </c>
      <c r="BE11" s="56">
        <v>1041</v>
      </c>
      <c r="BF11" s="56">
        <v>357</v>
      </c>
      <c r="BG11" s="56">
        <v>45</v>
      </c>
      <c r="BH11" s="56">
        <v>244</v>
      </c>
      <c r="BI11" s="56">
        <v>267</v>
      </c>
      <c r="BJ11" s="56">
        <v>8</v>
      </c>
      <c r="BK11" s="56">
        <v>231</v>
      </c>
      <c r="BL11" s="56">
        <v>250</v>
      </c>
    </row>
    <row r="12" spans="1:65" ht="15" customHeight="1" x14ac:dyDescent="0.15">
      <c r="A12" s="95"/>
      <c r="B12" s="96" t="s">
        <v>8</v>
      </c>
      <c r="C12" s="106"/>
      <c r="D12" s="161" t="s">
        <v>415</v>
      </c>
      <c r="E12" s="103">
        <v>29.586935638808836</v>
      </c>
      <c r="F12" s="103">
        <v>41.690682036503361</v>
      </c>
      <c r="G12" s="103">
        <v>22.190201729106629</v>
      </c>
      <c r="H12" s="103">
        <v>37.656099903938525</v>
      </c>
      <c r="I12" s="103">
        <v>7.4927953890489913</v>
      </c>
      <c r="J12" s="103">
        <v>30.067243035542745</v>
      </c>
      <c r="K12" s="103">
        <v>36.503362151777132</v>
      </c>
      <c r="L12" s="103">
        <v>41.882804995196928</v>
      </c>
      <c r="M12" s="103">
        <v>24.111431316042268</v>
      </c>
      <c r="N12" s="103">
        <v>21.32564841498559</v>
      </c>
      <c r="O12" s="103">
        <v>23.246878001921228</v>
      </c>
      <c r="P12" s="161" t="s">
        <v>415</v>
      </c>
      <c r="Q12" s="103">
        <v>13.8328530259366</v>
      </c>
      <c r="R12" s="103">
        <v>7.8770413064361193</v>
      </c>
      <c r="S12" s="103">
        <v>23.823246878001921</v>
      </c>
      <c r="T12" s="103">
        <v>14.985590778097983</v>
      </c>
      <c r="U12" s="103">
        <v>17.77137367915466</v>
      </c>
      <c r="V12" s="103">
        <v>29.106628242074926</v>
      </c>
      <c r="W12" s="103">
        <v>30.643611911623438</v>
      </c>
      <c r="X12" s="161" t="s">
        <v>415</v>
      </c>
      <c r="Y12" s="103">
        <v>12.295869356388089</v>
      </c>
      <c r="Z12" s="103">
        <v>7.5888568683957729</v>
      </c>
      <c r="AA12" s="103">
        <v>10.854947166186358</v>
      </c>
      <c r="AB12" s="103">
        <v>10.854947166186358</v>
      </c>
      <c r="AC12" s="103">
        <v>14.697406340057636</v>
      </c>
      <c r="AD12" s="103">
        <v>38.136407300672431</v>
      </c>
      <c r="AE12" s="103">
        <v>32.18059558117195</v>
      </c>
      <c r="AF12" s="103">
        <v>100</v>
      </c>
      <c r="AG12" s="103">
        <v>6.2439961575408258</v>
      </c>
      <c r="AH12" s="103">
        <v>7.5888568683957729</v>
      </c>
      <c r="AI12" s="103">
        <v>6.0518731988472618</v>
      </c>
      <c r="AJ12" s="103">
        <v>80.115273775216139</v>
      </c>
      <c r="AK12" s="103">
        <v>100</v>
      </c>
      <c r="AL12" s="103">
        <v>7.3006724303554273</v>
      </c>
      <c r="AM12" s="103">
        <v>16.522574447646495</v>
      </c>
      <c r="AN12" s="103">
        <v>3.5542747358309321</v>
      </c>
      <c r="AO12" s="103">
        <v>72.622478386167145</v>
      </c>
      <c r="AP12" s="103">
        <v>100</v>
      </c>
      <c r="AQ12" s="103">
        <v>5.2833813640730067</v>
      </c>
      <c r="AR12" s="103">
        <v>9.7022094140249759</v>
      </c>
      <c r="AS12" s="103">
        <v>5.5715658021133523</v>
      </c>
      <c r="AT12" s="103">
        <v>79.442843419788673</v>
      </c>
      <c r="AU12" s="161" t="s">
        <v>415</v>
      </c>
      <c r="AV12" s="103">
        <v>53.89048991354467</v>
      </c>
      <c r="AW12" s="103">
        <v>39.385206532180597</v>
      </c>
      <c r="AX12" s="103">
        <v>59.269932756964458</v>
      </c>
      <c r="AY12" s="103">
        <v>42.074927953890487</v>
      </c>
      <c r="AZ12" s="103">
        <v>57.25264169068204</v>
      </c>
      <c r="BA12" s="103">
        <v>37.175792507204612</v>
      </c>
      <c r="BB12" s="103">
        <v>4.0345821325648412</v>
      </c>
      <c r="BC12" s="103">
        <v>6.5321805955811723</v>
      </c>
      <c r="BD12" s="103">
        <v>22.766570605187319</v>
      </c>
      <c r="BE12" s="161" t="s">
        <v>415</v>
      </c>
      <c r="BF12" s="103">
        <v>34.293948126801155</v>
      </c>
      <c r="BG12" s="103">
        <v>4.3227665706051877</v>
      </c>
      <c r="BH12" s="103">
        <v>23.439000960614795</v>
      </c>
      <c r="BI12" s="103">
        <v>25.648414985590779</v>
      </c>
      <c r="BJ12" s="103">
        <v>0.76849183477425553</v>
      </c>
      <c r="BK12" s="103">
        <v>22.190201729106629</v>
      </c>
      <c r="BL12" s="103">
        <v>24.015369836695484</v>
      </c>
    </row>
    <row r="13" spans="1:65" ht="15" customHeight="1" x14ac:dyDescent="0.15">
      <c r="A13" s="95"/>
      <c r="B13" s="96" t="s">
        <v>9</v>
      </c>
      <c r="C13" s="113" t="s">
        <v>23</v>
      </c>
      <c r="D13" s="61">
        <v>396</v>
      </c>
      <c r="E13" s="62">
        <v>26.515151515151516</v>
      </c>
      <c r="F13" s="62">
        <v>36.111111111111107</v>
      </c>
      <c r="G13" s="62">
        <v>17.676767676767678</v>
      </c>
      <c r="H13" s="62">
        <v>31.565656565656564</v>
      </c>
      <c r="I13" s="62">
        <v>4.5454545454545459</v>
      </c>
      <c r="J13" s="62">
        <v>25</v>
      </c>
      <c r="K13" s="62">
        <v>30.050505050505048</v>
      </c>
      <c r="L13" s="62">
        <v>34.090909090909086</v>
      </c>
      <c r="M13" s="62">
        <v>18.686868686868689</v>
      </c>
      <c r="N13" s="62">
        <v>23.737373737373737</v>
      </c>
      <c r="O13" s="62">
        <v>28.030303030303028</v>
      </c>
      <c r="P13" s="61">
        <v>396</v>
      </c>
      <c r="Q13" s="62">
        <v>12.373737373737374</v>
      </c>
      <c r="R13" s="62">
        <v>6.5656565656565666</v>
      </c>
      <c r="S13" s="62">
        <v>20.454545454545457</v>
      </c>
      <c r="T13" s="62">
        <v>12.121212121212121</v>
      </c>
      <c r="U13" s="62">
        <v>15.404040404040403</v>
      </c>
      <c r="V13" s="62">
        <v>29.797979797979796</v>
      </c>
      <c r="W13" s="62">
        <v>35.606060606060609</v>
      </c>
      <c r="X13" s="61">
        <v>396</v>
      </c>
      <c r="Y13" s="62">
        <v>11.868686868686869</v>
      </c>
      <c r="Z13" s="62">
        <v>5.808080808080808</v>
      </c>
      <c r="AA13" s="62">
        <v>10.353535353535353</v>
      </c>
      <c r="AB13" s="62">
        <v>9.5959595959595951</v>
      </c>
      <c r="AC13" s="62">
        <v>13.131313131313133</v>
      </c>
      <c r="AD13" s="62">
        <v>36.616161616161619</v>
      </c>
      <c r="AE13" s="62">
        <v>36.111111111111107</v>
      </c>
      <c r="AF13" s="61">
        <v>396</v>
      </c>
      <c r="AG13" s="62">
        <v>5.5555555555555554</v>
      </c>
      <c r="AH13" s="62">
        <v>6.8181818181818175</v>
      </c>
      <c r="AI13" s="62">
        <v>6.3131313131313131</v>
      </c>
      <c r="AJ13" s="62">
        <v>81.313131313131322</v>
      </c>
      <c r="AK13" s="61">
        <v>396</v>
      </c>
      <c r="AL13" s="62">
        <v>6.0606060606060606</v>
      </c>
      <c r="AM13" s="62">
        <v>14.393939393939394</v>
      </c>
      <c r="AN13" s="62">
        <v>4.2929292929292924</v>
      </c>
      <c r="AO13" s="62">
        <v>75.252525252525245</v>
      </c>
      <c r="AP13" s="61">
        <v>396</v>
      </c>
      <c r="AQ13" s="62">
        <v>4.5454545454545459</v>
      </c>
      <c r="AR13" s="62">
        <v>7.5757575757575761</v>
      </c>
      <c r="AS13" s="62">
        <v>5.0505050505050502</v>
      </c>
      <c r="AT13" s="62">
        <v>82.828282828282823</v>
      </c>
      <c r="AU13" s="61">
        <v>396</v>
      </c>
      <c r="AV13" s="62">
        <v>49.242424242424242</v>
      </c>
      <c r="AW13" s="62">
        <v>34.595959595959599</v>
      </c>
      <c r="AX13" s="62">
        <v>54.292929292929294</v>
      </c>
      <c r="AY13" s="62">
        <v>38.383838383838381</v>
      </c>
      <c r="AZ13" s="62">
        <v>51.767676767676761</v>
      </c>
      <c r="BA13" s="62">
        <v>32.070707070707073</v>
      </c>
      <c r="BB13" s="62">
        <v>1.0101010101010102</v>
      </c>
      <c r="BC13" s="62">
        <v>7.0707070707070701</v>
      </c>
      <c r="BD13" s="62">
        <v>27.525252525252526</v>
      </c>
      <c r="BE13" s="61">
        <v>396</v>
      </c>
      <c r="BF13" s="62">
        <v>31.565656565656564</v>
      </c>
      <c r="BG13" s="62">
        <v>4.5454545454545459</v>
      </c>
      <c r="BH13" s="62">
        <v>21.71717171717172</v>
      </c>
      <c r="BI13" s="62">
        <v>23.98989898989899</v>
      </c>
      <c r="BJ13" s="62">
        <v>1.2626262626262625</v>
      </c>
      <c r="BK13" s="62">
        <v>22.727272727272727</v>
      </c>
      <c r="BL13" s="62">
        <v>27.27272727272727</v>
      </c>
    </row>
    <row r="14" spans="1:65" ht="15" customHeight="1" x14ac:dyDescent="0.15">
      <c r="A14" s="95"/>
      <c r="B14" s="96"/>
      <c r="C14" s="113" t="s">
        <v>24</v>
      </c>
      <c r="D14" s="61">
        <v>306</v>
      </c>
      <c r="E14" s="62">
        <v>45.098039215686278</v>
      </c>
      <c r="F14" s="62">
        <v>59.803921568627452</v>
      </c>
      <c r="G14" s="62">
        <v>36.274509803921568</v>
      </c>
      <c r="H14" s="62">
        <v>56.209150326797385</v>
      </c>
      <c r="I14" s="62">
        <v>15.032679738562091</v>
      </c>
      <c r="J14" s="62">
        <v>50.326797385620914</v>
      </c>
      <c r="K14" s="62">
        <v>60.784313725490193</v>
      </c>
      <c r="L14" s="62">
        <v>66.013071895424829</v>
      </c>
      <c r="M14" s="62">
        <v>42.810457516339866</v>
      </c>
      <c r="N14" s="62">
        <v>13.071895424836603</v>
      </c>
      <c r="O14" s="62">
        <v>7.18954248366013</v>
      </c>
      <c r="P14" s="61">
        <v>306</v>
      </c>
      <c r="Q14" s="62">
        <v>23.202614379084967</v>
      </c>
      <c r="R14" s="62">
        <v>12.745098039215685</v>
      </c>
      <c r="S14" s="62">
        <v>38.888888888888893</v>
      </c>
      <c r="T14" s="62">
        <v>23.52941176470588</v>
      </c>
      <c r="U14" s="62">
        <v>26.143790849673206</v>
      </c>
      <c r="V14" s="62">
        <v>22.875816993464053</v>
      </c>
      <c r="W14" s="62">
        <v>13.725490196078432</v>
      </c>
      <c r="X14" s="61">
        <v>306</v>
      </c>
      <c r="Y14" s="62">
        <v>16.33986928104575</v>
      </c>
      <c r="Z14" s="62">
        <v>12.418300653594772</v>
      </c>
      <c r="AA14" s="62">
        <v>15.686274509803921</v>
      </c>
      <c r="AB14" s="62">
        <v>16.666666666666664</v>
      </c>
      <c r="AC14" s="62">
        <v>16.33986928104575</v>
      </c>
      <c r="AD14" s="62">
        <v>43.137254901960787</v>
      </c>
      <c r="AE14" s="62">
        <v>17.647058823529413</v>
      </c>
      <c r="AF14" s="61">
        <v>306</v>
      </c>
      <c r="AG14" s="62">
        <v>10.784313725490197</v>
      </c>
      <c r="AH14" s="62">
        <v>12.418300653594772</v>
      </c>
      <c r="AI14" s="62">
        <v>5.5555555555555554</v>
      </c>
      <c r="AJ14" s="62">
        <v>71.24183006535948</v>
      </c>
      <c r="AK14" s="61">
        <v>306</v>
      </c>
      <c r="AL14" s="62">
        <v>11.111111111111111</v>
      </c>
      <c r="AM14" s="62">
        <v>27.777777777777779</v>
      </c>
      <c r="AN14" s="62">
        <v>4.5751633986928102</v>
      </c>
      <c r="AO14" s="62">
        <v>56.535947712418299</v>
      </c>
      <c r="AP14" s="61">
        <v>306</v>
      </c>
      <c r="AQ14" s="62">
        <v>8.1699346405228752</v>
      </c>
      <c r="AR14" s="62">
        <v>15.359477124183007</v>
      </c>
      <c r="AS14" s="62">
        <v>8.4967320261437909</v>
      </c>
      <c r="AT14" s="62">
        <v>67.973856209150327</v>
      </c>
      <c r="AU14" s="61">
        <v>306</v>
      </c>
      <c r="AV14" s="62">
        <v>73.202614379084963</v>
      </c>
      <c r="AW14" s="62">
        <v>55.555555555555557</v>
      </c>
      <c r="AX14" s="62">
        <v>80.392156862745097</v>
      </c>
      <c r="AY14" s="62">
        <v>53.594771241830067</v>
      </c>
      <c r="AZ14" s="62">
        <v>73.856209150326805</v>
      </c>
      <c r="BA14" s="62">
        <v>54.248366013071895</v>
      </c>
      <c r="BB14" s="62">
        <v>8.4967320261437909</v>
      </c>
      <c r="BC14" s="62">
        <v>3.2679738562091507</v>
      </c>
      <c r="BD14" s="62">
        <v>6.5359477124183014</v>
      </c>
      <c r="BE14" s="61">
        <v>306</v>
      </c>
      <c r="BF14" s="62">
        <v>46.078431372549019</v>
      </c>
      <c r="BG14" s="62">
        <v>5.2287581699346406</v>
      </c>
      <c r="BH14" s="62">
        <v>28.104575163398692</v>
      </c>
      <c r="BI14" s="62">
        <v>32.026143790849673</v>
      </c>
      <c r="BJ14" s="62">
        <v>0.32679738562091504</v>
      </c>
      <c r="BK14" s="62">
        <v>21.568627450980394</v>
      </c>
      <c r="BL14" s="62">
        <v>8.1699346405228752</v>
      </c>
    </row>
    <row r="15" spans="1:65" ht="15" customHeight="1" x14ac:dyDescent="0.15">
      <c r="A15" s="95"/>
      <c r="B15" s="96"/>
      <c r="C15" s="113" t="s">
        <v>25</v>
      </c>
      <c r="D15" s="61">
        <v>174</v>
      </c>
      <c r="E15" s="62">
        <v>17.241379310344829</v>
      </c>
      <c r="F15" s="62">
        <v>33.333333333333329</v>
      </c>
      <c r="G15" s="62">
        <v>12.643678160919542</v>
      </c>
      <c r="H15" s="62">
        <v>29.885057471264371</v>
      </c>
      <c r="I15" s="62">
        <v>2.8735632183908044</v>
      </c>
      <c r="J15" s="62">
        <v>16.091954022988507</v>
      </c>
      <c r="K15" s="62">
        <v>21.839080459770116</v>
      </c>
      <c r="L15" s="62">
        <v>32.183908045977013</v>
      </c>
      <c r="M15" s="62">
        <v>12.068965517241379</v>
      </c>
      <c r="N15" s="62">
        <v>31.609195402298852</v>
      </c>
      <c r="O15" s="62">
        <v>22.988505747126435</v>
      </c>
      <c r="P15" s="61">
        <v>174</v>
      </c>
      <c r="Q15" s="62">
        <v>8.6206896551724146</v>
      </c>
      <c r="R15" s="62">
        <v>6.3218390804597711</v>
      </c>
      <c r="S15" s="62">
        <v>17.241379310344829</v>
      </c>
      <c r="T15" s="62">
        <v>11.494252873563218</v>
      </c>
      <c r="U15" s="62">
        <v>13.218390804597702</v>
      </c>
      <c r="V15" s="62">
        <v>38.505747126436781</v>
      </c>
      <c r="W15" s="62">
        <v>31.03448275862069</v>
      </c>
      <c r="X15" s="61">
        <v>174</v>
      </c>
      <c r="Y15" s="62">
        <v>10.344827586206897</v>
      </c>
      <c r="Z15" s="62">
        <v>5.1724137931034484</v>
      </c>
      <c r="AA15" s="62">
        <v>9.1954022988505741</v>
      </c>
      <c r="AB15" s="62">
        <v>9.1954022988505741</v>
      </c>
      <c r="AC15" s="62">
        <v>15.517241379310345</v>
      </c>
      <c r="AD15" s="62">
        <v>42.528735632183903</v>
      </c>
      <c r="AE15" s="62">
        <v>30.459770114942529</v>
      </c>
      <c r="AF15" s="61">
        <v>174</v>
      </c>
      <c r="AG15" s="62">
        <v>4.5977011494252871</v>
      </c>
      <c r="AH15" s="62">
        <v>4.0229885057471266</v>
      </c>
      <c r="AI15" s="62">
        <v>5.7471264367816088</v>
      </c>
      <c r="AJ15" s="62">
        <v>85.632183908045974</v>
      </c>
      <c r="AK15" s="61">
        <v>174</v>
      </c>
      <c r="AL15" s="62">
        <v>6.8965517241379306</v>
      </c>
      <c r="AM15" s="62">
        <v>10.344827586206897</v>
      </c>
      <c r="AN15" s="62">
        <v>2.2988505747126435</v>
      </c>
      <c r="AO15" s="62">
        <v>80.459770114942529</v>
      </c>
      <c r="AP15" s="61">
        <v>174</v>
      </c>
      <c r="AQ15" s="62">
        <v>4.0229885057471266</v>
      </c>
      <c r="AR15" s="62">
        <v>7.4712643678160928</v>
      </c>
      <c r="AS15" s="62">
        <v>5.1724137931034484</v>
      </c>
      <c r="AT15" s="62">
        <v>83.333333333333343</v>
      </c>
      <c r="AU15" s="61">
        <v>174</v>
      </c>
      <c r="AV15" s="62">
        <v>45.977011494252871</v>
      </c>
      <c r="AW15" s="62">
        <v>33.333333333333329</v>
      </c>
      <c r="AX15" s="62">
        <v>47.701149425287355</v>
      </c>
      <c r="AY15" s="62">
        <v>39.080459770114942</v>
      </c>
      <c r="AZ15" s="62">
        <v>55.172413793103445</v>
      </c>
      <c r="BA15" s="62">
        <v>31.03448275862069</v>
      </c>
      <c r="BB15" s="62">
        <v>2.2988505747126435</v>
      </c>
      <c r="BC15" s="62">
        <v>12.068965517241379</v>
      </c>
      <c r="BD15" s="62">
        <v>23.563218390804597</v>
      </c>
      <c r="BE15" s="61">
        <v>174</v>
      </c>
      <c r="BF15" s="62">
        <v>28.160919540229884</v>
      </c>
      <c r="BG15" s="62">
        <v>2.8735632183908044</v>
      </c>
      <c r="BH15" s="62">
        <v>20.114942528735632</v>
      </c>
      <c r="BI15" s="62">
        <v>22.413793103448278</v>
      </c>
      <c r="BJ15" s="62">
        <v>0.57471264367816088</v>
      </c>
      <c r="BK15" s="62">
        <v>30.459770114942529</v>
      </c>
      <c r="BL15" s="62">
        <v>26.436781609195403</v>
      </c>
    </row>
    <row r="16" spans="1:65" ht="15" customHeight="1" x14ac:dyDescent="0.15">
      <c r="A16" s="95"/>
      <c r="B16" s="96"/>
      <c r="C16" s="173" t="s">
        <v>26</v>
      </c>
      <c r="D16" s="61">
        <v>64</v>
      </c>
      <c r="E16" s="62">
        <v>12.5</v>
      </c>
      <c r="F16" s="62">
        <v>20.3125</v>
      </c>
      <c r="G16" s="62">
        <v>14.0625</v>
      </c>
      <c r="H16" s="62">
        <v>21.875</v>
      </c>
      <c r="I16" s="62">
        <v>7.8125</v>
      </c>
      <c r="J16" s="62">
        <v>12.5</v>
      </c>
      <c r="K16" s="62">
        <v>15.625</v>
      </c>
      <c r="L16" s="62">
        <v>20.3125</v>
      </c>
      <c r="M16" s="62">
        <v>14.0625</v>
      </c>
      <c r="N16" s="62">
        <v>29.6875</v>
      </c>
      <c r="O16" s="62">
        <v>43.75</v>
      </c>
      <c r="P16" s="61">
        <v>64</v>
      </c>
      <c r="Q16" s="62">
        <v>6.25</v>
      </c>
      <c r="R16" s="62">
        <v>4.6875</v>
      </c>
      <c r="S16" s="62">
        <v>9.375</v>
      </c>
      <c r="T16" s="62">
        <v>4.6875</v>
      </c>
      <c r="U16" s="62">
        <v>10.9375</v>
      </c>
      <c r="V16" s="62">
        <v>32.8125</v>
      </c>
      <c r="W16" s="62">
        <v>51.5625</v>
      </c>
      <c r="X16" s="61">
        <v>64</v>
      </c>
      <c r="Y16" s="62">
        <v>3.125</v>
      </c>
      <c r="Z16" s="62">
        <v>4.6875</v>
      </c>
      <c r="AA16" s="62">
        <v>6.25</v>
      </c>
      <c r="AB16" s="62">
        <v>3.125</v>
      </c>
      <c r="AC16" s="62">
        <v>10.9375</v>
      </c>
      <c r="AD16" s="62">
        <v>32.8125</v>
      </c>
      <c r="AE16" s="62">
        <v>56.25</v>
      </c>
      <c r="AF16" s="61">
        <v>64</v>
      </c>
      <c r="AG16" s="62">
        <v>3.125</v>
      </c>
      <c r="AH16" s="62">
        <v>3.125</v>
      </c>
      <c r="AI16" s="62">
        <v>0</v>
      </c>
      <c r="AJ16" s="62">
        <v>93.75</v>
      </c>
      <c r="AK16" s="61">
        <v>64</v>
      </c>
      <c r="AL16" s="62">
        <v>6.25</v>
      </c>
      <c r="AM16" s="62">
        <v>3.125</v>
      </c>
      <c r="AN16" s="62">
        <v>0</v>
      </c>
      <c r="AO16" s="62">
        <v>90.625</v>
      </c>
      <c r="AP16" s="61">
        <v>64</v>
      </c>
      <c r="AQ16" s="62">
        <v>1.5625</v>
      </c>
      <c r="AR16" s="62">
        <v>3.125</v>
      </c>
      <c r="AS16" s="62">
        <v>1.5625</v>
      </c>
      <c r="AT16" s="62">
        <v>93.75</v>
      </c>
      <c r="AU16" s="61">
        <v>64</v>
      </c>
      <c r="AV16" s="62">
        <v>39.0625</v>
      </c>
      <c r="AW16" s="62">
        <v>28.125</v>
      </c>
      <c r="AX16" s="62">
        <v>42.1875</v>
      </c>
      <c r="AY16" s="62">
        <v>35.9375</v>
      </c>
      <c r="AZ16" s="62">
        <v>46.875</v>
      </c>
      <c r="BA16" s="62">
        <v>21.875</v>
      </c>
      <c r="BB16" s="62">
        <v>4.6875</v>
      </c>
      <c r="BC16" s="62">
        <v>6.25</v>
      </c>
      <c r="BD16" s="62">
        <v>40.625</v>
      </c>
      <c r="BE16" s="61">
        <v>64</v>
      </c>
      <c r="BF16" s="62">
        <v>17.1875</v>
      </c>
      <c r="BG16" s="62">
        <v>1.5625</v>
      </c>
      <c r="BH16" s="62">
        <v>26.5625</v>
      </c>
      <c r="BI16" s="62">
        <v>23.4375</v>
      </c>
      <c r="BJ16" s="62">
        <v>1.5625</v>
      </c>
      <c r="BK16" s="62">
        <v>15.625</v>
      </c>
      <c r="BL16" s="62">
        <v>43.75</v>
      </c>
    </row>
    <row r="17" spans="1:64" ht="15" customHeight="1" x14ac:dyDescent="0.15">
      <c r="A17" s="95"/>
      <c r="B17" s="97"/>
      <c r="C17" s="174" t="s">
        <v>4</v>
      </c>
      <c r="D17" s="64">
        <v>101</v>
      </c>
      <c r="E17" s="59">
        <v>26.732673267326735</v>
      </c>
      <c r="F17" s="59">
        <v>36.633663366336634</v>
      </c>
      <c r="G17" s="59">
        <v>18.811881188118811</v>
      </c>
      <c r="H17" s="59">
        <v>28.71287128712871</v>
      </c>
      <c r="I17" s="59">
        <v>3.9603960396039604</v>
      </c>
      <c r="J17" s="59">
        <v>23.762376237623762</v>
      </c>
      <c r="K17" s="59">
        <v>26.732673267326735</v>
      </c>
      <c r="L17" s="59">
        <v>29.702970297029701</v>
      </c>
      <c r="M17" s="59">
        <v>15.841584158415841</v>
      </c>
      <c r="N17" s="59">
        <v>13.861386138613863</v>
      </c>
      <c r="O17" s="59">
        <v>40.594059405940598</v>
      </c>
      <c r="P17" s="64">
        <v>101</v>
      </c>
      <c r="Q17" s="59">
        <v>4.9504950495049505</v>
      </c>
      <c r="R17" s="59">
        <v>2.9702970297029703</v>
      </c>
      <c r="S17" s="59">
        <v>11.881188118811881</v>
      </c>
      <c r="T17" s="59">
        <v>12.871287128712872</v>
      </c>
      <c r="U17" s="59">
        <v>13.861386138613863</v>
      </c>
      <c r="V17" s="59">
        <v>26.732673267326735</v>
      </c>
      <c r="W17" s="59">
        <v>48.514851485148512</v>
      </c>
      <c r="X17" s="64">
        <v>101</v>
      </c>
      <c r="Y17" s="59">
        <v>10.891089108910892</v>
      </c>
      <c r="Z17" s="59">
        <v>5.9405940594059405</v>
      </c>
      <c r="AA17" s="59">
        <v>3.9603960396039604</v>
      </c>
      <c r="AB17" s="59">
        <v>5.9405940594059405</v>
      </c>
      <c r="AC17" s="59">
        <v>16.831683168316832</v>
      </c>
      <c r="AD17" s="59">
        <v>24.752475247524753</v>
      </c>
      <c r="AE17" s="59">
        <v>48.514851485148512</v>
      </c>
      <c r="AF17" s="64">
        <v>101</v>
      </c>
      <c r="AG17" s="59">
        <v>0</v>
      </c>
      <c r="AH17" s="59">
        <v>4.9504950495049505</v>
      </c>
      <c r="AI17" s="59">
        <v>10.891089108910892</v>
      </c>
      <c r="AJ17" s="59">
        <v>84.158415841584159</v>
      </c>
      <c r="AK17" s="64">
        <v>101</v>
      </c>
      <c r="AL17" s="59">
        <v>1.9801980198019802</v>
      </c>
      <c r="AM17" s="59">
        <v>9.9009900990099009</v>
      </c>
      <c r="AN17" s="59">
        <v>1.9801980198019802</v>
      </c>
      <c r="AO17" s="59">
        <v>86.138613861386133</v>
      </c>
      <c r="AP17" s="64">
        <v>101</v>
      </c>
      <c r="AQ17" s="59">
        <v>3.9603960396039604</v>
      </c>
      <c r="AR17" s="59">
        <v>8.9108910891089099</v>
      </c>
      <c r="AS17" s="59">
        <v>1.9801980198019802</v>
      </c>
      <c r="AT17" s="59">
        <v>85.148514851485146</v>
      </c>
      <c r="AU17" s="64">
        <v>101</v>
      </c>
      <c r="AV17" s="59">
        <v>36.633663366336634</v>
      </c>
      <c r="AW17" s="59">
        <v>26.732673267326735</v>
      </c>
      <c r="AX17" s="59">
        <v>45.544554455445549</v>
      </c>
      <c r="AY17" s="59">
        <v>30.693069306930692</v>
      </c>
      <c r="AZ17" s="59">
        <v>38.613861386138616</v>
      </c>
      <c r="BA17" s="59">
        <v>25.742574257425744</v>
      </c>
      <c r="BB17" s="59">
        <v>4.9504950495049505</v>
      </c>
      <c r="BC17" s="59">
        <v>4.9504950495049505</v>
      </c>
      <c r="BD17" s="59">
        <v>40.594059405940598</v>
      </c>
      <c r="BE17" s="64">
        <v>101</v>
      </c>
      <c r="BF17" s="59">
        <v>30.693069306930692</v>
      </c>
      <c r="BG17" s="59">
        <v>4.9504950495049505</v>
      </c>
      <c r="BH17" s="59">
        <v>19.801980198019802</v>
      </c>
      <c r="BI17" s="59">
        <v>19.801980198019802</v>
      </c>
      <c r="BJ17" s="59">
        <v>0</v>
      </c>
      <c r="BK17" s="59">
        <v>11.881188118811881</v>
      </c>
      <c r="BL17" s="59">
        <v>42.574257425742573</v>
      </c>
    </row>
    <row r="18" spans="1:64" ht="15" customHeight="1" x14ac:dyDescent="0.15">
      <c r="A18" s="117"/>
      <c r="B18" s="314" t="s">
        <v>10</v>
      </c>
      <c r="C18" s="105" t="s">
        <v>529</v>
      </c>
      <c r="D18" s="56">
        <v>1077</v>
      </c>
      <c r="E18" s="56">
        <v>207</v>
      </c>
      <c r="F18" s="56">
        <v>363</v>
      </c>
      <c r="G18" s="56">
        <v>217</v>
      </c>
      <c r="H18" s="56">
        <v>333</v>
      </c>
      <c r="I18" s="56">
        <v>48</v>
      </c>
      <c r="J18" s="56">
        <v>273</v>
      </c>
      <c r="K18" s="56">
        <v>326</v>
      </c>
      <c r="L18" s="56">
        <v>365</v>
      </c>
      <c r="M18" s="56">
        <v>229</v>
      </c>
      <c r="N18" s="56">
        <v>250</v>
      </c>
      <c r="O18" s="56">
        <v>351</v>
      </c>
      <c r="P18" s="56">
        <v>1077</v>
      </c>
      <c r="Q18" s="56">
        <v>162</v>
      </c>
      <c r="R18" s="56">
        <v>75</v>
      </c>
      <c r="S18" s="56">
        <v>261</v>
      </c>
      <c r="T18" s="56">
        <v>190</v>
      </c>
      <c r="U18" s="56">
        <v>197</v>
      </c>
      <c r="V18" s="56">
        <v>288</v>
      </c>
      <c r="W18" s="56">
        <v>425</v>
      </c>
      <c r="X18" s="56">
        <v>1077</v>
      </c>
      <c r="Y18" s="56">
        <v>82</v>
      </c>
      <c r="Z18" s="56">
        <v>51</v>
      </c>
      <c r="AA18" s="56">
        <v>69</v>
      </c>
      <c r="AB18" s="56">
        <v>79</v>
      </c>
      <c r="AC18" s="56">
        <v>111</v>
      </c>
      <c r="AD18" s="56">
        <v>417</v>
      </c>
      <c r="AE18" s="56">
        <v>452</v>
      </c>
      <c r="AF18" s="56">
        <v>1077</v>
      </c>
      <c r="AG18" s="56">
        <v>42</v>
      </c>
      <c r="AH18" s="56">
        <v>120</v>
      </c>
      <c r="AI18" s="56">
        <v>40</v>
      </c>
      <c r="AJ18" s="56">
        <v>875</v>
      </c>
      <c r="AK18" s="56">
        <v>1077</v>
      </c>
      <c r="AL18" s="56">
        <v>52</v>
      </c>
      <c r="AM18" s="56">
        <v>209</v>
      </c>
      <c r="AN18" s="56">
        <v>17</v>
      </c>
      <c r="AO18" s="56">
        <v>799</v>
      </c>
      <c r="AP18" s="56">
        <v>1077</v>
      </c>
      <c r="AQ18" s="56">
        <v>52</v>
      </c>
      <c r="AR18" s="56">
        <v>138</v>
      </c>
      <c r="AS18" s="56">
        <v>27</v>
      </c>
      <c r="AT18" s="56">
        <v>860</v>
      </c>
      <c r="AU18" s="56">
        <v>1077</v>
      </c>
      <c r="AV18" s="56">
        <v>533</v>
      </c>
      <c r="AW18" s="56">
        <v>356</v>
      </c>
      <c r="AX18" s="56">
        <v>517</v>
      </c>
      <c r="AY18" s="56">
        <v>421</v>
      </c>
      <c r="AZ18" s="56">
        <v>545</v>
      </c>
      <c r="BA18" s="56">
        <v>335</v>
      </c>
      <c r="BB18" s="56">
        <v>16</v>
      </c>
      <c r="BC18" s="56">
        <v>84</v>
      </c>
      <c r="BD18" s="56">
        <v>334</v>
      </c>
      <c r="BE18" s="56">
        <v>1077</v>
      </c>
      <c r="BF18" s="56">
        <v>253</v>
      </c>
      <c r="BG18" s="56">
        <v>51</v>
      </c>
      <c r="BH18" s="56">
        <v>231</v>
      </c>
      <c r="BI18" s="56">
        <v>303</v>
      </c>
      <c r="BJ18" s="56">
        <v>22</v>
      </c>
      <c r="BK18" s="56">
        <v>264</v>
      </c>
      <c r="BL18" s="56">
        <v>337</v>
      </c>
    </row>
    <row r="19" spans="1:64" ht="15" customHeight="1" x14ac:dyDescent="0.15">
      <c r="A19" s="95"/>
      <c r="B19" s="315"/>
      <c r="C19" s="106"/>
      <c r="D19" s="161" t="s">
        <v>415</v>
      </c>
      <c r="E19" s="103">
        <v>19.220055710306408</v>
      </c>
      <c r="F19" s="103">
        <v>33.704735376044567</v>
      </c>
      <c r="G19" s="103">
        <v>20.148560817084494</v>
      </c>
      <c r="H19" s="103">
        <v>30.919220055710305</v>
      </c>
      <c r="I19" s="103">
        <v>4.4568245125348191</v>
      </c>
      <c r="J19" s="103">
        <v>25.348189415041784</v>
      </c>
      <c r="K19" s="103">
        <v>30.269266480965644</v>
      </c>
      <c r="L19" s="103">
        <v>33.890436397400187</v>
      </c>
      <c r="M19" s="103">
        <v>21.262766945218196</v>
      </c>
      <c r="N19" s="103">
        <v>23.212627669452182</v>
      </c>
      <c r="O19" s="103">
        <v>32.590529247910865</v>
      </c>
      <c r="P19" s="161" t="s">
        <v>415</v>
      </c>
      <c r="Q19" s="103">
        <v>15.041782729805014</v>
      </c>
      <c r="R19" s="103">
        <v>6.9637883008356551</v>
      </c>
      <c r="S19" s="103">
        <v>24.233983286908078</v>
      </c>
      <c r="T19" s="103">
        <v>17.641597028783661</v>
      </c>
      <c r="U19" s="103">
        <v>18.291550603528322</v>
      </c>
      <c r="V19" s="103">
        <v>26.740947075208915</v>
      </c>
      <c r="W19" s="103">
        <v>39.461467038068712</v>
      </c>
      <c r="X19" s="161" t="s">
        <v>415</v>
      </c>
      <c r="Y19" s="103">
        <v>7.613741875580315</v>
      </c>
      <c r="Z19" s="103">
        <v>4.7353760445682447</v>
      </c>
      <c r="AA19" s="103">
        <v>6.4066852367688023</v>
      </c>
      <c r="AB19" s="103">
        <v>7.3351903435468895</v>
      </c>
      <c r="AC19" s="103">
        <v>10.30640668523677</v>
      </c>
      <c r="AD19" s="103">
        <v>38.718662952646241</v>
      </c>
      <c r="AE19" s="103">
        <v>41.968430826369548</v>
      </c>
      <c r="AF19" s="103">
        <v>100</v>
      </c>
      <c r="AG19" s="103">
        <v>3.8997214484679668</v>
      </c>
      <c r="AH19" s="103">
        <v>11.142061281337048</v>
      </c>
      <c r="AI19" s="103">
        <v>3.7140204271123487</v>
      </c>
      <c r="AJ19" s="103">
        <v>81.244196843082634</v>
      </c>
      <c r="AK19" s="103">
        <v>100</v>
      </c>
      <c r="AL19" s="103">
        <v>4.8282265552460544</v>
      </c>
      <c r="AM19" s="103">
        <v>19.405756731662024</v>
      </c>
      <c r="AN19" s="103">
        <v>1.5784586815227482</v>
      </c>
      <c r="AO19" s="103">
        <v>74.187558031569182</v>
      </c>
      <c r="AP19" s="103">
        <v>100</v>
      </c>
      <c r="AQ19" s="103">
        <v>4.8282265552460544</v>
      </c>
      <c r="AR19" s="103">
        <v>12.813370473537605</v>
      </c>
      <c r="AS19" s="103">
        <v>2.5069637883008355</v>
      </c>
      <c r="AT19" s="103">
        <v>79.851439182915513</v>
      </c>
      <c r="AU19" s="161" t="s">
        <v>415</v>
      </c>
      <c r="AV19" s="103">
        <v>49.489322191272052</v>
      </c>
      <c r="AW19" s="103">
        <v>33.05478180129991</v>
      </c>
      <c r="AX19" s="103">
        <v>48.003714020427111</v>
      </c>
      <c r="AY19" s="103">
        <v>39.09006499535748</v>
      </c>
      <c r="AZ19" s="103">
        <v>50.603528319405754</v>
      </c>
      <c r="BA19" s="103">
        <v>31.104921077065921</v>
      </c>
      <c r="BB19" s="103">
        <v>1.4856081708449396</v>
      </c>
      <c r="BC19" s="103">
        <v>7.7994428969359335</v>
      </c>
      <c r="BD19" s="103">
        <v>31.012070566388118</v>
      </c>
      <c r="BE19" s="161" t="s">
        <v>415</v>
      </c>
      <c r="BF19" s="103">
        <v>23.491179201485608</v>
      </c>
      <c r="BG19" s="103">
        <v>4.7353760445682447</v>
      </c>
      <c r="BH19" s="103">
        <v>21.448467966573816</v>
      </c>
      <c r="BI19" s="103">
        <v>28.133704735376046</v>
      </c>
      <c r="BJ19" s="103">
        <v>2.042711234911792</v>
      </c>
      <c r="BK19" s="103">
        <v>24.512534818941504</v>
      </c>
      <c r="BL19" s="103">
        <v>31.29062209842154</v>
      </c>
    </row>
    <row r="20" spans="1:64" ht="15" customHeight="1" x14ac:dyDescent="0.15">
      <c r="A20" s="95"/>
      <c r="B20" s="315"/>
      <c r="C20" s="113" t="s">
        <v>23</v>
      </c>
      <c r="D20" s="61">
        <v>517</v>
      </c>
      <c r="E20" s="62">
        <v>17.214700193423599</v>
      </c>
      <c r="F20" s="62">
        <v>26.885880077369439</v>
      </c>
      <c r="G20" s="62">
        <v>14.119922630560927</v>
      </c>
      <c r="H20" s="62">
        <v>23.791102514506772</v>
      </c>
      <c r="I20" s="62">
        <v>3.8684719535783367</v>
      </c>
      <c r="J20" s="62">
        <v>18.375241779497099</v>
      </c>
      <c r="K20" s="62">
        <v>23.984526112185687</v>
      </c>
      <c r="L20" s="62">
        <v>26.499032882011601</v>
      </c>
      <c r="M20" s="62">
        <v>13.152804642166343</v>
      </c>
      <c r="N20" s="62">
        <v>25.145067698259187</v>
      </c>
      <c r="O20" s="62">
        <v>38.104448742746619</v>
      </c>
      <c r="P20" s="61">
        <v>517</v>
      </c>
      <c r="Q20" s="62">
        <v>8.7040618955512574</v>
      </c>
      <c r="R20" s="62">
        <v>6.1895551257253389</v>
      </c>
      <c r="S20" s="62">
        <v>17.214700193423599</v>
      </c>
      <c r="T20" s="62">
        <v>10.444874274661508</v>
      </c>
      <c r="U20" s="62">
        <v>10.638297872340425</v>
      </c>
      <c r="V20" s="62">
        <v>29.787234042553191</v>
      </c>
      <c r="W20" s="62">
        <v>46.034816247582206</v>
      </c>
      <c r="X20" s="61">
        <v>517</v>
      </c>
      <c r="Y20" s="62">
        <v>8.123791102514506</v>
      </c>
      <c r="Z20" s="62">
        <v>5.029013539651837</v>
      </c>
      <c r="AA20" s="62">
        <v>6.3829787234042552</v>
      </c>
      <c r="AB20" s="62">
        <v>6.7698259187620886</v>
      </c>
      <c r="AC20" s="62">
        <v>7.9303675048355888</v>
      </c>
      <c r="AD20" s="62">
        <v>35.783365570599614</v>
      </c>
      <c r="AE20" s="62">
        <v>47.195357833655706</v>
      </c>
      <c r="AF20" s="61">
        <v>517</v>
      </c>
      <c r="AG20" s="62">
        <v>4.061895551257253</v>
      </c>
      <c r="AH20" s="62">
        <v>4.6421663442940044</v>
      </c>
      <c r="AI20" s="62">
        <v>4.061895551257253</v>
      </c>
      <c r="AJ20" s="62">
        <v>87.2340425531915</v>
      </c>
      <c r="AK20" s="61">
        <v>517</v>
      </c>
      <c r="AL20" s="62">
        <v>5.029013539651837</v>
      </c>
      <c r="AM20" s="62">
        <v>12.185686653771761</v>
      </c>
      <c r="AN20" s="62">
        <v>1.3539651837524178</v>
      </c>
      <c r="AO20" s="62">
        <v>81.431334622823982</v>
      </c>
      <c r="AP20" s="61">
        <v>517</v>
      </c>
      <c r="AQ20" s="62">
        <v>4.061895551257253</v>
      </c>
      <c r="AR20" s="62">
        <v>6.3829787234042552</v>
      </c>
      <c r="AS20" s="62">
        <v>2.7079303675048356</v>
      </c>
      <c r="AT20" s="62">
        <v>86.847195357833655</v>
      </c>
      <c r="AU20" s="61">
        <v>517</v>
      </c>
      <c r="AV20" s="62">
        <v>45.647969052224369</v>
      </c>
      <c r="AW20" s="62">
        <v>29.013539651837522</v>
      </c>
      <c r="AX20" s="62">
        <v>39.071566731141196</v>
      </c>
      <c r="AY20" s="62">
        <v>34.429400386847199</v>
      </c>
      <c r="AZ20" s="62">
        <v>46.421663442940037</v>
      </c>
      <c r="BA20" s="62">
        <v>23.210831721470019</v>
      </c>
      <c r="BB20" s="62">
        <v>1.1605415860735011</v>
      </c>
      <c r="BC20" s="62">
        <v>8.3172147001934231</v>
      </c>
      <c r="BD20" s="62">
        <v>36.557059961315282</v>
      </c>
      <c r="BE20" s="61">
        <v>517</v>
      </c>
      <c r="BF20" s="62">
        <v>23.791102514506772</v>
      </c>
      <c r="BG20" s="62">
        <v>5.2224371373307541</v>
      </c>
      <c r="BH20" s="62">
        <v>21.663442940038685</v>
      </c>
      <c r="BI20" s="62">
        <v>28.626692456479692</v>
      </c>
      <c r="BJ20" s="62">
        <v>2.7079303675048356</v>
      </c>
      <c r="BK20" s="62">
        <v>17.794970986460349</v>
      </c>
      <c r="BL20" s="62">
        <v>36.557059961315282</v>
      </c>
    </row>
    <row r="21" spans="1:64" ht="15" customHeight="1" x14ac:dyDescent="0.15">
      <c r="A21" s="95"/>
      <c r="B21" s="315"/>
      <c r="C21" s="113" t="s">
        <v>24</v>
      </c>
      <c r="D21" s="61">
        <v>153</v>
      </c>
      <c r="E21" s="62">
        <v>44.444444444444443</v>
      </c>
      <c r="F21" s="62">
        <v>58.169934640522882</v>
      </c>
      <c r="G21" s="62">
        <v>36.601307189542482</v>
      </c>
      <c r="H21" s="62">
        <v>54.248366013071895</v>
      </c>
      <c r="I21" s="62">
        <v>11.111111111111111</v>
      </c>
      <c r="J21" s="62">
        <v>47.058823529411761</v>
      </c>
      <c r="K21" s="62">
        <v>53.594771241830067</v>
      </c>
      <c r="L21" s="62">
        <v>63.398692810457511</v>
      </c>
      <c r="M21" s="62">
        <v>40.522875816993462</v>
      </c>
      <c r="N21" s="62">
        <v>11.111111111111111</v>
      </c>
      <c r="O21" s="62">
        <v>7.18954248366013</v>
      </c>
      <c r="P21" s="61">
        <v>153</v>
      </c>
      <c r="Q21" s="62">
        <v>26.143790849673206</v>
      </c>
      <c r="R21" s="62">
        <v>17.647058823529413</v>
      </c>
      <c r="S21" s="62">
        <v>43.790849673202615</v>
      </c>
      <c r="T21" s="62">
        <v>32.026143790849673</v>
      </c>
      <c r="U21" s="62">
        <v>29.411764705882355</v>
      </c>
      <c r="V21" s="62">
        <v>22.875816993464053</v>
      </c>
      <c r="W21" s="62">
        <v>11.111111111111111</v>
      </c>
      <c r="X21" s="61">
        <v>153</v>
      </c>
      <c r="Y21" s="62">
        <v>13.725490196078432</v>
      </c>
      <c r="Z21" s="62">
        <v>9.1503267973856204</v>
      </c>
      <c r="AA21" s="62">
        <v>13.071895424836603</v>
      </c>
      <c r="AB21" s="62">
        <v>12.418300653594772</v>
      </c>
      <c r="AC21" s="62">
        <v>24.183006535947712</v>
      </c>
      <c r="AD21" s="62">
        <v>37.908496732026144</v>
      </c>
      <c r="AE21" s="62">
        <v>20.261437908496731</v>
      </c>
      <c r="AF21" s="61">
        <v>153</v>
      </c>
      <c r="AG21" s="62">
        <v>7.18954248366013</v>
      </c>
      <c r="AH21" s="62">
        <v>18.954248366013072</v>
      </c>
      <c r="AI21" s="62">
        <v>6.5359477124183014</v>
      </c>
      <c r="AJ21" s="62">
        <v>67.320261437908499</v>
      </c>
      <c r="AK21" s="61">
        <v>153</v>
      </c>
      <c r="AL21" s="62">
        <v>9.8039215686274517</v>
      </c>
      <c r="AM21" s="62">
        <v>33.986928104575163</v>
      </c>
      <c r="AN21" s="62">
        <v>3.2679738562091507</v>
      </c>
      <c r="AO21" s="62">
        <v>52.941176470588239</v>
      </c>
      <c r="AP21" s="61">
        <v>153</v>
      </c>
      <c r="AQ21" s="62">
        <v>10.457516339869281</v>
      </c>
      <c r="AR21" s="62">
        <v>21.568627450980394</v>
      </c>
      <c r="AS21" s="62">
        <v>1.9607843137254901</v>
      </c>
      <c r="AT21" s="62">
        <v>66.013071895424829</v>
      </c>
      <c r="AU21" s="61">
        <v>153</v>
      </c>
      <c r="AV21" s="62">
        <v>71.24183006535948</v>
      </c>
      <c r="AW21" s="62">
        <v>48.366013071895424</v>
      </c>
      <c r="AX21" s="62">
        <v>79.738562091503269</v>
      </c>
      <c r="AY21" s="62">
        <v>53.594771241830067</v>
      </c>
      <c r="AZ21" s="62">
        <v>67.320261437908499</v>
      </c>
      <c r="BA21" s="62">
        <v>56.209150326797385</v>
      </c>
      <c r="BB21" s="62">
        <v>4.5751633986928102</v>
      </c>
      <c r="BC21" s="62">
        <v>3.9215686274509802</v>
      </c>
      <c r="BD21" s="62">
        <v>7.18954248366013</v>
      </c>
      <c r="BE21" s="61">
        <v>153</v>
      </c>
      <c r="BF21" s="62">
        <v>36.601307189542482</v>
      </c>
      <c r="BG21" s="62">
        <v>5.2287581699346406</v>
      </c>
      <c r="BH21" s="62">
        <v>35.294117647058826</v>
      </c>
      <c r="BI21" s="62">
        <v>37.908496732026144</v>
      </c>
      <c r="BJ21" s="62">
        <v>1.9607843137254901</v>
      </c>
      <c r="BK21" s="62">
        <v>26.797385620915033</v>
      </c>
      <c r="BL21" s="62">
        <v>8.4967320261437909</v>
      </c>
    </row>
    <row r="22" spans="1:64" ht="15" customHeight="1" x14ac:dyDescent="0.15">
      <c r="A22" s="95"/>
      <c r="B22" s="315"/>
      <c r="C22" s="113" t="s">
        <v>25</v>
      </c>
      <c r="D22" s="61">
        <v>226</v>
      </c>
      <c r="E22" s="62">
        <v>11.504424778761061</v>
      </c>
      <c r="F22" s="62">
        <v>42.920353982300888</v>
      </c>
      <c r="G22" s="62">
        <v>32.30088495575221</v>
      </c>
      <c r="H22" s="62">
        <v>41.592920353982301</v>
      </c>
      <c r="I22" s="62">
        <v>2.6548672566371683</v>
      </c>
      <c r="J22" s="62">
        <v>34.513274336283182</v>
      </c>
      <c r="K22" s="62">
        <v>41.150442477876105</v>
      </c>
      <c r="L22" s="62">
        <v>45.132743362831853</v>
      </c>
      <c r="M22" s="62">
        <v>32.743362831858406</v>
      </c>
      <c r="N22" s="62">
        <v>24.778761061946902</v>
      </c>
      <c r="O22" s="62">
        <v>25.663716814159294</v>
      </c>
      <c r="P22" s="61">
        <v>226</v>
      </c>
      <c r="Q22" s="62">
        <v>27.876106194690266</v>
      </c>
      <c r="R22" s="62">
        <v>3.0973451327433628</v>
      </c>
      <c r="S22" s="62">
        <v>36.283185840707965</v>
      </c>
      <c r="T22" s="62">
        <v>31.858407079646017</v>
      </c>
      <c r="U22" s="62">
        <v>34.070796460176986</v>
      </c>
      <c r="V22" s="62">
        <v>23.451327433628318</v>
      </c>
      <c r="W22" s="62">
        <v>31.858407079646017</v>
      </c>
      <c r="X22" s="61">
        <v>226</v>
      </c>
      <c r="Y22" s="62">
        <v>3.0973451327433628</v>
      </c>
      <c r="Z22" s="62">
        <v>1.7699115044247788</v>
      </c>
      <c r="AA22" s="62">
        <v>3.9823008849557522</v>
      </c>
      <c r="AB22" s="62">
        <v>6.1946902654867255</v>
      </c>
      <c r="AC22" s="62">
        <v>7.5221238938053103</v>
      </c>
      <c r="AD22" s="62">
        <v>52.654867256637175</v>
      </c>
      <c r="AE22" s="62">
        <v>34.513274336283182</v>
      </c>
      <c r="AF22" s="61">
        <v>226</v>
      </c>
      <c r="AG22" s="62">
        <v>0.88495575221238942</v>
      </c>
      <c r="AH22" s="62">
        <v>26.991150442477874</v>
      </c>
      <c r="AI22" s="62">
        <v>2.2123893805309733</v>
      </c>
      <c r="AJ22" s="62">
        <v>69.911504424778755</v>
      </c>
      <c r="AK22" s="61">
        <v>226</v>
      </c>
      <c r="AL22" s="62">
        <v>2.6548672566371683</v>
      </c>
      <c r="AM22" s="62">
        <v>33.628318584070797</v>
      </c>
      <c r="AN22" s="62">
        <v>1.3274336283185841</v>
      </c>
      <c r="AO22" s="62">
        <v>62.389380530973447</v>
      </c>
      <c r="AP22" s="61">
        <v>226</v>
      </c>
      <c r="AQ22" s="62">
        <v>3.9823008849557522</v>
      </c>
      <c r="AR22" s="62">
        <v>27.876106194690266</v>
      </c>
      <c r="AS22" s="62">
        <v>2.2123893805309733</v>
      </c>
      <c r="AT22" s="62">
        <v>65.929203539823007</v>
      </c>
      <c r="AU22" s="61">
        <v>226</v>
      </c>
      <c r="AV22" s="62">
        <v>54.86725663716814</v>
      </c>
      <c r="AW22" s="62">
        <v>41.592920353982301</v>
      </c>
      <c r="AX22" s="62">
        <v>59.734513274336287</v>
      </c>
      <c r="AY22" s="62">
        <v>50</v>
      </c>
      <c r="AZ22" s="62">
        <v>59.292035398230091</v>
      </c>
      <c r="BA22" s="62">
        <v>41.592920353982301</v>
      </c>
      <c r="BB22" s="62">
        <v>0.44247787610619471</v>
      </c>
      <c r="BC22" s="62">
        <v>8.4070796460176993</v>
      </c>
      <c r="BD22" s="62">
        <v>24.778761061946902</v>
      </c>
      <c r="BE22" s="61">
        <v>226</v>
      </c>
      <c r="BF22" s="62">
        <v>19.026548672566371</v>
      </c>
      <c r="BG22" s="62">
        <v>5.7522123893805306</v>
      </c>
      <c r="BH22" s="62">
        <v>12.831858407079647</v>
      </c>
      <c r="BI22" s="62">
        <v>21.681415929203538</v>
      </c>
      <c r="BJ22" s="62">
        <v>0.88495575221238942</v>
      </c>
      <c r="BK22" s="62">
        <v>41.150442477876105</v>
      </c>
      <c r="BL22" s="62">
        <v>26.10619469026549</v>
      </c>
    </row>
    <row r="23" spans="1:64" ht="15" customHeight="1" x14ac:dyDescent="0.15">
      <c r="A23" s="95"/>
      <c r="B23" s="123"/>
      <c r="C23" s="173" t="s">
        <v>26</v>
      </c>
      <c r="D23" s="61">
        <v>78</v>
      </c>
      <c r="E23" s="62">
        <v>8.9743589743589745</v>
      </c>
      <c r="F23" s="62">
        <v>6.4102564102564097</v>
      </c>
      <c r="G23" s="62">
        <v>5.1282051282051277</v>
      </c>
      <c r="H23" s="62">
        <v>6.4102564102564097</v>
      </c>
      <c r="I23" s="62">
        <v>1.2820512820512819</v>
      </c>
      <c r="J23" s="62">
        <v>7.6923076923076925</v>
      </c>
      <c r="K23" s="62">
        <v>6.4102564102564097</v>
      </c>
      <c r="L23" s="62">
        <v>7.6923076923076925</v>
      </c>
      <c r="M23" s="62">
        <v>7.6923076923076925</v>
      </c>
      <c r="N23" s="62">
        <v>37.179487179487182</v>
      </c>
      <c r="O23" s="62">
        <v>50</v>
      </c>
      <c r="P23" s="61">
        <v>78</v>
      </c>
      <c r="Q23" s="62">
        <v>3.8461538461538463</v>
      </c>
      <c r="R23" s="62">
        <v>1.2820512820512819</v>
      </c>
      <c r="S23" s="62">
        <v>6.4102564102564097</v>
      </c>
      <c r="T23" s="62">
        <v>6.4102564102564097</v>
      </c>
      <c r="U23" s="62">
        <v>8.9743589743589745</v>
      </c>
      <c r="V23" s="62">
        <v>32.051282051282051</v>
      </c>
      <c r="W23" s="62">
        <v>55.128205128205131</v>
      </c>
      <c r="X23" s="61">
        <v>78</v>
      </c>
      <c r="Y23" s="62">
        <v>3.8461538461538463</v>
      </c>
      <c r="Z23" s="62">
        <v>2.5641025641025639</v>
      </c>
      <c r="AA23" s="62">
        <v>1.2820512820512819</v>
      </c>
      <c r="AB23" s="62">
        <v>3.8461538461538463</v>
      </c>
      <c r="AC23" s="62">
        <v>3.8461538461538463</v>
      </c>
      <c r="AD23" s="62">
        <v>33.333333333333329</v>
      </c>
      <c r="AE23" s="62">
        <v>57.692307692307686</v>
      </c>
      <c r="AF23" s="61">
        <v>78</v>
      </c>
      <c r="AG23" s="62">
        <v>2.5641025641025639</v>
      </c>
      <c r="AH23" s="62">
        <v>1.2820512820512819</v>
      </c>
      <c r="AI23" s="62">
        <v>1.2820512820512819</v>
      </c>
      <c r="AJ23" s="62">
        <v>94.871794871794862</v>
      </c>
      <c r="AK23" s="61">
        <v>78</v>
      </c>
      <c r="AL23" s="62">
        <v>1.2820512820512819</v>
      </c>
      <c r="AM23" s="62">
        <v>5.1282051282051277</v>
      </c>
      <c r="AN23" s="62">
        <v>0</v>
      </c>
      <c r="AO23" s="62">
        <v>93.589743589743591</v>
      </c>
      <c r="AP23" s="61">
        <v>78</v>
      </c>
      <c r="AQ23" s="62">
        <v>3.8461538461538463</v>
      </c>
      <c r="AR23" s="62">
        <v>2.5641025641025639</v>
      </c>
      <c r="AS23" s="62">
        <v>0</v>
      </c>
      <c r="AT23" s="62">
        <v>93.589743589743591</v>
      </c>
      <c r="AU23" s="61">
        <v>78</v>
      </c>
      <c r="AV23" s="62">
        <v>29.487179487179489</v>
      </c>
      <c r="AW23" s="62">
        <v>7.6923076923076925</v>
      </c>
      <c r="AX23" s="62">
        <v>21.794871794871796</v>
      </c>
      <c r="AY23" s="62">
        <v>14.102564102564102</v>
      </c>
      <c r="AZ23" s="62">
        <v>28.205128205128204</v>
      </c>
      <c r="BA23" s="62">
        <v>12.820512820512819</v>
      </c>
      <c r="BB23" s="62">
        <v>2.5641025641025639</v>
      </c>
      <c r="BC23" s="62">
        <v>14.102564102564102</v>
      </c>
      <c r="BD23" s="62">
        <v>46.153846153846153</v>
      </c>
      <c r="BE23" s="61">
        <v>78</v>
      </c>
      <c r="BF23" s="62">
        <v>16.666666666666664</v>
      </c>
      <c r="BG23" s="62">
        <v>1.2820512820512819</v>
      </c>
      <c r="BH23" s="62">
        <v>20.512820512820511</v>
      </c>
      <c r="BI23" s="62">
        <v>32.051282051282051</v>
      </c>
      <c r="BJ23" s="62">
        <v>0</v>
      </c>
      <c r="BK23" s="62">
        <v>20.512820512820511</v>
      </c>
      <c r="BL23" s="62">
        <v>43.589743589743591</v>
      </c>
    </row>
    <row r="24" spans="1:64" ht="15" customHeight="1" x14ac:dyDescent="0.15">
      <c r="A24" s="100"/>
      <c r="B24" s="118"/>
      <c r="C24" s="174" t="s">
        <v>4</v>
      </c>
      <c r="D24" s="64">
        <v>103</v>
      </c>
      <c r="E24" s="59">
        <v>16.50485436893204</v>
      </c>
      <c r="F24" s="59">
        <v>32.038834951456316</v>
      </c>
      <c r="G24" s="59">
        <v>10.679611650485436</v>
      </c>
      <c r="H24" s="59">
        <v>27.184466019417474</v>
      </c>
      <c r="I24" s="59">
        <v>3.8834951456310676</v>
      </c>
      <c r="J24" s="59">
        <v>21.359223300970871</v>
      </c>
      <c r="K24" s="59">
        <v>21.359223300970871</v>
      </c>
      <c r="L24" s="59">
        <v>22.330097087378643</v>
      </c>
      <c r="M24" s="59">
        <v>18.446601941747574</v>
      </c>
      <c r="N24" s="59">
        <v>17.475728155339805</v>
      </c>
      <c r="O24" s="59">
        <v>44.660194174757287</v>
      </c>
      <c r="P24" s="64">
        <v>103</v>
      </c>
      <c r="Q24" s="59">
        <v>10.679611650485436</v>
      </c>
      <c r="R24" s="59">
        <v>7.7669902912621351</v>
      </c>
      <c r="S24" s="59">
        <v>17.475728155339805</v>
      </c>
      <c r="T24" s="59">
        <v>9.7087378640776691</v>
      </c>
      <c r="U24" s="59">
        <v>12.621359223300971</v>
      </c>
      <c r="V24" s="59">
        <v>20.388349514563107</v>
      </c>
      <c r="W24" s="59">
        <v>53.398058252427184</v>
      </c>
      <c r="X24" s="64">
        <v>103</v>
      </c>
      <c r="Y24" s="59">
        <v>8.7378640776699026</v>
      </c>
      <c r="Z24" s="59">
        <v>4.8543689320388346</v>
      </c>
      <c r="AA24" s="59">
        <v>5.825242718446602</v>
      </c>
      <c r="AB24" s="59">
        <v>7.7669902912621351</v>
      </c>
      <c r="AC24" s="59">
        <v>12.621359223300971</v>
      </c>
      <c r="AD24" s="59">
        <v>28.155339805825243</v>
      </c>
      <c r="AE24" s="59">
        <v>52.427184466019419</v>
      </c>
      <c r="AF24" s="64">
        <v>103</v>
      </c>
      <c r="AG24" s="59">
        <v>5.825242718446602</v>
      </c>
      <c r="AH24" s="59">
        <v>4.8543689320388346</v>
      </c>
      <c r="AI24" s="59">
        <v>2.912621359223301</v>
      </c>
      <c r="AJ24" s="59">
        <v>86.40776699029125</v>
      </c>
      <c r="AK24" s="64">
        <v>103</v>
      </c>
      <c r="AL24" s="59">
        <v>3.8834951456310676</v>
      </c>
      <c r="AM24" s="59">
        <v>13.592233009708737</v>
      </c>
      <c r="AN24" s="59">
        <v>1.9417475728155338</v>
      </c>
      <c r="AO24" s="59">
        <v>80.582524271844662</v>
      </c>
      <c r="AP24" s="64">
        <v>103</v>
      </c>
      <c r="AQ24" s="59">
        <v>2.912621359223301</v>
      </c>
      <c r="AR24" s="59">
        <v>6.7961165048543686</v>
      </c>
      <c r="AS24" s="59">
        <v>4.8543689320388346</v>
      </c>
      <c r="AT24" s="59">
        <v>85.436893203883486</v>
      </c>
      <c r="AU24" s="64">
        <v>103</v>
      </c>
      <c r="AV24" s="59">
        <v>39.805825242718448</v>
      </c>
      <c r="AW24" s="59">
        <v>31.067961165048541</v>
      </c>
      <c r="AX24" s="59">
        <v>39.805825242718448</v>
      </c>
      <c r="AY24" s="59">
        <v>35.922330097087382</v>
      </c>
      <c r="AZ24" s="59">
        <v>44.660194174757287</v>
      </c>
      <c r="BA24" s="59">
        <v>24.271844660194176</v>
      </c>
      <c r="BB24" s="59">
        <v>0</v>
      </c>
      <c r="BC24" s="59">
        <v>4.8543689320388346</v>
      </c>
      <c r="BD24" s="59">
        <v>40.776699029126213</v>
      </c>
      <c r="BE24" s="64">
        <v>103</v>
      </c>
      <c r="BF24" s="59">
        <v>17.475728155339805</v>
      </c>
      <c r="BG24" s="59">
        <v>1.9417475728155338</v>
      </c>
      <c r="BH24" s="59">
        <v>19.417475728155338</v>
      </c>
      <c r="BI24" s="59">
        <v>22.330097087378643</v>
      </c>
      <c r="BJ24" s="59">
        <v>2.912621359223301</v>
      </c>
      <c r="BK24" s="59">
        <v>21.359223300970871</v>
      </c>
      <c r="BL24" s="59">
        <v>40.776699029126213</v>
      </c>
    </row>
    <row r="28" spans="1:64" ht="15" customHeight="1" x14ac:dyDescent="0.15">
      <c r="A28" s="93" t="s">
        <v>108</v>
      </c>
      <c r="B28" s="158" t="s">
        <v>14</v>
      </c>
      <c r="C28" s="105" t="s">
        <v>529</v>
      </c>
      <c r="D28" s="73">
        <v>1212</v>
      </c>
      <c r="E28" s="73">
        <v>653</v>
      </c>
      <c r="F28" s="73">
        <v>962</v>
      </c>
      <c r="G28" s="73">
        <v>706</v>
      </c>
      <c r="H28" s="73">
        <v>943</v>
      </c>
      <c r="I28" s="73">
        <v>268</v>
      </c>
      <c r="J28" s="73">
        <v>807</v>
      </c>
      <c r="K28" s="73">
        <v>905</v>
      </c>
      <c r="L28" s="73">
        <v>1010</v>
      </c>
      <c r="M28" s="73">
        <v>839</v>
      </c>
      <c r="N28" s="73">
        <v>38</v>
      </c>
      <c r="O28" s="73">
        <v>42</v>
      </c>
      <c r="P28" s="73">
        <v>1212</v>
      </c>
      <c r="Q28" s="73">
        <v>414</v>
      </c>
      <c r="R28" s="73">
        <v>189</v>
      </c>
      <c r="S28" s="73">
        <v>583</v>
      </c>
      <c r="T28" s="73">
        <v>504</v>
      </c>
      <c r="U28" s="73">
        <v>612</v>
      </c>
      <c r="V28" s="73">
        <v>159</v>
      </c>
      <c r="W28" s="73">
        <v>81</v>
      </c>
      <c r="X28" s="73">
        <v>1212</v>
      </c>
      <c r="Y28" s="73">
        <v>128</v>
      </c>
      <c r="Z28" s="73">
        <v>91</v>
      </c>
      <c r="AA28" s="73">
        <v>97</v>
      </c>
      <c r="AB28" s="73">
        <v>101</v>
      </c>
      <c r="AC28" s="73">
        <v>197</v>
      </c>
      <c r="AD28" s="73">
        <v>685</v>
      </c>
      <c r="AE28" s="73">
        <v>180</v>
      </c>
      <c r="AF28" s="73">
        <v>1212</v>
      </c>
      <c r="AG28" s="73">
        <v>57</v>
      </c>
      <c r="AH28" s="73">
        <v>357</v>
      </c>
      <c r="AI28" s="73">
        <v>71</v>
      </c>
      <c r="AJ28" s="73">
        <v>727</v>
      </c>
      <c r="AK28" s="73">
        <v>1212</v>
      </c>
      <c r="AL28" s="73">
        <v>68</v>
      </c>
      <c r="AM28" s="73">
        <v>515</v>
      </c>
      <c r="AN28" s="73">
        <v>29</v>
      </c>
      <c r="AO28" s="73">
        <v>600</v>
      </c>
      <c r="AP28" s="73">
        <v>1212</v>
      </c>
      <c r="AQ28" s="73">
        <v>65</v>
      </c>
      <c r="AR28" s="73">
        <v>439</v>
      </c>
      <c r="AS28" s="73">
        <v>36</v>
      </c>
      <c r="AT28" s="73">
        <v>672</v>
      </c>
      <c r="AU28" s="73">
        <v>1212</v>
      </c>
      <c r="AV28" s="73">
        <v>1079</v>
      </c>
      <c r="AW28" s="73">
        <v>902</v>
      </c>
      <c r="AX28" s="73">
        <v>1080</v>
      </c>
      <c r="AY28" s="73">
        <v>895</v>
      </c>
      <c r="AZ28" s="73">
        <v>1036</v>
      </c>
      <c r="BA28" s="73">
        <v>886</v>
      </c>
      <c r="BB28" s="73">
        <v>151</v>
      </c>
      <c r="BC28" s="73">
        <v>9</v>
      </c>
      <c r="BD28" s="73">
        <v>39</v>
      </c>
      <c r="BE28" s="73">
        <v>1212</v>
      </c>
      <c r="BF28" s="73">
        <v>473</v>
      </c>
      <c r="BG28" s="73">
        <v>51</v>
      </c>
      <c r="BH28" s="73">
        <v>97</v>
      </c>
      <c r="BI28" s="73">
        <v>34</v>
      </c>
      <c r="BJ28" s="73">
        <v>9</v>
      </c>
      <c r="BK28" s="73">
        <v>596</v>
      </c>
      <c r="BL28" s="73">
        <v>76</v>
      </c>
    </row>
    <row r="29" spans="1:64" ht="15" customHeight="1" x14ac:dyDescent="0.15">
      <c r="A29" s="317" t="s">
        <v>109</v>
      </c>
      <c r="B29" s="96" t="s">
        <v>15</v>
      </c>
      <c r="C29" s="106"/>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row>
    <row r="30" spans="1:64" ht="15" customHeight="1" x14ac:dyDescent="0.15">
      <c r="A30" s="317"/>
      <c r="B30" s="112" t="s">
        <v>16</v>
      </c>
      <c r="C30" s="113" t="s">
        <v>23</v>
      </c>
      <c r="D30" s="73">
        <v>190</v>
      </c>
      <c r="E30" s="73">
        <v>111</v>
      </c>
      <c r="F30" s="73">
        <v>137</v>
      </c>
      <c r="G30" s="73">
        <v>82</v>
      </c>
      <c r="H30" s="73">
        <v>135</v>
      </c>
      <c r="I30" s="73">
        <v>31</v>
      </c>
      <c r="J30" s="73">
        <v>109</v>
      </c>
      <c r="K30" s="73">
        <v>115</v>
      </c>
      <c r="L30" s="73">
        <v>135</v>
      </c>
      <c r="M30" s="73">
        <v>103</v>
      </c>
      <c r="N30" s="73">
        <v>8</v>
      </c>
      <c r="O30" s="73">
        <v>8</v>
      </c>
      <c r="P30" s="73">
        <v>190</v>
      </c>
      <c r="Q30" s="73">
        <v>51</v>
      </c>
      <c r="R30" s="73">
        <v>41</v>
      </c>
      <c r="S30" s="73">
        <v>81</v>
      </c>
      <c r="T30" s="73">
        <v>58</v>
      </c>
      <c r="U30" s="73">
        <v>68</v>
      </c>
      <c r="V30" s="73">
        <v>41</v>
      </c>
      <c r="W30" s="73">
        <v>18</v>
      </c>
      <c r="X30" s="73">
        <v>190</v>
      </c>
      <c r="Y30" s="73">
        <v>29</v>
      </c>
      <c r="Z30" s="73">
        <v>23</v>
      </c>
      <c r="AA30" s="73">
        <v>22</v>
      </c>
      <c r="AB30" s="73">
        <v>21</v>
      </c>
      <c r="AC30" s="73">
        <v>38</v>
      </c>
      <c r="AD30" s="73">
        <v>78</v>
      </c>
      <c r="AE30" s="73">
        <v>37</v>
      </c>
      <c r="AF30" s="73">
        <v>190</v>
      </c>
      <c r="AG30" s="73">
        <v>12</v>
      </c>
      <c r="AH30" s="73">
        <v>39</v>
      </c>
      <c r="AI30" s="73">
        <v>17</v>
      </c>
      <c r="AJ30" s="73">
        <v>122</v>
      </c>
      <c r="AK30" s="73">
        <v>190</v>
      </c>
      <c r="AL30" s="73">
        <v>14</v>
      </c>
      <c r="AM30" s="73">
        <v>67</v>
      </c>
      <c r="AN30" s="73">
        <v>8</v>
      </c>
      <c r="AO30" s="73">
        <v>101</v>
      </c>
      <c r="AP30" s="73">
        <v>190</v>
      </c>
      <c r="AQ30" s="73">
        <v>13</v>
      </c>
      <c r="AR30" s="73">
        <v>45</v>
      </c>
      <c r="AS30" s="73">
        <v>8</v>
      </c>
      <c r="AT30" s="73">
        <v>124</v>
      </c>
      <c r="AU30" s="73">
        <v>190</v>
      </c>
      <c r="AV30" s="73">
        <v>163</v>
      </c>
      <c r="AW30" s="73">
        <v>127</v>
      </c>
      <c r="AX30" s="73">
        <v>163</v>
      </c>
      <c r="AY30" s="73">
        <v>129</v>
      </c>
      <c r="AZ30" s="73">
        <v>156</v>
      </c>
      <c r="BA30" s="73">
        <v>130</v>
      </c>
      <c r="BB30" s="73">
        <v>7</v>
      </c>
      <c r="BC30" s="73">
        <v>1</v>
      </c>
      <c r="BD30" s="73">
        <v>6</v>
      </c>
      <c r="BE30" s="73">
        <v>190</v>
      </c>
      <c r="BF30" s="73">
        <v>73</v>
      </c>
      <c r="BG30" s="73">
        <v>8</v>
      </c>
      <c r="BH30" s="73">
        <v>18</v>
      </c>
      <c r="BI30" s="73">
        <v>6</v>
      </c>
      <c r="BJ30" s="73">
        <v>3</v>
      </c>
      <c r="BK30" s="73">
        <v>86</v>
      </c>
      <c r="BL30" s="73">
        <v>16</v>
      </c>
    </row>
    <row r="31" spans="1:64" ht="15" customHeight="1" x14ac:dyDescent="0.15">
      <c r="A31" s="95"/>
      <c r="B31" s="112" t="s">
        <v>17</v>
      </c>
      <c r="C31" s="113" t="s">
        <v>24</v>
      </c>
      <c r="D31" s="73">
        <v>807</v>
      </c>
      <c r="E31" s="73">
        <v>430</v>
      </c>
      <c r="F31" s="73">
        <v>663</v>
      </c>
      <c r="G31" s="73">
        <v>518</v>
      </c>
      <c r="H31" s="73">
        <v>658</v>
      </c>
      <c r="I31" s="73">
        <v>204</v>
      </c>
      <c r="J31" s="73">
        <v>576</v>
      </c>
      <c r="K31" s="73">
        <v>648</v>
      </c>
      <c r="L31" s="73">
        <v>714</v>
      </c>
      <c r="M31" s="73">
        <v>606</v>
      </c>
      <c r="N31" s="73">
        <v>22</v>
      </c>
      <c r="O31" s="73">
        <v>16</v>
      </c>
      <c r="P31" s="73">
        <v>807</v>
      </c>
      <c r="Q31" s="73">
        <v>284</v>
      </c>
      <c r="R31" s="73">
        <v>109</v>
      </c>
      <c r="S31" s="73">
        <v>417</v>
      </c>
      <c r="T31" s="73">
        <v>344</v>
      </c>
      <c r="U31" s="73">
        <v>471</v>
      </c>
      <c r="V31" s="73">
        <v>95</v>
      </c>
      <c r="W31" s="73">
        <v>37</v>
      </c>
      <c r="X31" s="73">
        <v>807</v>
      </c>
      <c r="Y31" s="73">
        <v>78</v>
      </c>
      <c r="Z31" s="73">
        <v>51</v>
      </c>
      <c r="AA31" s="73">
        <v>55</v>
      </c>
      <c r="AB31" s="73">
        <v>56</v>
      </c>
      <c r="AC31" s="73">
        <v>114</v>
      </c>
      <c r="AD31" s="73">
        <v>507</v>
      </c>
      <c r="AE31" s="73">
        <v>99</v>
      </c>
      <c r="AF31" s="73">
        <v>807</v>
      </c>
      <c r="AG31" s="73">
        <v>34</v>
      </c>
      <c r="AH31" s="73">
        <v>250</v>
      </c>
      <c r="AI31" s="73">
        <v>44</v>
      </c>
      <c r="AJ31" s="73">
        <v>479</v>
      </c>
      <c r="AK31" s="73">
        <v>807</v>
      </c>
      <c r="AL31" s="73">
        <v>42</v>
      </c>
      <c r="AM31" s="73">
        <v>375</v>
      </c>
      <c r="AN31" s="73">
        <v>13</v>
      </c>
      <c r="AO31" s="73">
        <v>377</v>
      </c>
      <c r="AP31" s="73">
        <v>807</v>
      </c>
      <c r="AQ31" s="73">
        <v>35</v>
      </c>
      <c r="AR31" s="73">
        <v>309</v>
      </c>
      <c r="AS31" s="73">
        <v>21</v>
      </c>
      <c r="AT31" s="73">
        <v>442</v>
      </c>
      <c r="AU31" s="73">
        <v>807</v>
      </c>
      <c r="AV31" s="73">
        <v>743</v>
      </c>
      <c r="AW31" s="73">
        <v>632</v>
      </c>
      <c r="AX31" s="73">
        <v>738</v>
      </c>
      <c r="AY31" s="73">
        <v>620</v>
      </c>
      <c r="AZ31" s="73">
        <v>708</v>
      </c>
      <c r="BA31" s="73">
        <v>606</v>
      </c>
      <c r="BB31" s="73">
        <v>135</v>
      </c>
      <c r="BC31" s="73">
        <v>4</v>
      </c>
      <c r="BD31" s="73">
        <v>15</v>
      </c>
      <c r="BE31" s="73">
        <v>807</v>
      </c>
      <c r="BF31" s="73">
        <v>329</v>
      </c>
      <c r="BG31" s="73">
        <v>28</v>
      </c>
      <c r="BH31" s="73">
        <v>64</v>
      </c>
      <c r="BI31" s="73">
        <v>18</v>
      </c>
      <c r="BJ31" s="73">
        <v>4</v>
      </c>
      <c r="BK31" s="73">
        <v>407</v>
      </c>
      <c r="BL31" s="73">
        <v>33</v>
      </c>
    </row>
    <row r="32" spans="1:64" ht="15" customHeight="1" x14ac:dyDescent="0.15">
      <c r="A32" s="95"/>
      <c r="B32" s="112"/>
      <c r="C32" s="113" t="s">
        <v>25</v>
      </c>
      <c r="D32" s="73">
        <v>126</v>
      </c>
      <c r="E32" s="73">
        <v>71</v>
      </c>
      <c r="F32" s="73">
        <v>105</v>
      </c>
      <c r="G32" s="73">
        <v>67</v>
      </c>
      <c r="H32" s="73">
        <v>97</v>
      </c>
      <c r="I32" s="73">
        <v>25</v>
      </c>
      <c r="J32" s="73">
        <v>75</v>
      </c>
      <c r="K32" s="73">
        <v>91</v>
      </c>
      <c r="L32" s="73">
        <v>100</v>
      </c>
      <c r="M32" s="73">
        <v>84</v>
      </c>
      <c r="N32" s="73">
        <v>5</v>
      </c>
      <c r="O32" s="73">
        <v>2</v>
      </c>
      <c r="P32" s="73">
        <v>126</v>
      </c>
      <c r="Q32" s="73">
        <v>52</v>
      </c>
      <c r="R32" s="73">
        <v>23</v>
      </c>
      <c r="S32" s="73">
        <v>45</v>
      </c>
      <c r="T32" s="73">
        <v>70</v>
      </c>
      <c r="U32" s="73">
        <v>44</v>
      </c>
      <c r="V32" s="73">
        <v>15</v>
      </c>
      <c r="W32" s="73">
        <v>5</v>
      </c>
      <c r="X32" s="73">
        <v>126</v>
      </c>
      <c r="Y32" s="73">
        <v>9</v>
      </c>
      <c r="Z32" s="73">
        <v>9</v>
      </c>
      <c r="AA32" s="73">
        <v>10</v>
      </c>
      <c r="AB32" s="73">
        <v>11</v>
      </c>
      <c r="AC32" s="73">
        <v>25</v>
      </c>
      <c r="AD32" s="73">
        <v>72</v>
      </c>
      <c r="AE32" s="73">
        <v>15</v>
      </c>
      <c r="AF32" s="73">
        <v>126</v>
      </c>
      <c r="AG32" s="73">
        <v>4</v>
      </c>
      <c r="AH32" s="73">
        <v>48</v>
      </c>
      <c r="AI32" s="73">
        <v>5</v>
      </c>
      <c r="AJ32" s="73">
        <v>69</v>
      </c>
      <c r="AK32" s="73">
        <v>126</v>
      </c>
      <c r="AL32" s="73">
        <v>4</v>
      </c>
      <c r="AM32" s="73">
        <v>41</v>
      </c>
      <c r="AN32" s="73">
        <v>6</v>
      </c>
      <c r="AO32" s="73">
        <v>75</v>
      </c>
      <c r="AP32" s="73">
        <v>126</v>
      </c>
      <c r="AQ32" s="73">
        <v>7</v>
      </c>
      <c r="AR32" s="73">
        <v>63</v>
      </c>
      <c r="AS32" s="73">
        <v>4</v>
      </c>
      <c r="AT32" s="73">
        <v>52</v>
      </c>
      <c r="AU32" s="73">
        <v>126</v>
      </c>
      <c r="AV32" s="73">
        <v>114</v>
      </c>
      <c r="AW32" s="73">
        <v>92</v>
      </c>
      <c r="AX32" s="73">
        <v>115</v>
      </c>
      <c r="AY32" s="73">
        <v>93</v>
      </c>
      <c r="AZ32" s="73">
        <v>109</v>
      </c>
      <c r="BA32" s="73">
        <v>100</v>
      </c>
      <c r="BB32" s="73">
        <v>6</v>
      </c>
      <c r="BC32" s="73">
        <v>0</v>
      </c>
      <c r="BD32" s="73">
        <v>2</v>
      </c>
      <c r="BE32" s="73">
        <v>126</v>
      </c>
      <c r="BF32" s="73">
        <v>40</v>
      </c>
      <c r="BG32" s="73">
        <v>11</v>
      </c>
      <c r="BH32" s="73">
        <v>12</v>
      </c>
      <c r="BI32" s="73">
        <v>7</v>
      </c>
      <c r="BJ32" s="73">
        <v>1</v>
      </c>
      <c r="BK32" s="73">
        <v>72</v>
      </c>
      <c r="BL32" s="73">
        <v>3</v>
      </c>
    </row>
    <row r="33" spans="1:64" ht="15" customHeight="1" x14ac:dyDescent="0.15">
      <c r="A33" s="95"/>
      <c r="B33" s="112"/>
      <c r="C33" s="173" t="s">
        <v>26</v>
      </c>
      <c r="D33" s="73">
        <v>5</v>
      </c>
      <c r="E33" s="73">
        <v>3</v>
      </c>
      <c r="F33" s="73">
        <v>3</v>
      </c>
      <c r="G33" s="73">
        <v>4</v>
      </c>
      <c r="H33" s="73">
        <v>4</v>
      </c>
      <c r="I33" s="73">
        <v>1</v>
      </c>
      <c r="J33" s="73">
        <v>3</v>
      </c>
      <c r="K33" s="73">
        <v>3</v>
      </c>
      <c r="L33" s="73">
        <v>4</v>
      </c>
      <c r="M33" s="73">
        <v>4</v>
      </c>
      <c r="N33" s="73">
        <v>1</v>
      </c>
      <c r="O33" s="73">
        <v>0</v>
      </c>
      <c r="P33" s="73">
        <v>5</v>
      </c>
      <c r="Q33" s="73">
        <v>1</v>
      </c>
      <c r="R33" s="73">
        <v>1</v>
      </c>
      <c r="S33" s="73">
        <v>1</v>
      </c>
      <c r="T33" s="73">
        <v>2</v>
      </c>
      <c r="U33" s="73">
        <v>2</v>
      </c>
      <c r="V33" s="73">
        <v>1</v>
      </c>
      <c r="W33" s="73">
        <v>1</v>
      </c>
      <c r="X33" s="73">
        <v>5</v>
      </c>
      <c r="Y33" s="73">
        <v>1</v>
      </c>
      <c r="Z33" s="73">
        <v>0</v>
      </c>
      <c r="AA33" s="73">
        <v>1</v>
      </c>
      <c r="AB33" s="73">
        <v>1</v>
      </c>
      <c r="AC33" s="73">
        <v>3</v>
      </c>
      <c r="AD33" s="73">
        <v>1</v>
      </c>
      <c r="AE33" s="73">
        <v>0</v>
      </c>
      <c r="AF33" s="73">
        <v>5</v>
      </c>
      <c r="AG33" s="73">
        <v>0</v>
      </c>
      <c r="AH33" s="73">
        <v>1</v>
      </c>
      <c r="AI33" s="73">
        <v>1</v>
      </c>
      <c r="AJ33" s="73">
        <v>3</v>
      </c>
      <c r="AK33" s="73">
        <v>5</v>
      </c>
      <c r="AL33" s="73">
        <v>1</v>
      </c>
      <c r="AM33" s="73">
        <v>0</v>
      </c>
      <c r="AN33" s="73">
        <v>0</v>
      </c>
      <c r="AO33" s="73">
        <v>4</v>
      </c>
      <c r="AP33" s="73">
        <v>5</v>
      </c>
      <c r="AQ33" s="73">
        <v>1</v>
      </c>
      <c r="AR33" s="73">
        <v>1</v>
      </c>
      <c r="AS33" s="73">
        <v>0</v>
      </c>
      <c r="AT33" s="73">
        <v>3</v>
      </c>
      <c r="AU33" s="73">
        <v>5</v>
      </c>
      <c r="AV33" s="73">
        <v>5</v>
      </c>
      <c r="AW33" s="73">
        <v>4</v>
      </c>
      <c r="AX33" s="73">
        <v>5</v>
      </c>
      <c r="AY33" s="73">
        <v>5</v>
      </c>
      <c r="AZ33" s="73">
        <v>5</v>
      </c>
      <c r="BA33" s="73">
        <v>4</v>
      </c>
      <c r="BB33" s="73">
        <v>0</v>
      </c>
      <c r="BC33" s="73">
        <v>0</v>
      </c>
      <c r="BD33" s="73">
        <v>0</v>
      </c>
      <c r="BE33" s="73">
        <v>5</v>
      </c>
      <c r="BF33" s="73">
        <v>3</v>
      </c>
      <c r="BG33" s="73">
        <v>0</v>
      </c>
      <c r="BH33" s="73">
        <v>1</v>
      </c>
      <c r="BI33" s="73">
        <v>1</v>
      </c>
      <c r="BJ33" s="73">
        <v>0</v>
      </c>
      <c r="BK33" s="73">
        <v>2</v>
      </c>
      <c r="BL33" s="73">
        <v>0</v>
      </c>
    </row>
    <row r="34" spans="1:64" ht="15" customHeight="1" x14ac:dyDescent="0.15">
      <c r="A34" s="95"/>
      <c r="B34" s="115"/>
      <c r="C34" s="174" t="s">
        <v>4</v>
      </c>
      <c r="D34" s="73">
        <v>84</v>
      </c>
      <c r="E34" s="73">
        <v>38</v>
      </c>
      <c r="F34" s="73">
        <v>54</v>
      </c>
      <c r="G34" s="73">
        <v>35</v>
      </c>
      <c r="H34" s="73">
        <v>49</v>
      </c>
      <c r="I34" s="73">
        <v>7</v>
      </c>
      <c r="J34" s="73">
        <v>44</v>
      </c>
      <c r="K34" s="73">
        <v>48</v>
      </c>
      <c r="L34" s="73">
        <v>57</v>
      </c>
      <c r="M34" s="73">
        <v>42</v>
      </c>
      <c r="N34" s="73">
        <v>2</v>
      </c>
      <c r="O34" s="73">
        <v>16</v>
      </c>
      <c r="P34" s="73">
        <v>84</v>
      </c>
      <c r="Q34" s="73">
        <v>26</v>
      </c>
      <c r="R34" s="73">
        <v>15</v>
      </c>
      <c r="S34" s="73">
        <v>39</v>
      </c>
      <c r="T34" s="73">
        <v>30</v>
      </c>
      <c r="U34" s="73">
        <v>27</v>
      </c>
      <c r="V34" s="73">
        <v>7</v>
      </c>
      <c r="W34" s="73">
        <v>20</v>
      </c>
      <c r="X34" s="73">
        <v>84</v>
      </c>
      <c r="Y34" s="73">
        <v>11</v>
      </c>
      <c r="Z34" s="73">
        <v>8</v>
      </c>
      <c r="AA34" s="73">
        <v>9</v>
      </c>
      <c r="AB34" s="73">
        <v>12</v>
      </c>
      <c r="AC34" s="73">
        <v>17</v>
      </c>
      <c r="AD34" s="73">
        <v>27</v>
      </c>
      <c r="AE34" s="73">
        <v>29</v>
      </c>
      <c r="AF34" s="73">
        <v>84</v>
      </c>
      <c r="AG34" s="73">
        <v>7</v>
      </c>
      <c r="AH34" s="73">
        <v>19</v>
      </c>
      <c r="AI34" s="73">
        <v>4</v>
      </c>
      <c r="AJ34" s="73">
        <v>54</v>
      </c>
      <c r="AK34" s="73">
        <v>84</v>
      </c>
      <c r="AL34" s="73">
        <v>7</v>
      </c>
      <c r="AM34" s="73">
        <v>32</v>
      </c>
      <c r="AN34" s="73">
        <v>2</v>
      </c>
      <c r="AO34" s="73">
        <v>43</v>
      </c>
      <c r="AP34" s="73">
        <v>84</v>
      </c>
      <c r="AQ34" s="73">
        <v>9</v>
      </c>
      <c r="AR34" s="73">
        <v>21</v>
      </c>
      <c r="AS34" s="73">
        <v>3</v>
      </c>
      <c r="AT34" s="73">
        <v>51</v>
      </c>
      <c r="AU34" s="73">
        <v>84</v>
      </c>
      <c r="AV34" s="73">
        <v>54</v>
      </c>
      <c r="AW34" s="73">
        <v>47</v>
      </c>
      <c r="AX34" s="73">
        <v>59</v>
      </c>
      <c r="AY34" s="73">
        <v>48</v>
      </c>
      <c r="AZ34" s="73">
        <v>58</v>
      </c>
      <c r="BA34" s="73">
        <v>46</v>
      </c>
      <c r="BB34" s="73">
        <v>3</v>
      </c>
      <c r="BC34" s="73">
        <v>4</v>
      </c>
      <c r="BD34" s="73">
        <v>16</v>
      </c>
      <c r="BE34" s="73">
        <v>84</v>
      </c>
      <c r="BF34" s="73">
        <v>28</v>
      </c>
      <c r="BG34" s="73">
        <v>4</v>
      </c>
      <c r="BH34" s="73">
        <v>2</v>
      </c>
      <c r="BI34" s="73">
        <v>2</v>
      </c>
      <c r="BJ34" s="73">
        <v>1</v>
      </c>
      <c r="BK34" s="73">
        <v>29</v>
      </c>
      <c r="BL34" s="73">
        <v>24</v>
      </c>
    </row>
    <row r="35" spans="1:64" ht="15" customHeight="1" x14ac:dyDescent="0.15">
      <c r="A35" s="117"/>
      <c r="B35" s="96" t="s">
        <v>7</v>
      </c>
      <c r="C35" s="105" t="s">
        <v>529</v>
      </c>
      <c r="D35" s="73">
        <v>1041</v>
      </c>
      <c r="E35" s="73">
        <v>308</v>
      </c>
      <c r="F35" s="73">
        <v>434</v>
      </c>
      <c r="G35" s="73">
        <v>231</v>
      </c>
      <c r="H35" s="73">
        <v>392</v>
      </c>
      <c r="I35" s="73">
        <v>78</v>
      </c>
      <c r="J35" s="73">
        <v>313</v>
      </c>
      <c r="K35" s="73">
        <v>380</v>
      </c>
      <c r="L35" s="73">
        <v>436</v>
      </c>
      <c r="M35" s="73">
        <v>251</v>
      </c>
      <c r="N35" s="73">
        <v>222</v>
      </c>
      <c r="O35" s="73">
        <v>242</v>
      </c>
      <c r="P35" s="73">
        <v>1041</v>
      </c>
      <c r="Q35" s="73">
        <v>144</v>
      </c>
      <c r="R35" s="73">
        <v>82</v>
      </c>
      <c r="S35" s="73">
        <v>248</v>
      </c>
      <c r="T35" s="73">
        <v>156</v>
      </c>
      <c r="U35" s="73">
        <v>185</v>
      </c>
      <c r="V35" s="73">
        <v>303</v>
      </c>
      <c r="W35" s="73">
        <v>319</v>
      </c>
      <c r="X35" s="73">
        <v>1041</v>
      </c>
      <c r="Y35" s="73">
        <v>128</v>
      </c>
      <c r="Z35" s="73">
        <v>79</v>
      </c>
      <c r="AA35" s="73">
        <v>113</v>
      </c>
      <c r="AB35" s="73">
        <v>113</v>
      </c>
      <c r="AC35" s="73">
        <v>153</v>
      </c>
      <c r="AD35" s="73">
        <v>397</v>
      </c>
      <c r="AE35" s="73">
        <v>335</v>
      </c>
      <c r="AF35" s="73">
        <v>1041</v>
      </c>
      <c r="AG35" s="73">
        <v>65</v>
      </c>
      <c r="AH35" s="73">
        <v>79</v>
      </c>
      <c r="AI35" s="73">
        <v>63</v>
      </c>
      <c r="AJ35" s="73">
        <v>834</v>
      </c>
      <c r="AK35" s="73">
        <v>1041</v>
      </c>
      <c r="AL35" s="73">
        <v>76</v>
      </c>
      <c r="AM35" s="73">
        <v>172</v>
      </c>
      <c r="AN35" s="73">
        <v>37</v>
      </c>
      <c r="AO35" s="73">
        <v>756</v>
      </c>
      <c r="AP35" s="73">
        <v>1041</v>
      </c>
      <c r="AQ35" s="73">
        <v>55</v>
      </c>
      <c r="AR35" s="73">
        <v>101</v>
      </c>
      <c r="AS35" s="73">
        <v>58</v>
      </c>
      <c r="AT35" s="73">
        <v>827</v>
      </c>
      <c r="AU35" s="73">
        <v>1041</v>
      </c>
      <c r="AV35" s="73">
        <v>561</v>
      </c>
      <c r="AW35" s="73">
        <v>410</v>
      </c>
      <c r="AX35" s="73">
        <v>617</v>
      </c>
      <c r="AY35" s="73">
        <v>438</v>
      </c>
      <c r="AZ35" s="73">
        <v>596</v>
      </c>
      <c r="BA35" s="73">
        <v>387</v>
      </c>
      <c r="BB35" s="73">
        <v>42</v>
      </c>
      <c r="BC35" s="73">
        <v>68</v>
      </c>
      <c r="BD35" s="73">
        <v>237</v>
      </c>
      <c r="BE35" s="73">
        <v>1041</v>
      </c>
      <c r="BF35" s="73">
        <v>357</v>
      </c>
      <c r="BG35" s="73">
        <v>45</v>
      </c>
      <c r="BH35" s="73">
        <v>244</v>
      </c>
      <c r="BI35" s="73">
        <v>267</v>
      </c>
      <c r="BJ35" s="73">
        <v>8</v>
      </c>
      <c r="BK35" s="73">
        <v>231</v>
      </c>
      <c r="BL35" s="73">
        <v>250</v>
      </c>
    </row>
    <row r="36" spans="1:64" ht="15" customHeight="1" x14ac:dyDescent="0.15">
      <c r="A36" s="95"/>
      <c r="B36" s="96" t="s">
        <v>8</v>
      </c>
      <c r="C36" s="106"/>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row>
    <row r="37" spans="1:64" ht="15" customHeight="1" x14ac:dyDescent="0.15">
      <c r="A37" s="95"/>
      <c r="B37" s="96" t="s">
        <v>9</v>
      </c>
      <c r="C37" s="113" t="s">
        <v>23</v>
      </c>
      <c r="D37" s="73">
        <v>396</v>
      </c>
      <c r="E37" s="73">
        <v>105</v>
      </c>
      <c r="F37" s="73">
        <v>143</v>
      </c>
      <c r="G37" s="73">
        <v>70</v>
      </c>
      <c r="H37" s="73">
        <v>125</v>
      </c>
      <c r="I37" s="73">
        <v>18</v>
      </c>
      <c r="J37" s="73">
        <v>99</v>
      </c>
      <c r="K37" s="73">
        <v>119</v>
      </c>
      <c r="L37" s="73">
        <v>135</v>
      </c>
      <c r="M37" s="73">
        <v>74</v>
      </c>
      <c r="N37" s="73">
        <v>94</v>
      </c>
      <c r="O37" s="73">
        <v>111</v>
      </c>
      <c r="P37" s="73">
        <v>396</v>
      </c>
      <c r="Q37" s="73">
        <v>49</v>
      </c>
      <c r="R37" s="73">
        <v>26</v>
      </c>
      <c r="S37" s="73">
        <v>81</v>
      </c>
      <c r="T37" s="73">
        <v>48</v>
      </c>
      <c r="U37" s="73">
        <v>61</v>
      </c>
      <c r="V37" s="73">
        <v>118</v>
      </c>
      <c r="W37" s="73">
        <v>141</v>
      </c>
      <c r="X37" s="73">
        <v>396</v>
      </c>
      <c r="Y37" s="73">
        <v>47</v>
      </c>
      <c r="Z37" s="73">
        <v>23</v>
      </c>
      <c r="AA37" s="73">
        <v>41</v>
      </c>
      <c r="AB37" s="73">
        <v>38</v>
      </c>
      <c r="AC37" s="73">
        <v>52</v>
      </c>
      <c r="AD37" s="73">
        <v>145</v>
      </c>
      <c r="AE37" s="73">
        <v>143</v>
      </c>
      <c r="AF37" s="73">
        <v>396</v>
      </c>
      <c r="AG37" s="73">
        <v>22</v>
      </c>
      <c r="AH37" s="73">
        <v>27</v>
      </c>
      <c r="AI37" s="73">
        <v>25</v>
      </c>
      <c r="AJ37" s="73">
        <v>322</v>
      </c>
      <c r="AK37" s="73">
        <v>396</v>
      </c>
      <c r="AL37" s="73">
        <v>24</v>
      </c>
      <c r="AM37" s="73">
        <v>57</v>
      </c>
      <c r="AN37" s="73">
        <v>17</v>
      </c>
      <c r="AO37" s="73">
        <v>298</v>
      </c>
      <c r="AP37" s="73">
        <v>396</v>
      </c>
      <c r="AQ37" s="73">
        <v>18</v>
      </c>
      <c r="AR37" s="73">
        <v>30</v>
      </c>
      <c r="AS37" s="73">
        <v>20</v>
      </c>
      <c r="AT37" s="73">
        <v>328</v>
      </c>
      <c r="AU37" s="73">
        <v>396</v>
      </c>
      <c r="AV37" s="73">
        <v>195</v>
      </c>
      <c r="AW37" s="73">
        <v>137</v>
      </c>
      <c r="AX37" s="73">
        <v>215</v>
      </c>
      <c r="AY37" s="73">
        <v>152</v>
      </c>
      <c r="AZ37" s="73">
        <v>205</v>
      </c>
      <c r="BA37" s="73">
        <v>127</v>
      </c>
      <c r="BB37" s="73">
        <v>4</v>
      </c>
      <c r="BC37" s="73">
        <v>28</v>
      </c>
      <c r="BD37" s="73">
        <v>109</v>
      </c>
      <c r="BE37" s="73">
        <v>396</v>
      </c>
      <c r="BF37" s="73">
        <v>125</v>
      </c>
      <c r="BG37" s="73">
        <v>18</v>
      </c>
      <c r="BH37" s="73">
        <v>86</v>
      </c>
      <c r="BI37" s="73">
        <v>95</v>
      </c>
      <c r="BJ37" s="73">
        <v>5</v>
      </c>
      <c r="BK37" s="73">
        <v>90</v>
      </c>
      <c r="BL37" s="73">
        <v>108</v>
      </c>
    </row>
    <row r="38" spans="1:64" ht="15" customHeight="1" x14ac:dyDescent="0.15">
      <c r="A38" s="95"/>
      <c r="B38" s="96"/>
      <c r="C38" s="113" t="s">
        <v>24</v>
      </c>
      <c r="D38" s="73">
        <v>306</v>
      </c>
      <c r="E38" s="73">
        <v>138</v>
      </c>
      <c r="F38" s="73">
        <v>183</v>
      </c>
      <c r="G38" s="73">
        <v>111</v>
      </c>
      <c r="H38" s="73">
        <v>172</v>
      </c>
      <c r="I38" s="73">
        <v>46</v>
      </c>
      <c r="J38" s="73">
        <v>154</v>
      </c>
      <c r="K38" s="73">
        <v>186</v>
      </c>
      <c r="L38" s="73">
        <v>202</v>
      </c>
      <c r="M38" s="73">
        <v>131</v>
      </c>
      <c r="N38" s="73">
        <v>40</v>
      </c>
      <c r="O38" s="73">
        <v>22</v>
      </c>
      <c r="P38" s="73">
        <v>306</v>
      </c>
      <c r="Q38" s="73">
        <v>71</v>
      </c>
      <c r="R38" s="73">
        <v>39</v>
      </c>
      <c r="S38" s="73">
        <v>119</v>
      </c>
      <c r="T38" s="73">
        <v>72</v>
      </c>
      <c r="U38" s="73">
        <v>80</v>
      </c>
      <c r="V38" s="73">
        <v>70</v>
      </c>
      <c r="W38" s="73">
        <v>42</v>
      </c>
      <c r="X38" s="73">
        <v>306</v>
      </c>
      <c r="Y38" s="73">
        <v>50</v>
      </c>
      <c r="Z38" s="73">
        <v>38</v>
      </c>
      <c r="AA38" s="73">
        <v>48</v>
      </c>
      <c r="AB38" s="73">
        <v>51</v>
      </c>
      <c r="AC38" s="73">
        <v>50</v>
      </c>
      <c r="AD38" s="73">
        <v>132</v>
      </c>
      <c r="AE38" s="73">
        <v>54</v>
      </c>
      <c r="AF38" s="73">
        <v>306</v>
      </c>
      <c r="AG38" s="73">
        <v>33</v>
      </c>
      <c r="AH38" s="73">
        <v>38</v>
      </c>
      <c r="AI38" s="73">
        <v>17</v>
      </c>
      <c r="AJ38" s="73">
        <v>218</v>
      </c>
      <c r="AK38" s="73">
        <v>306</v>
      </c>
      <c r="AL38" s="73">
        <v>34</v>
      </c>
      <c r="AM38" s="73">
        <v>85</v>
      </c>
      <c r="AN38" s="73">
        <v>14</v>
      </c>
      <c r="AO38" s="73">
        <v>173</v>
      </c>
      <c r="AP38" s="73">
        <v>306</v>
      </c>
      <c r="AQ38" s="73">
        <v>25</v>
      </c>
      <c r="AR38" s="73">
        <v>47</v>
      </c>
      <c r="AS38" s="73">
        <v>26</v>
      </c>
      <c r="AT38" s="73">
        <v>208</v>
      </c>
      <c r="AU38" s="73">
        <v>306</v>
      </c>
      <c r="AV38" s="73">
        <v>224</v>
      </c>
      <c r="AW38" s="73">
        <v>170</v>
      </c>
      <c r="AX38" s="73">
        <v>246</v>
      </c>
      <c r="AY38" s="73">
        <v>164</v>
      </c>
      <c r="AZ38" s="73">
        <v>226</v>
      </c>
      <c r="BA38" s="73">
        <v>166</v>
      </c>
      <c r="BB38" s="73">
        <v>26</v>
      </c>
      <c r="BC38" s="73">
        <v>10</v>
      </c>
      <c r="BD38" s="73">
        <v>20</v>
      </c>
      <c r="BE38" s="73">
        <v>306</v>
      </c>
      <c r="BF38" s="73">
        <v>141</v>
      </c>
      <c r="BG38" s="73">
        <v>16</v>
      </c>
      <c r="BH38" s="73">
        <v>86</v>
      </c>
      <c r="BI38" s="73">
        <v>98</v>
      </c>
      <c r="BJ38" s="73">
        <v>1</v>
      </c>
      <c r="BK38" s="73">
        <v>66</v>
      </c>
      <c r="BL38" s="73">
        <v>25</v>
      </c>
    </row>
    <row r="39" spans="1:64" ht="15" customHeight="1" x14ac:dyDescent="0.15">
      <c r="A39" s="95"/>
      <c r="B39" s="96"/>
      <c r="C39" s="113" t="s">
        <v>25</v>
      </c>
      <c r="D39" s="73">
        <v>174</v>
      </c>
      <c r="E39" s="73">
        <v>30</v>
      </c>
      <c r="F39" s="73">
        <v>58</v>
      </c>
      <c r="G39" s="73">
        <v>22</v>
      </c>
      <c r="H39" s="73">
        <v>52</v>
      </c>
      <c r="I39" s="73">
        <v>5</v>
      </c>
      <c r="J39" s="73">
        <v>28</v>
      </c>
      <c r="K39" s="73">
        <v>38</v>
      </c>
      <c r="L39" s="73">
        <v>56</v>
      </c>
      <c r="M39" s="73">
        <v>21</v>
      </c>
      <c r="N39" s="73">
        <v>55</v>
      </c>
      <c r="O39" s="73">
        <v>40</v>
      </c>
      <c r="P39" s="73">
        <v>174</v>
      </c>
      <c r="Q39" s="73">
        <v>15</v>
      </c>
      <c r="R39" s="73">
        <v>11</v>
      </c>
      <c r="S39" s="73">
        <v>30</v>
      </c>
      <c r="T39" s="73">
        <v>20</v>
      </c>
      <c r="U39" s="73">
        <v>23</v>
      </c>
      <c r="V39" s="73">
        <v>67</v>
      </c>
      <c r="W39" s="73">
        <v>54</v>
      </c>
      <c r="X39" s="73">
        <v>174</v>
      </c>
      <c r="Y39" s="73">
        <v>18</v>
      </c>
      <c r="Z39" s="73">
        <v>9</v>
      </c>
      <c r="AA39" s="73">
        <v>16</v>
      </c>
      <c r="AB39" s="73">
        <v>16</v>
      </c>
      <c r="AC39" s="73">
        <v>27</v>
      </c>
      <c r="AD39" s="73">
        <v>74</v>
      </c>
      <c r="AE39" s="73">
        <v>53</v>
      </c>
      <c r="AF39" s="73">
        <v>174</v>
      </c>
      <c r="AG39" s="73">
        <v>8</v>
      </c>
      <c r="AH39" s="73">
        <v>7</v>
      </c>
      <c r="AI39" s="73">
        <v>10</v>
      </c>
      <c r="AJ39" s="73">
        <v>149</v>
      </c>
      <c r="AK39" s="73">
        <v>174</v>
      </c>
      <c r="AL39" s="73">
        <v>12</v>
      </c>
      <c r="AM39" s="73">
        <v>18</v>
      </c>
      <c r="AN39" s="73">
        <v>4</v>
      </c>
      <c r="AO39" s="73">
        <v>140</v>
      </c>
      <c r="AP39" s="73">
        <v>174</v>
      </c>
      <c r="AQ39" s="73">
        <v>7</v>
      </c>
      <c r="AR39" s="73">
        <v>13</v>
      </c>
      <c r="AS39" s="73">
        <v>9</v>
      </c>
      <c r="AT39" s="73">
        <v>145</v>
      </c>
      <c r="AU39" s="73">
        <v>174</v>
      </c>
      <c r="AV39" s="73">
        <v>80</v>
      </c>
      <c r="AW39" s="73">
        <v>58</v>
      </c>
      <c r="AX39" s="73">
        <v>83</v>
      </c>
      <c r="AY39" s="73">
        <v>68</v>
      </c>
      <c r="AZ39" s="73">
        <v>96</v>
      </c>
      <c r="BA39" s="73">
        <v>54</v>
      </c>
      <c r="BB39" s="73">
        <v>4</v>
      </c>
      <c r="BC39" s="73">
        <v>21</v>
      </c>
      <c r="BD39" s="73">
        <v>41</v>
      </c>
      <c r="BE39" s="73">
        <v>174</v>
      </c>
      <c r="BF39" s="73">
        <v>49</v>
      </c>
      <c r="BG39" s="73">
        <v>5</v>
      </c>
      <c r="BH39" s="73">
        <v>35</v>
      </c>
      <c r="BI39" s="73">
        <v>39</v>
      </c>
      <c r="BJ39" s="73">
        <v>1</v>
      </c>
      <c r="BK39" s="73">
        <v>53</v>
      </c>
      <c r="BL39" s="73">
        <v>46</v>
      </c>
    </row>
    <row r="40" spans="1:64" ht="15" customHeight="1" x14ac:dyDescent="0.15">
      <c r="A40" s="95"/>
      <c r="B40" s="96"/>
      <c r="C40" s="173" t="s">
        <v>26</v>
      </c>
      <c r="D40" s="73">
        <v>64</v>
      </c>
      <c r="E40" s="73">
        <v>8</v>
      </c>
      <c r="F40" s="73">
        <v>13</v>
      </c>
      <c r="G40" s="73">
        <v>9</v>
      </c>
      <c r="H40" s="73">
        <v>14</v>
      </c>
      <c r="I40" s="73">
        <v>5</v>
      </c>
      <c r="J40" s="73">
        <v>8</v>
      </c>
      <c r="K40" s="73">
        <v>10</v>
      </c>
      <c r="L40" s="73">
        <v>13</v>
      </c>
      <c r="M40" s="73">
        <v>9</v>
      </c>
      <c r="N40" s="73">
        <v>19</v>
      </c>
      <c r="O40" s="73">
        <v>28</v>
      </c>
      <c r="P40" s="73">
        <v>64</v>
      </c>
      <c r="Q40" s="73">
        <v>4</v>
      </c>
      <c r="R40" s="73">
        <v>3</v>
      </c>
      <c r="S40" s="73">
        <v>6</v>
      </c>
      <c r="T40" s="73">
        <v>3</v>
      </c>
      <c r="U40" s="73">
        <v>7</v>
      </c>
      <c r="V40" s="73">
        <v>21</v>
      </c>
      <c r="W40" s="73">
        <v>33</v>
      </c>
      <c r="X40" s="73">
        <v>64</v>
      </c>
      <c r="Y40" s="73">
        <v>2</v>
      </c>
      <c r="Z40" s="73">
        <v>3</v>
      </c>
      <c r="AA40" s="73">
        <v>4</v>
      </c>
      <c r="AB40" s="73">
        <v>2</v>
      </c>
      <c r="AC40" s="73">
        <v>7</v>
      </c>
      <c r="AD40" s="73">
        <v>21</v>
      </c>
      <c r="AE40" s="73">
        <v>36</v>
      </c>
      <c r="AF40" s="73">
        <v>64</v>
      </c>
      <c r="AG40" s="73">
        <v>2</v>
      </c>
      <c r="AH40" s="73">
        <v>2</v>
      </c>
      <c r="AI40" s="73">
        <v>0</v>
      </c>
      <c r="AJ40" s="73">
        <v>60</v>
      </c>
      <c r="AK40" s="73">
        <v>64</v>
      </c>
      <c r="AL40" s="73">
        <v>4</v>
      </c>
      <c r="AM40" s="73">
        <v>2</v>
      </c>
      <c r="AN40" s="73">
        <v>0</v>
      </c>
      <c r="AO40" s="73">
        <v>58</v>
      </c>
      <c r="AP40" s="73">
        <v>64</v>
      </c>
      <c r="AQ40" s="73">
        <v>1</v>
      </c>
      <c r="AR40" s="73">
        <v>2</v>
      </c>
      <c r="AS40" s="73">
        <v>1</v>
      </c>
      <c r="AT40" s="73">
        <v>60</v>
      </c>
      <c r="AU40" s="73">
        <v>64</v>
      </c>
      <c r="AV40" s="73">
        <v>25</v>
      </c>
      <c r="AW40" s="73">
        <v>18</v>
      </c>
      <c r="AX40" s="73">
        <v>27</v>
      </c>
      <c r="AY40" s="73">
        <v>23</v>
      </c>
      <c r="AZ40" s="73">
        <v>30</v>
      </c>
      <c r="BA40" s="73">
        <v>14</v>
      </c>
      <c r="BB40" s="73">
        <v>3</v>
      </c>
      <c r="BC40" s="73">
        <v>4</v>
      </c>
      <c r="BD40" s="73">
        <v>26</v>
      </c>
      <c r="BE40" s="73">
        <v>64</v>
      </c>
      <c r="BF40" s="73">
        <v>11</v>
      </c>
      <c r="BG40" s="73">
        <v>1</v>
      </c>
      <c r="BH40" s="73">
        <v>17</v>
      </c>
      <c r="BI40" s="73">
        <v>15</v>
      </c>
      <c r="BJ40" s="73">
        <v>1</v>
      </c>
      <c r="BK40" s="73">
        <v>10</v>
      </c>
      <c r="BL40" s="73">
        <v>28</v>
      </c>
    </row>
    <row r="41" spans="1:64" ht="15" customHeight="1" x14ac:dyDescent="0.15">
      <c r="A41" s="95"/>
      <c r="B41" s="97"/>
      <c r="C41" s="174" t="s">
        <v>4</v>
      </c>
      <c r="D41" s="73">
        <v>101</v>
      </c>
      <c r="E41" s="73">
        <v>27</v>
      </c>
      <c r="F41" s="73">
        <v>37</v>
      </c>
      <c r="G41" s="73">
        <v>19</v>
      </c>
      <c r="H41" s="73">
        <v>29</v>
      </c>
      <c r="I41" s="73">
        <v>4</v>
      </c>
      <c r="J41" s="73">
        <v>24</v>
      </c>
      <c r="K41" s="73">
        <v>27</v>
      </c>
      <c r="L41" s="73">
        <v>30</v>
      </c>
      <c r="M41" s="73">
        <v>16</v>
      </c>
      <c r="N41" s="73">
        <v>14</v>
      </c>
      <c r="O41" s="73">
        <v>41</v>
      </c>
      <c r="P41" s="73">
        <v>101</v>
      </c>
      <c r="Q41" s="73">
        <v>5</v>
      </c>
      <c r="R41" s="73">
        <v>3</v>
      </c>
      <c r="S41" s="73">
        <v>12</v>
      </c>
      <c r="T41" s="73">
        <v>13</v>
      </c>
      <c r="U41" s="73">
        <v>14</v>
      </c>
      <c r="V41" s="73">
        <v>27</v>
      </c>
      <c r="W41" s="73">
        <v>49</v>
      </c>
      <c r="X41" s="73">
        <v>101</v>
      </c>
      <c r="Y41" s="73">
        <v>11</v>
      </c>
      <c r="Z41" s="73">
        <v>6</v>
      </c>
      <c r="AA41" s="73">
        <v>4</v>
      </c>
      <c r="AB41" s="73">
        <v>6</v>
      </c>
      <c r="AC41" s="73">
        <v>17</v>
      </c>
      <c r="AD41" s="73">
        <v>25</v>
      </c>
      <c r="AE41" s="73">
        <v>49</v>
      </c>
      <c r="AF41" s="73">
        <v>101</v>
      </c>
      <c r="AG41" s="73">
        <v>0</v>
      </c>
      <c r="AH41" s="73">
        <v>5</v>
      </c>
      <c r="AI41" s="73">
        <v>11</v>
      </c>
      <c r="AJ41" s="73">
        <v>85</v>
      </c>
      <c r="AK41" s="73">
        <v>101</v>
      </c>
      <c r="AL41" s="73">
        <v>2</v>
      </c>
      <c r="AM41" s="73">
        <v>10</v>
      </c>
      <c r="AN41" s="73">
        <v>2</v>
      </c>
      <c r="AO41" s="73">
        <v>87</v>
      </c>
      <c r="AP41" s="73">
        <v>101</v>
      </c>
      <c r="AQ41" s="73">
        <v>4</v>
      </c>
      <c r="AR41" s="73">
        <v>9</v>
      </c>
      <c r="AS41" s="73">
        <v>2</v>
      </c>
      <c r="AT41" s="73">
        <v>86</v>
      </c>
      <c r="AU41" s="73">
        <v>101</v>
      </c>
      <c r="AV41" s="73">
        <v>37</v>
      </c>
      <c r="AW41" s="73">
        <v>27</v>
      </c>
      <c r="AX41" s="73">
        <v>46</v>
      </c>
      <c r="AY41" s="73">
        <v>31</v>
      </c>
      <c r="AZ41" s="73">
        <v>39</v>
      </c>
      <c r="BA41" s="73">
        <v>26</v>
      </c>
      <c r="BB41" s="73">
        <v>5</v>
      </c>
      <c r="BC41" s="73">
        <v>5</v>
      </c>
      <c r="BD41" s="73">
        <v>41</v>
      </c>
      <c r="BE41" s="73">
        <v>101</v>
      </c>
      <c r="BF41" s="73">
        <v>31</v>
      </c>
      <c r="BG41" s="73">
        <v>5</v>
      </c>
      <c r="BH41" s="73">
        <v>20</v>
      </c>
      <c r="BI41" s="73">
        <v>20</v>
      </c>
      <c r="BJ41" s="73">
        <v>0</v>
      </c>
      <c r="BK41" s="73">
        <v>12</v>
      </c>
      <c r="BL41" s="73">
        <v>43</v>
      </c>
    </row>
    <row r="42" spans="1:64" ht="15" customHeight="1" x14ac:dyDescent="0.15">
      <c r="A42" s="117"/>
      <c r="B42" s="314" t="s">
        <v>10</v>
      </c>
      <c r="C42" s="105" t="s">
        <v>529</v>
      </c>
      <c r="D42" s="73">
        <v>1077</v>
      </c>
      <c r="E42" s="73">
        <v>207</v>
      </c>
      <c r="F42" s="73">
        <v>363</v>
      </c>
      <c r="G42" s="73">
        <v>217</v>
      </c>
      <c r="H42" s="73">
        <v>333</v>
      </c>
      <c r="I42" s="73">
        <v>48</v>
      </c>
      <c r="J42" s="73">
        <v>273</v>
      </c>
      <c r="K42" s="73">
        <v>326</v>
      </c>
      <c r="L42" s="73">
        <v>365</v>
      </c>
      <c r="M42" s="73">
        <v>229</v>
      </c>
      <c r="N42" s="73">
        <v>250</v>
      </c>
      <c r="O42" s="73">
        <v>351</v>
      </c>
      <c r="P42" s="73">
        <v>1077</v>
      </c>
      <c r="Q42" s="73">
        <v>162</v>
      </c>
      <c r="R42" s="73">
        <v>75</v>
      </c>
      <c r="S42" s="73">
        <v>261</v>
      </c>
      <c r="T42" s="73">
        <v>190</v>
      </c>
      <c r="U42" s="73">
        <v>197</v>
      </c>
      <c r="V42" s="73">
        <v>288</v>
      </c>
      <c r="W42" s="73">
        <v>425</v>
      </c>
      <c r="X42" s="73">
        <v>1077</v>
      </c>
      <c r="Y42" s="73">
        <v>82</v>
      </c>
      <c r="Z42" s="73">
        <v>51</v>
      </c>
      <c r="AA42" s="73">
        <v>69</v>
      </c>
      <c r="AB42" s="73">
        <v>79</v>
      </c>
      <c r="AC42" s="73">
        <v>111</v>
      </c>
      <c r="AD42" s="73">
        <v>417</v>
      </c>
      <c r="AE42" s="73">
        <v>452</v>
      </c>
      <c r="AF42" s="73">
        <v>1077</v>
      </c>
      <c r="AG42" s="73">
        <v>42</v>
      </c>
      <c r="AH42" s="73">
        <v>120</v>
      </c>
      <c r="AI42" s="73">
        <v>40</v>
      </c>
      <c r="AJ42" s="73">
        <v>875</v>
      </c>
      <c r="AK42" s="73">
        <v>1077</v>
      </c>
      <c r="AL42" s="73">
        <v>52</v>
      </c>
      <c r="AM42" s="73">
        <v>209</v>
      </c>
      <c r="AN42" s="73">
        <v>17</v>
      </c>
      <c r="AO42" s="73">
        <v>799</v>
      </c>
      <c r="AP42" s="73">
        <v>1077</v>
      </c>
      <c r="AQ42" s="73">
        <v>52</v>
      </c>
      <c r="AR42" s="73">
        <v>138</v>
      </c>
      <c r="AS42" s="73">
        <v>27</v>
      </c>
      <c r="AT42" s="73">
        <v>860</v>
      </c>
      <c r="AU42" s="73">
        <v>1077</v>
      </c>
      <c r="AV42" s="73">
        <v>533</v>
      </c>
      <c r="AW42" s="73">
        <v>356</v>
      </c>
      <c r="AX42" s="73">
        <v>517</v>
      </c>
      <c r="AY42" s="73">
        <v>421</v>
      </c>
      <c r="AZ42" s="73">
        <v>545</v>
      </c>
      <c r="BA42" s="73">
        <v>335</v>
      </c>
      <c r="BB42" s="73">
        <v>16</v>
      </c>
      <c r="BC42" s="73">
        <v>84</v>
      </c>
      <c r="BD42" s="73">
        <v>334</v>
      </c>
      <c r="BE42" s="73">
        <v>1077</v>
      </c>
      <c r="BF42" s="73">
        <v>253</v>
      </c>
      <c r="BG42" s="73">
        <v>51</v>
      </c>
      <c r="BH42" s="73">
        <v>231</v>
      </c>
      <c r="BI42" s="73">
        <v>303</v>
      </c>
      <c r="BJ42" s="73">
        <v>22</v>
      </c>
      <c r="BK42" s="73">
        <v>264</v>
      </c>
      <c r="BL42" s="73">
        <v>337</v>
      </c>
    </row>
    <row r="43" spans="1:64" ht="15" customHeight="1" x14ac:dyDescent="0.15">
      <c r="A43" s="95"/>
      <c r="B43" s="315"/>
      <c r="C43" s="106"/>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row>
    <row r="44" spans="1:64" ht="15" customHeight="1" x14ac:dyDescent="0.15">
      <c r="A44" s="95"/>
      <c r="B44" s="315"/>
      <c r="C44" s="113" t="s">
        <v>23</v>
      </c>
      <c r="D44" s="73">
        <v>517</v>
      </c>
      <c r="E44" s="73">
        <v>89</v>
      </c>
      <c r="F44" s="73">
        <v>139</v>
      </c>
      <c r="G44" s="73">
        <v>73</v>
      </c>
      <c r="H44" s="73">
        <v>123</v>
      </c>
      <c r="I44" s="73">
        <v>20</v>
      </c>
      <c r="J44" s="73">
        <v>95</v>
      </c>
      <c r="K44" s="73">
        <v>124</v>
      </c>
      <c r="L44" s="73">
        <v>137</v>
      </c>
      <c r="M44" s="73">
        <v>68</v>
      </c>
      <c r="N44" s="73">
        <v>130</v>
      </c>
      <c r="O44" s="73">
        <v>197</v>
      </c>
      <c r="P44" s="73">
        <v>517</v>
      </c>
      <c r="Q44" s="73">
        <v>45</v>
      </c>
      <c r="R44" s="73">
        <v>32</v>
      </c>
      <c r="S44" s="73">
        <v>89</v>
      </c>
      <c r="T44" s="73">
        <v>54</v>
      </c>
      <c r="U44" s="73">
        <v>55</v>
      </c>
      <c r="V44" s="73">
        <v>154</v>
      </c>
      <c r="W44" s="73">
        <v>238</v>
      </c>
      <c r="X44" s="73">
        <v>517</v>
      </c>
      <c r="Y44" s="73">
        <v>42</v>
      </c>
      <c r="Z44" s="73">
        <v>26</v>
      </c>
      <c r="AA44" s="73">
        <v>33</v>
      </c>
      <c r="AB44" s="73">
        <v>35</v>
      </c>
      <c r="AC44" s="73">
        <v>41</v>
      </c>
      <c r="AD44" s="73">
        <v>185</v>
      </c>
      <c r="AE44" s="73">
        <v>244</v>
      </c>
      <c r="AF44" s="73">
        <v>517</v>
      </c>
      <c r="AG44" s="73">
        <v>21</v>
      </c>
      <c r="AH44" s="73">
        <v>24</v>
      </c>
      <c r="AI44" s="73">
        <v>21</v>
      </c>
      <c r="AJ44" s="73">
        <v>451</v>
      </c>
      <c r="AK44" s="73">
        <v>517</v>
      </c>
      <c r="AL44" s="73">
        <v>26</v>
      </c>
      <c r="AM44" s="73">
        <v>63</v>
      </c>
      <c r="AN44" s="73">
        <v>7</v>
      </c>
      <c r="AO44" s="73">
        <v>421</v>
      </c>
      <c r="AP44" s="73">
        <v>517</v>
      </c>
      <c r="AQ44" s="73">
        <v>21</v>
      </c>
      <c r="AR44" s="73">
        <v>33</v>
      </c>
      <c r="AS44" s="73">
        <v>14</v>
      </c>
      <c r="AT44" s="73">
        <v>449</v>
      </c>
      <c r="AU44" s="73">
        <v>517</v>
      </c>
      <c r="AV44" s="73">
        <v>236</v>
      </c>
      <c r="AW44" s="73">
        <v>150</v>
      </c>
      <c r="AX44" s="73">
        <v>202</v>
      </c>
      <c r="AY44" s="73">
        <v>178</v>
      </c>
      <c r="AZ44" s="73">
        <v>240</v>
      </c>
      <c r="BA44" s="73">
        <v>120</v>
      </c>
      <c r="BB44" s="73">
        <v>6</v>
      </c>
      <c r="BC44" s="73">
        <v>43</v>
      </c>
      <c r="BD44" s="73">
        <v>189</v>
      </c>
      <c r="BE44" s="73">
        <v>517</v>
      </c>
      <c r="BF44" s="73">
        <v>123</v>
      </c>
      <c r="BG44" s="73">
        <v>27</v>
      </c>
      <c r="BH44" s="73">
        <v>112</v>
      </c>
      <c r="BI44" s="73">
        <v>148</v>
      </c>
      <c r="BJ44" s="73">
        <v>14</v>
      </c>
      <c r="BK44" s="73">
        <v>92</v>
      </c>
      <c r="BL44" s="73">
        <v>189</v>
      </c>
    </row>
    <row r="45" spans="1:64" ht="15" customHeight="1" x14ac:dyDescent="0.15">
      <c r="A45" s="95"/>
      <c r="B45" s="315"/>
      <c r="C45" s="113" t="s">
        <v>24</v>
      </c>
      <c r="D45" s="73">
        <v>153</v>
      </c>
      <c r="E45" s="73">
        <v>68</v>
      </c>
      <c r="F45" s="73">
        <v>89</v>
      </c>
      <c r="G45" s="73">
        <v>56</v>
      </c>
      <c r="H45" s="73">
        <v>83</v>
      </c>
      <c r="I45" s="73">
        <v>17</v>
      </c>
      <c r="J45" s="73">
        <v>72</v>
      </c>
      <c r="K45" s="73">
        <v>82</v>
      </c>
      <c r="L45" s="73">
        <v>97</v>
      </c>
      <c r="M45" s="73">
        <v>62</v>
      </c>
      <c r="N45" s="73">
        <v>17</v>
      </c>
      <c r="O45" s="73">
        <v>11</v>
      </c>
      <c r="P45" s="73">
        <v>153</v>
      </c>
      <c r="Q45" s="73">
        <v>40</v>
      </c>
      <c r="R45" s="73">
        <v>27</v>
      </c>
      <c r="S45" s="73">
        <v>67</v>
      </c>
      <c r="T45" s="73">
        <v>49</v>
      </c>
      <c r="U45" s="73">
        <v>45</v>
      </c>
      <c r="V45" s="73">
        <v>35</v>
      </c>
      <c r="W45" s="73">
        <v>17</v>
      </c>
      <c r="X45" s="73">
        <v>153</v>
      </c>
      <c r="Y45" s="73">
        <v>21</v>
      </c>
      <c r="Z45" s="73">
        <v>14</v>
      </c>
      <c r="AA45" s="73">
        <v>20</v>
      </c>
      <c r="AB45" s="73">
        <v>19</v>
      </c>
      <c r="AC45" s="73">
        <v>37</v>
      </c>
      <c r="AD45" s="73">
        <v>58</v>
      </c>
      <c r="AE45" s="73">
        <v>31</v>
      </c>
      <c r="AF45" s="73">
        <v>153</v>
      </c>
      <c r="AG45" s="73">
        <v>11</v>
      </c>
      <c r="AH45" s="73">
        <v>29</v>
      </c>
      <c r="AI45" s="73">
        <v>10</v>
      </c>
      <c r="AJ45" s="73">
        <v>103</v>
      </c>
      <c r="AK45" s="73">
        <v>153</v>
      </c>
      <c r="AL45" s="73">
        <v>15</v>
      </c>
      <c r="AM45" s="73">
        <v>52</v>
      </c>
      <c r="AN45" s="73">
        <v>5</v>
      </c>
      <c r="AO45" s="73">
        <v>81</v>
      </c>
      <c r="AP45" s="73">
        <v>153</v>
      </c>
      <c r="AQ45" s="73">
        <v>16</v>
      </c>
      <c r="AR45" s="73">
        <v>33</v>
      </c>
      <c r="AS45" s="73">
        <v>3</v>
      </c>
      <c r="AT45" s="73">
        <v>101</v>
      </c>
      <c r="AU45" s="73">
        <v>153</v>
      </c>
      <c r="AV45" s="73">
        <v>109</v>
      </c>
      <c r="AW45" s="73">
        <v>74</v>
      </c>
      <c r="AX45" s="73">
        <v>122</v>
      </c>
      <c r="AY45" s="73">
        <v>82</v>
      </c>
      <c r="AZ45" s="73">
        <v>103</v>
      </c>
      <c r="BA45" s="73">
        <v>86</v>
      </c>
      <c r="BB45" s="73">
        <v>7</v>
      </c>
      <c r="BC45" s="73">
        <v>6</v>
      </c>
      <c r="BD45" s="73">
        <v>11</v>
      </c>
      <c r="BE45" s="73">
        <v>153</v>
      </c>
      <c r="BF45" s="73">
        <v>56</v>
      </c>
      <c r="BG45" s="73">
        <v>8</v>
      </c>
      <c r="BH45" s="73">
        <v>54</v>
      </c>
      <c r="BI45" s="73">
        <v>58</v>
      </c>
      <c r="BJ45" s="73">
        <v>3</v>
      </c>
      <c r="BK45" s="73">
        <v>41</v>
      </c>
      <c r="BL45" s="73">
        <v>13</v>
      </c>
    </row>
    <row r="46" spans="1:64" ht="15" customHeight="1" x14ac:dyDescent="0.15">
      <c r="A46" s="95"/>
      <c r="B46" s="315"/>
      <c r="C46" s="113" t="s">
        <v>25</v>
      </c>
      <c r="D46" s="73">
        <v>226</v>
      </c>
      <c r="E46" s="73">
        <v>26</v>
      </c>
      <c r="F46" s="73">
        <v>97</v>
      </c>
      <c r="G46" s="73">
        <v>73</v>
      </c>
      <c r="H46" s="73">
        <v>94</v>
      </c>
      <c r="I46" s="73">
        <v>6</v>
      </c>
      <c r="J46" s="73">
        <v>78</v>
      </c>
      <c r="K46" s="73">
        <v>93</v>
      </c>
      <c r="L46" s="73">
        <v>102</v>
      </c>
      <c r="M46" s="73">
        <v>74</v>
      </c>
      <c r="N46" s="73">
        <v>56</v>
      </c>
      <c r="O46" s="73">
        <v>58</v>
      </c>
      <c r="P46" s="73">
        <v>226</v>
      </c>
      <c r="Q46" s="73">
        <v>63</v>
      </c>
      <c r="R46" s="73">
        <v>7</v>
      </c>
      <c r="S46" s="73">
        <v>82</v>
      </c>
      <c r="T46" s="73">
        <v>72</v>
      </c>
      <c r="U46" s="73">
        <v>77</v>
      </c>
      <c r="V46" s="73">
        <v>53</v>
      </c>
      <c r="W46" s="73">
        <v>72</v>
      </c>
      <c r="X46" s="73">
        <v>226</v>
      </c>
      <c r="Y46" s="73">
        <v>7</v>
      </c>
      <c r="Z46" s="73">
        <v>4</v>
      </c>
      <c r="AA46" s="73">
        <v>9</v>
      </c>
      <c r="AB46" s="73">
        <v>14</v>
      </c>
      <c r="AC46" s="73">
        <v>17</v>
      </c>
      <c r="AD46" s="73">
        <v>119</v>
      </c>
      <c r="AE46" s="73">
        <v>78</v>
      </c>
      <c r="AF46" s="73">
        <v>226</v>
      </c>
      <c r="AG46" s="73">
        <v>2</v>
      </c>
      <c r="AH46" s="73">
        <v>61</v>
      </c>
      <c r="AI46" s="73">
        <v>5</v>
      </c>
      <c r="AJ46" s="73">
        <v>158</v>
      </c>
      <c r="AK46" s="73">
        <v>226</v>
      </c>
      <c r="AL46" s="73">
        <v>6</v>
      </c>
      <c r="AM46" s="73">
        <v>76</v>
      </c>
      <c r="AN46" s="73">
        <v>3</v>
      </c>
      <c r="AO46" s="73">
        <v>141</v>
      </c>
      <c r="AP46" s="73">
        <v>226</v>
      </c>
      <c r="AQ46" s="73">
        <v>9</v>
      </c>
      <c r="AR46" s="73">
        <v>63</v>
      </c>
      <c r="AS46" s="73">
        <v>5</v>
      </c>
      <c r="AT46" s="73">
        <v>149</v>
      </c>
      <c r="AU46" s="73">
        <v>226</v>
      </c>
      <c r="AV46" s="73">
        <v>124</v>
      </c>
      <c r="AW46" s="73">
        <v>94</v>
      </c>
      <c r="AX46" s="73">
        <v>135</v>
      </c>
      <c r="AY46" s="73">
        <v>113</v>
      </c>
      <c r="AZ46" s="73">
        <v>134</v>
      </c>
      <c r="BA46" s="73">
        <v>94</v>
      </c>
      <c r="BB46" s="73">
        <v>1</v>
      </c>
      <c r="BC46" s="73">
        <v>19</v>
      </c>
      <c r="BD46" s="73">
        <v>56</v>
      </c>
      <c r="BE46" s="73">
        <v>226</v>
      </c>
      <c r="BF46" s="73">
        <v>43</v>
      </c>
      <c r="BG46" s="73">
        <v>13</v>
      </c>
      <c r="BH46" s="73">
        <v>29</v>
      </c>
      <c r="BI46" s="73">
        <v>49</v>
      </c>
      <c r="BJ46" s="73">
        <v>2</v>
      </c>
      <c r="BK46" s="73">
        <v>93</v>
      </c>
      <c r="BL46" s="73">
        <v>59</v>
      </c>
    </row>
    <row r="47" spans="1:64" ht="15" customHeight="1" x14ac:dyDescent="0.15">
      <c r="A47" s="95"/>
      <c r="B47" s="123"/>
      <c r="C47" s="173" t="s">
        <v>26</v>
      </c>
      <c r="D47" s="73">
        <v>78</v>
      </c>
      <c r="E47" s="73">
        <v>7</v>
      </c>
      <c r="F47" s="73">
        <v>5</v>
      </c>
      <c r="G47" s="73">
        <v>4</v>
      </c>
      <c r="H47" s="73">
        <v>5</v>
      </c>
      <c r="I47" s="73">
        <v>1</v>
      </c>
      <c r="J47" s="73">
        <v>6</v>
      </c>
      <c r="K47" s="73">
        <v>5</v>
      </c>
      <c r="L47" s="73">
        <v>6</v>
      </c>
      <c r="M47" s="73">
        <v>6</v>
      </c>
      <c r="N47" s="73">
        <v>29</v>
      </c>
      <c r="O47" s="73">
        <v>39</v>
      </c>
      <c r="P47" s="73">
        <v>78</v>
      </c>
      <c r="Q47" s="73">
        <v>3</v>
      </c>
      <c r="R47" s="73">
        <v>1</v>
      </c>
      <c r="S47" s="73">
        <v>5</v>
      </c>
      <c r="T47" s="73">
        <v>5</v>
      </c>
      <c r="U47" s="73">
        <v>7</v>
      </c>
      <c r="V47" s="73">
        <v>25</v>
      </c>
      <c r="W47" s="73">
        <v>43</v>
      </c>
      <c r="X47" s="73">
        <v>78</v>
      </c>
      <c r="Y47" s="73">
        <v>3</v>
      </c>
      <c r="Z47" s="73">
        <v>2</v>
      </c>
      <c r="AA47" s="73">
        <v>1</v>
      </c>
      <c r="AB47" s="73">
        <v>3</v>
      </c>
      <c r="AC47" s="73">
        <v>3</v>
      </c>
      <c r="AD47" s="73">
        <v>26</v>
      </c>
      <c r="AE47" s="73">
        <v>45</v>
      </c>
      <c r="AF47" s="73">
        <v>78</v>
      </c>
      <c r="AG47" s="73">
        <v>2</v>
      </c>
      <c r="AH47" s="73">
        <v>1</v>
      </c>
      <c r="AI47" s="73">
        <v>1</v>
      </c>
      <c r="AJ47" s="73">
        <v>74</v>
      </c>
      <c r="AK47" s="73">
        <v>78</v>
      </c>
      <c r="AL47" s="73">
        <v>1</v>
      </c>
      <c r="AM47" s="73">
        <v>4</v>
      </c>
      <c r="AN47" s="73">
        <v>0</v>
      </c>
      <c r="AO47" s="73">
        <v>73</v>
      </c>
      <c r="AP47" s="73">
        <v>78</v>
      </c>
      <c r="AQ47" s="73">
        <v>3</v>
      </c>
      <c r="AR47" s="73">
        <v>2</v>
      </c>
      <c r="AS47" s="73">
        <v>0</v>
      </c>
      <c r="AT47" s="73">
        <v>73</v>
      </c>
      <c r="AU47" s="73">
        <v>78</v>
      </c>
      <c r="AV47" s="73">
        <v>23</v>
      </c>
      <c r="AW47" s="73">
        <v>6</v>
      </c>
      <c r="AX47" s="73">
        <v>17</v>
      </c>
      <c r="AY47" s="73">
        <v>11</v>
      </c>
      <c r="AZ47" s="73">
        <v>22</v>
      </c>
      <c r="BA47" s="73">
        <v>10</v>
      </c>
      <c r="BB47" s="73">
        <v>2</v>
      </c>
      <c r="BC47" s="73">
        <v>11</v>
      </c>
      <c r="BD47" s="73">
        <v>36</v>
      </c>
      <c r="BE47" s="73">
        <v>78</v>
      </c>
      <c r="BF47" s="73">
        <v>13</v>
      </c>
      <c r="BG47" s="73">
        <v>1</v>
      </c>
      <c r="BH47" s="73">
        <v>16</v>
      </c>
      <c r="BI47" s="73">
        <v>25</v>
      </c>
      <c r="BJ47" s="73">
        <v>0</v>
      </c>
      <c r="BK47" s="73">
        <v>16</v>
      </c>
      <c r="BL47" s="73">
        <v>34</v>
      </c>
    </row>
    <row r="48" spans="1:64" ht="15" customHeight="1" x14ac:dyDescent="0.15">
      <c r="A48" s="100"/>
      <c r="B48" s="118"/>
      <c r="C48" s="174" t="s">
        <v>4</v>
      </c>
      <c r="D48" s="73">
        <v>103</v>
      </c>
      <c r="E48" s="73">
        <v>17</v>
      </c>
      <c r="F48" s="73">
        <v>33</v>
      </c>
      <c r="G48" s="73">
        <v>11</v>
      </c>
      <c r="H48" s="73">
        <v>28</v>
      </c>
      <c r="I48" s="73">
        <v>4</v>
      </c>
      <c r="J48" s="73">
        <v>22</v>
      </c>
      <c r="K48" s="73">
        <v>22</v>
      </c>
      <c r="L48" s="73">
        <v>23</v>
      </c>
      <c r="M48" s="73">
        <v>19</v>
      </c>
      <c r="N48" s="73">
        <v>18</v>
      </c>
      <c r="O48" s="73">
        <v>46</v>
      </c>
      <c r="P48" s="73">
        <v>103</v>
      </c>
      <c r="Q48" s="73">
        <v>11</v>
      </c>
      <c r="R48" s="73">
        <v>8</v>
      </c>
      <c r="S48" s="73">
        <v>18</v>
      </c>
      <c r="T48" s="73">
        <v>10</v>
      </c>
      <c r="U48" s="73">
        <v>13</v>
      </c>
      <c r="V48" s="73">
        <v>21</v>
      </c>
      <c r="W48" s="73">
        <v>55</v>
      </c>
      <c r="X48" s="73">
        <v>103</v>
      </c>
      <c r="Y48" s="73">
        <v>9</v>
      </c>
      <c r="Z48" s="73">
        <v>5</v>
      </c>
      <c r="AA48" s="73">
        <v>6</v>
      </c>
      <c r="AB48" s="73">
        <v>8</v>
      </c>
      <c r="AC48" s="73">
        <v>13</v>
      </c>
      <c r="AD48" s="73">
        <v>29</v>
      </c>
      <c r="AE48" s="73">
        <v>54</v>
      </c>
      <c r="AF48" s="73">
        <v>103</v>
      </c>
      <c r="AG48" s="73">
        <v>6</v>
      </c>
      <c r="AH48" s="73">
        <v>5</v>
      </c>
      <c r="AI48" s="73">
        <v>3</v>
      </c>
      <c r="AJ48" s="73">
        <v>89</v>
      </c>
      <c r="AK48" s="73">
        <v>103</v>
      </c>
      <c r="AL48" s="73">
        <v>4</v>
      </c>
      <c r="AM48" s="73">
        <v>14</v>
      </c>
      <c r="AN48" s="73">
        <v>2</v>
      </c>
      <c r="AO48" s="73">
        <v>83</v>
      </c>
      <c r="AP48" s="73">
        <v>103</v>
      </c>
      <c r="AQ48" s="73">
        <v>3</v>
      </c>
      <c r="AR48" s="73">
        <v>7</v>
      </c>
      <c r="AS48" s="73">
        <v>5</v>
      </c>
      <c r="AT48" s="73">
        <v>88</v>
      </c>
      <c r="AU48" s="73">
        <v>103</v>
      </c>
      <c r="AV48" s="73">
        <v>41</v>
      </c>
      <c r="AW48" s="73">
        <v>32</v>
      </c>
      <c r="AX48" s="73">
        <v>41</v>
      </c>
      <c r="AY48" s="73">
        <v>37</v>
      </c>
      <c r="AZ48" s="73">
        <v>46</v>
      </c>
      <c r="BA48" s="73">
        <v>25</v>
      </c>
      <c r="BB48" s="73">
        <v>0</v>
      </c>
      <c r="BC48" s="73">
        <v>5</v>
      </c>
      <c r="BD48" s="73">
        <v>42</v>
      </c>
      <c r="BE48" s="73">
        <v>103</v>
      </c>
      <c r="BF48" s="73">
        <v>18</v>
      </c>
      <c r="BG48" s="73">
        <v>2</v>
      </c>
      <c r="BH48" s="73">
        <v>20</v>
      </c>
      <c r="BI48" s="73">
        <v>23</v>
      </c>
      <c r="BJ48" s="73">
        <v>3</v>
      </c>
      <c r="BK48" s="73">
        <v>22</v>
      </c>
      <c r="BL48" s="73">
        <v>42</v>
      </c>
    </row>
  </sheetData>
  <mergeCells count="4">
    <mergeCell ref="A5:A6"/>
    <mergeCell ref="B18:B22"/>
    <mergeCell ref="A29:A30"/>
    <mergeCell ref="B42:B46"/>
  </mergeCells>
  <phoneticPr fontId="9"/>
  <pageMargins left="0.39370078740157483" right="0.39370078740157483" top="0.39370078740157483" bottom="0.39370078740157483" header="0.19685039370078741" footer="0.19685039370078741"/>
  <pageSetup paperSize="9" scale="52"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7" manualBreakCount="7">
    <brk id="15" max="1048575" man="1"/>
    <brk id="23" max="1048575" man="1"/>
    <brk id="31" max="1048575" man="1"/>
    <brk id="36" max="1048575" man="1"/>
    <brk id="41" max="1048575" man="1"/>
    <brk id="46" max="1048575" man="1"/>
    <brk id="5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4F91-B02E-42C8-9B4D-B256520D0D53}">
  <dimension ref="A1:J22"/>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32.5546875" style="1" customWidth="1"/>
    <col min="2" max="2" width="4.33203125" style="1" customWidth="1"/>
    <col min="3" max="3" width="60.109375" style="1" customWidth="1"/>
    <col min="4" max="6" width="8.6640625" style="1" customWidth="1"/>
    <col min="7" max="16384" width="8" style="1"/>
  </cols>
  <sheetData>
    <row r="1" spans="1:10" ht="15" customHeight="1" x14ac:dyDescent="0.15">
      <c r="D1" s="1" t="s">
        <v>630</v>
      </c>
    </row>
    <row r="3" spans="1:10" s="7" customFormat="1" ht="15" customHeight="1" x14ac:dyDescent="0.15">
      <c r="A3" s="3"/>
      <c r="B3" s="4"/>
      <c r="C3" s="4"/>
      <c r="D3" s="273" t="s">
        <v>238</v>
      </c>
      <c r="E3" s="273" t="s">
        <v>239</v>
      </c>
      <c r="F3" s="273" t="s">
        <v>631</v>
      </c>
    </row>
    <row r="4" spans="1:10" ht="15" customHeight="1" x14ac:dyDescent="0.15">
      <c r="A4" s="11" t="s">
        <v>441</v>
      </c>
      <c r="B4" s="14" t="s">
        <v>633</v>
      </c>
      <c r="C4" s="274" t="s">
        <v>634</v>
      </c>
      <c r="D4" s="276">
        <v>1128</v>
      </c>
      <c r="E4" s="276">
        <v>6347</v>
      </c>
      <c r="F4" s="277">
        <v>36.363636363636367</v>
      </c>
      <c r="H4" s="7"/>
      <c r="I4" s="7"/>
      <c r="J4" s="7"/>
    </row>
    <row r="5" spans="1:10" ht="15" customHeight="1" x14ac:dyDescent="0.15">
      <c r="A5" s="13" t="s">
        <v>740</v>
      </c>
      <c r="B5" s="14" t="s">
        <v>636</v>
      </c>
      <c r="C5" s="287" t="s">
        <v>23</v>
      </c>
      <c r="D5" s="34">
        <v>177</v>
      </c>
      <c r="E5" s="34">
        <v>995</v>
      </c>
      <c r="F5" s="266">
        <v>37.48743718592965</v>
      </c>
      <c r="H5" s="7"/>
      <c r="I5" s="7"/>
      <c r="J5" s="7"/>
    </row>
    <row r="6" spans="1:10" ht="15" customHeight="1" x14ac:dyDescent="0.15">
      <c r="A6" s="13"/>
      <c r="B6" s="14" t="s">
        <v>638</v>
      </c>
      <c r="C6" s="287" t="s">
        <v>24</v>
      </c>
      <c r="D6" s="34">
        <v>761</v>
      </c>
      <c r="E6" s="34">
        <v>4241</v>
      </c>
      <c r="F6" s="266">
        <v>34.99174722942702</v>
      </c>
      <c r="H6" s="7"/>
      <c r="I6" s="7"/>
      <c r="J6" s="7"/>
    </row>
    <row r="7" spans="1:10" ht="15" customHeight="1" x14ac:dyDescent="0.15">
      <c r="A7" s="13"/>
      <c r="B7" s="14" t="s">
        <v>640</v>
      </c>
      <c r="C7" s="287" t="s">
        <v>25</v>
      </c>
      <c r="D7" s="34">
        <v>120</v>
      </c>
      <c r="E7" s="34">
        <v>713</v>
      </c>
      <c r="F7" s="266">
        <v>42.917251051893409</v>
      </c>
      <c r="H7" s="7"/>
      <c r="I7" s="7"/>
      <c r="J7" s="7"/>
    </row>
    <row r="8" spans="1:10" ht="15" customHeight="1" x14ac:dyDescent="0.15">
      <c r="A8" s="13"/>
      <c r="B8" s="14"/>
      <c r="C8" s="278" t="s">
        <v>26</v>
      </c>
      <c r="D8" s="34">
        <v>5</v>
      </c>
      <c r="E8" s="34">
        <v>31</v>
      </c>
      <c r="F8" s="266">
        <v>32.258064516129032</v>
      </c>
      <c r="H8" s="7"/>
      <c r="I8" s="7"/>
      <c r="J8" s="7"/>
    </row>
    <row r="9" spans="1:10" ht="15" customHeight="1" x14ac:dyDescent="0.15">
      <c r="A9" s="13"/>
      <c r="B9" s="16"/>
      <c r="C9" s="280" t="s">
        <v>5</v>
      </c>
      <c r="D9" s="35">
        <v>65</v>
      </c>
      <c r="E9" s="35">
        <v>367</v>
      </c>
      <c r="F9" s="267">
        <v>36.78474114441417</v>
      </c>
      <c r="H9" s="7"/>
      <c r="I9" s="7"/>
      <c r="J9" s="7"/>
    </row>
    <row r="10" spans="1:10" ht="15" customHeight="1" x14ac:dyDescent="0.15">
      <c r="A10" s="13"/>
      <c r="B10" s="14" t="s">
        <v>7</v>
      </c>
      <c r="C10" s="274" t="s">
        <v>634</v>
      </c>
      <c r="D10" s="276">
        <v>759</v>
      </c>
      <c r="E10" s="276">
        <v>2670</v>
      </c>
      <c r="F10" s="277">
        <v>36.441947565543067</v>
      </c>
      <c r="H10" s="7"/>
      <c r="I10" s="7"/>
      <c r="J10" s="7"/>
    </row>
    <row r="11" spans="1:10" ht="15" customHeight="1" x14ac:dyDescent="0.15">
      <c r="A11" s="13"/>
      <c r="B11" s="14" t="s">
        <v>8</v>
      </c>
      <c r="C11" s="287" t="s">
        <v>23</v>
      </c>
      <c r="D11" s="34">
        <v>285</v>
      </c>
      <c r="E11" s="34">
        <v>905</v>
      </c>
      <c r="F11" s="266">
        <v>31.160220994475139</v>
      </c>
      <c r="H11" s="7"/>
      <c r="I11" s="7"/>
      <c r="J11" s="7"/>
    </row>
    <row r="12" spans="1:10" ht="15" customHeight="1" x14ac:dyDescent="0.15">
      <c r="A12" s="13"/>
      <c r="B12" s="14" t="s">
        <v>9</v>
      </c>
      <c r="C12" s="287" t="s">
        <v>24</v>
      </c>
      <c r="D12" s="34">
        <v>247</v>
      </c>
      <c r="E12" s="34">
        <v>972</v>
      </c>
      <c r="F12" s="266">
        <v>47.63374485596708</v>
      </c>
      <c r="H12" s="7"/>
      <c r="I12" s="7"/>
      <c r="J12" s="7"/>
    </row>
    <row r="13" spans="1:10" ht="15" customHeight="1" x14ac:dyDescent="0.15">
      <c r="A13" s="13"/>
      <c r="B13" s="14"/>
      <c r="C13" s="287" t="s">
        <v>25</v>
      </c>
      <c r="D13" s="34">
        <v>120</v>
      </c>
      <c r="E13" s="34">
        <v>361</v>
      </c>
      <c r="F13" s="266">
        <v>22.714681440443211</v>
      </c>
      <c r="H13" s="7"/>
      <c r="I13" s="7"/>
      <c r="J13" s="7"/>
    </row>
    <row r="14" spans="1:10" ht="15" customHeight="1" x14ac:dyDescent="0.15">
      <c r="A14" s="13"/>
      <c r="B14" s="14"/>
      <c r="C14" s="278" t="s">
        <v>26</v>
      </c>
      <c r="D14" s="34">
        <v>42</v>
      </c>
      <c r="E14" s="34">
        <v>200</v>
      </c>
      <c r="F14" s="266">
        <v>32</v>
      </c>
      <c r="H14" s="7"/>
      <c r="I14" s="7"/>
      <c r="J14" s="7"/>
    </row>
    <row r="15" spans="1:10" ht="15" customHeight="1" x14ac:dyDescent="0.15">
      <c r="A15" s="13"/>
      <c r="B15" s="9"/>
      <c r="C15" s="280" t="s">
        <v>5</v>
      </c>
      <c r="D15" s="35">
        <v>65</v>
      </c>
      <c r="E15" s="35">
        <v>232</v>
      </c>
      <c r="F15" s="267">
        <v>35.344827586206897</v>
      </c>
      <c r="H15" s="7"/>
      <c r="I15" s="7"/>
      <c r="J15" s="7"/>
    </row>
    <row r="16" spans="1:10" ht="15" customHeight="1" x14ac:dyDescent="0.15">
      <c r="A16" s="13"/>
      <c r="B16" s="308" t="s">
        <v>10</v>
      </c>
      <c r="C16" s="274" t="s">
        <v>634</v>
      </c>
      <c r="D16" s="276">
        <v>785</v>
      </c>
      <c r="E16" s="276">
        <v>2489</v>
      </c>
      <c r="F16" s="277">
        <v>28.846926476496588</v>
      </c>
      <c r="H16" s="7"/>
      <c r="I16" s="7"/>
      <c r="J16" s="7"/>
    </row>
    <row r="17" spans="1:10" ht="15" customHeight="1" x14ac:dyDescent="0.15">
      <c r="A17" s="13"/>
      <c r="B17" s="309"/>
      <c r="C17" s="287" t="s">
        <v>23</v>
      </c>
      <c r="D17" s="34">
        <v>372</v>
      </c>
      <c r="E17" s="34">
        <v>1161</v>
      </c>
      <c r="F17" s="266">
        <v>28.423772609819121</v>
      </c>
      <c r="H17" s="7"/>
      <c r="I17" s="7"/>
      <c r="J17" s="7"/>
    </row>
    <row r="18" spans="1:10" ht="15" customHeight="1" x14ac:dyDescent="0.15">
      <c r="A18" s="13"/>
      <c r="B18" s="309"/>
      <c r="C18" s="287" t="s">
        <v>24</v>
      </c>
      <c r="D18" s="34">
        <v>129</v>
      </c>
      <c r="E18" s="34">
        <v>495</v>
      </c>
      <c r="F18" s="266">
        <v>40.404040404040401</v>
      </c>
      <c r="H18" s="7"/>
      <c r="I18" s="7"/>
      <c r="J18" s="7"/>
    </row>
    <row r="19" spans="1:10" ht="15" customHeight="1" x14ac:dyDescent="0.15">
      <c r="A19" s="13"/>
      <c r="B19" s="309"/>
      <c r="C19" s="287" t="s">
        <v>25</v>
      </c>
      <c r="D19" s="34">
        <v>174</v>
      </c>
      <c r="E19" s="34">
        <v>497</v>
      </c>
      <c r="F19" s="266">
        <v>17.505030181086521</v>
      </c>
      <c r="H19" s="7"/>
      <c r="I19" s="7"/>
      <c r="J19" s="7"/>
    </row>
    <row r="20" spans="1:10" ht="15" customHeight="1" x14ac:dyDescent="0.15">
      <c r="A20" s="13"/>
      <c r="B20" s="309"/>
      <c r="C20" s="278" t="s">
        <v>26</v>
      </c>
      <c r="D20" s="34">
        <v>51</v>
      </c>
      <c r="E20" s="34">
        <v>123</v>
      </c>
      <c r="F20" s="266">
        <v>21.951219512195124</v>
      </c>
      <c r="H20" s="7"/>
      <c r="I20" s="7"/>
      <c r="J20" s="7"/>
    </row>
    <row r="21" spans="1:10" ht="15" customHeight="1" x14ac:dyDescent="0.15">
      <c r="A21" s="18"/>
      <c r="B21" s="16"/>
      <c r="C21" s="280" t="s">
        <v>5</v>
      </c>
      <c r="D21" s="35">
        <v>59</v>
      </c>
      <c r="E21" s="35">
        <v>213</v>
      </c>
      <c r="F21" s="267">
        <v>34.741784037558688</v>
      </c>
      <c r="H21" s="7"/>
      <c r="I21" s="7"/>
      <c r="J21" s="7"/>
    </row>
    <row r="22" spans="1:10" ht="15" customHeight="1" x14ac:dyDescent="0.15">
      <c r="H22" s="7"/>
      <c r="I22" s="7"/>
      <c r="J22" s="7"/>
    </row>
  </sheetData>
  <mergeCells count="1">
    <mergeCell ref="B16:B20"/>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144"/>
  <sheetViews>
    <sheetView showGridLines="0" view="pageBreakPreview" topLeftCell="A49" zoomScaleNormal="100" zoomScaleSheetLayoutView="100" zoomScalePageLayoutView="70" workbookViewId="0">
      <selection activeCell="E6" sqref="E6"/>
    </sheetView>
  </sheetViews>
  <sheetFormatPr defaultColWidth="8" defaultRowHeight="15" customHeight="1" x14ac:dyDescent="0.15"/>
  <cols>
    <col min="1" max="1" width="8.5546875" style="2" bestFit="1" customWidth="1"/>
    <col min="2" max="2" width="4.33203125" style="2" customWidth="1"/>
    <col min="3" max="3" width="16.109375" style="2" bestFit="1" customWidth="1"/>
    <col min="4" max="21" width="8.33203125" style="2" customWidth="1"/>
    <col min="22" max="16384" width="8" style="2"/>
  </cols>
  <sheetData>
    <row r="1" spans="1:22" ht="15" customHeight="1" x14ac:dyDescent="0.15">
      <c r="D1" s="2" t="s">
        <v>202</v>
      </c>
      <c r="M1" s="2" t="s">
        <v>205</v>
      </c>
    </row>
    <row r="3" spans="1:22" s="110" customFormat="1" ht="21.6" x14ac:dyDescent="0.15">
      <c r="A3" s="107"/>
      <c r="B3" s="108"/>
      <c r="C3" s="54"/>
      <c r="D3" s="6" t="s">
        <v>0</v>
      </c>
      <c r="E3" s="6" t="s">
        <v>1</v>
      </c>
      <c r="F3" s="6" t="s">
        <v>197</v>
      </c>
      <c r="G3" s="40" t="s">
        <v>198</v>
      </c>
      <c r="H3" s="40" t="s">
        <v>199</v>
      </c>
      <c r="I3" s="40" t="s">
        <v>200</v>
      </c>
      <c r="J3" s="6" t="s">
        <v>201</v>
      </c>
      <c r="K3" s="6" t="s">
        <v>145</v>
      </c>
      <c r="L3" s="6" t="s">
        <v>203</v>
      </c>
      <c r="M3" s="6" t="s">
        <v>0</v>
      </c>
      <c r="N3" s="6" t="s">
        <v>1</v>
      </c>
      <c r="O3" s="6" t="s">
        <v>197</v>
      </c>
      <c r="P3" s="40" t="s">
        <v>198</v>
      </c>
      <c r="Q3" s="40" t="s">
        <v>199</v>
      </c>
      <c r="R3" s="40" t="s">
        <v>200</v>
      </c>
      <c r="S3" s="6" t="s">
        <v>201</v>
      </c>
      <c r="T3" s="6" t="s">
        <v>204</v>
      </c>
      <c r="U3" s="6" t="s">
        <v>203</v>
      </c>
    </row>
    <row r="4" spans="1:22" ht="15" customHeight="1" x14ac:dyDescent="0.15">
      <c r="A4" s="93" t="s">
        <v>178</v>
      </c>
      <c r="B4" s="150" t="s">
        <v>14</v>
      </c>
      <c r="C4" s="105" t="s">
        <v>529</v>
      </c>
      <c r="D4" s="56">
        <v>1187</v>
      </c>
      <c r="E4" s="56">
        <v>303</v>
      </c>
      <c r="F4" s="56">
        <v>127</v>
      </c>
      <c r="G4" s="56">
        <v>170</v>
      </c>
      <c r="H4" s="56">
        <v>162</v>
      </c>
      <c r="I4" s="56">
        <v>133</v>
      </c>
      <c r="J4" s="56">
        <v>177</v>
      </c>
      <c r="K4" s="56">
        <v>115</v>
      </c>
      <c r="L4" s="57">
        <v>23.106105296446874</v>
      </c>
      <c r="M4" s="56">
        <v>881</v>
      </c>
      <c r="N4" s="56">
        <v>372</v>
      </c>
      <c r="O4" s="56">
        <v>149</v>
      </c>
      <c r="P4" s="56">
        <v>100</v>
      </c>
      <c r="Q4" s="56">
        <v>65</v>
      </c>
      <c r="R4" s="56">
        <v>32</v>
      </c>
      <c r="S4" s="56">
        <v>26</v>
      </c>
      <c r="T4" s="56">
        <v>137</v>
      </c>
      <c r="U4" s="57">
        <v>8.8608595940708827</v>
      </c>
    </row>
    <row r="5" spans="1:22" ht="15" customHeight="1" x14ac:dyDescent="0.15">
      <c r="A5" s="95"/>
      <c r="B5" s="155" t="s">
        <v>15</v>
      </c>
      <c r="C5" s="106"/>
      <c r="D5" s="161">
        <v>100.00000000000001</v>
      </c>
      <c r="E5" s="103">
        <v>25.526537489469248</v>
      </c>
      <c r="F5" s="103">
        <v>10.699241786015163</v>
      </c>
      <c r="G5" s="103">
        <v>14.321819713563604</v>
      </c>
      <c r="H5" s="103">
        <v>13.647851727042964</v>
      </c>
      <c r="I5" s="103">
        <v>11.204717775905644</v>
      </c>
      <c r="J5" s="103">
        <v>14.911541701769165</v>
      </c>
      <c r="K5" s="103">
        <v>9.688289806234204</v>
      </c>
      <c r="L5" s="161" t="s">
        <v>550</v>
      </c>
      <c r="M5" s="103">
        <v>100</v>
      </c>
      <c r="N5" s="103">
        <v>42.224744608399547</v>
      </c>
      <c r="O5" s="103">
        <v>16.912599318955731</v>
      </c>
      <c r="P5" s="103">
        <v>11.350737797956867</v>
      </c>
      <c r="Q5" s="103">
        <v>7.3779795686719636</v>
      </c>
      <c r="R5" s="103">
        <v>3.6322360953461974</v>
      </c>
      <c r="S5" s="103">
        <v>2.9511918274687856</v>
      </c>
      <c r="T5" s="103">
        <v>15.550510783200908</v>
      </c>
      <c r="U5" s="161" t="s">
        <v>415</v>
      </c>
    </row>
    <row r="6" spans="1:22" ht="14.25" customHeight="1" x14ac:dyDescent="0.15">
      <c r="A6" s="95"/>
      <c r="B6" s="155" t="s">
        <v>16</v>
      </c>
      <c r="C6" s="42" t="s">
        <v>179</v>
      </c>
      <c r="D6" s="66">
        <v>540</v>
      </c>
      <c r="E6" s="62">
        <v>28.888888888888886</v>
      </c>
      <c r="F6" s="62">
        <v>10.185185185185185</v>
      </c>
      <c r="G6" s="62">
        <v>14.074074074074074</v>
      </c>
      <c r="H6" s="62">
        <v>10.555555555555555</v>
      </c>
      <c r="I6" s="62">
        <v>9.2592592592592595</v>
      </c>
      <c r="J6" s="62">
        <v>13.888888888888889</v>
      </c>
      <c r="K6" s="62">
        <v>13.148148148148147</v>
      </c>
      <c r="L6" s="175">
        <v>21.98270381917639</v>
      </c>
      <c r="M6" s="66">
        <v>383</v>
      </c>
      <c r="N6" s="62">
        <v>41.775456919060048</v>
      </c>
      <c r="O6" s="62">
        <v>18.798955613577021</v>
      </c>
      <c r="P6" s="62">
        <v>9.1383812010443854</v>
      </c>
      <c r="Q6" s="62">
        <v>5.4830287206266322</v>
      </c>
      <c r="R6" s="62">
        <v>1.3054830287206265</v>
      </c>
      <c r="S6" s="62">
        <v>3.6553524804177546</v>
      </c>
      <c r="T6" s="62">
        <v>19.843342036553523</v>
      </c>
      <c r="U6" s="175">
        <v>8.1334167282207499</v>
      </c>
      <c r="V6" s="73"/>
    </row>
    <row r="7" spans="1:22" ht="14.25" customHeight="1" x14ac:dyDescent="0.15">
      <c r="A7" s="95"/>
      <c r="B7" s="155" t="s">
        <v>17</v>
      </c>
      <c r="C7" s="42" t="s">
        <v>180</v>
      </c>
      <c r="D7" s="66">
        <v>70</v>
      </c>
      <c r="E7" s="62">
        <v>20</v>
      </c>
      <c r="F7" s="62">
        <v>5.7142857142857144</v>
      </c>
      <c r="G7" s="62">
        <v>17.142857142857142</v>
      </c>
      <c r="H7" s="62">
        <v>12.857142857142856</v>
      </c>
      <c r="I7" s="62">
        <v>18.571428571428573</v>
      </c>
      <c r="J7" s="62">
        <v>24.285714285714285</v>
      </c>
      <c r="K7" s="62">
        <v>1.4285714285714286</v>
      </c>
      <c r="L7" s="175">
        <v>31.765215269898963</v>
      </c>
      <c r="M7" s="66">
        <v>56</v>
      </c>
      <c r="N7" s="62">
        <v>48.214285714285715</v>
      </c>
      <c r="O7" s="62">
        <v>10.714285714285714</v>
      </c>
      <c r="P7" s="62">
        <v>17.857142857142858</v>
      </c>
      <c r="Q7" s="62">
        <v>8.9285714285714288</v>
      </c>
      <c r="R7" s="62">
        <v>8.9285714285714288</v>
      </c>
      <c r="S7" s="62">
        <v>1.7857142857142856</v>
      </c>
      <c r="T7" s="62">
        <v>3.5714285714285712</v>
      </c>
      <c r="U7" s="175">
        <v>9.6553099523313701</v>
      </c>
    </row>
    <row r="8" spans="1:22" ht="14.25" customHeight="1" x14ac:dyDescent="0.15">
      <c r="A8" s="95"/>
      <c r="B8" s="155"/>
      <c r="C8" s="42" t="s">
        <v>181</v>
      </c>
      <c r="D8" s="66">
        <v>152</v>
      </c>
      <c r="E8" s="62">
        <v>26.973684210526315</v>
      </c>
      <c r="F8" s="62">
        <v>15.789473684210526</v>
      </c>
      <c r="G8" s="62">
        <v>15.131578947368421</v>
      </c>
      <c r="H8" s="62">
        <v>15.131578947368421</v>
      </c>
      <c r="I8" s="62">
        <v>10.526315789473683</v>
      </c>
      <c r="J8" s="62">
        <v>11.184210526315789</v>
      </c>
      <c r="K8" s="62">
        <v>5.2631578947368416</v>
      </c>
      <c r="L8" s="175">
        <v>19.488276537758477</v>
      </c>
      <c r="M8" s="66">
        <v>110</v>
      </c>
      <c r="N8" s="62">
        <v>59.090909090909093</v>
      </c>
      <c r="O8" s="62">
        <v>13.636363636363635</v>
      </c>
      <c r="P8" s="62">
        <v>9.0909090909090917</v>
      </c>
      <c r="Q8" s="62">
        <v>5.4545454545454541</v>
      </c>
      <c r="R8" s="62">
        <v>0.90909090909090906</v>
      </c>
      <c r="S8" s="62">
        <v>1.8181818181818181</v>
      </c>
      <c r="T8" s="62">
        <v>10</v>
      </c>
      <c r="U8" s="175">
        <v>4.93693613735591</v>
      </c>
    </row>
    <row r="9" spans="1:22" ht="14.25" customHeight="1" x14ac:dyDescent="0.15">
      <c r="A9" s="95"/>
      <c r="B9" s="155"/>
      <c r="C9" s="42" t="s">
        <v>182</v>
      </c>
      <c r="D9" s="66">
        <v>762</v>
      </c>
      <c r="E9" s="62">
        <v>27.690288713910761</v>
      </c>
      <c r="F9" s="62">
        <v>10.892388451443571</v>
      </c>
      <c r="G9" s="62">
        <v>14.566929133858267</v>
      </c>
      <c r="H9" s="62">
        <v>11.679790026246719</v>
      </c>
      <c r="I9" s="62">
        <v>10.36745406824147</v>
      </c>
      <c r="J9" s="62">
        <v>14.304461942257218</v>
      </c>
      <c r="K9" s="62">
        <v>10.498687664041995</v>
      </c>
      <c r="L9" s="175">
        <v>22.445747457850405</v>
      </c>
      <c r="M9" s="66">
        <v>549</v>
      </c>
      <c r="N9" s="62">
        <v>45.901639344262293</v>
      </c>
      <c r="O9" s="62">
        <v>16.939890710382514</v>
      </c>
      <c r="P9" s="62">
        <v>10.018214936247723</v>
      </c>
      <c r="Q9" s="62">
        <v>5.8287795992714022</v>
      </c>
      <c r="R9" s="62">
        <v>2.0036429872495445</v>
      </c>
      <c r="S9" s="62">
        <v>3.0965391621129328</v>
      </c>
      <c r="T9" s="62">
        <v>16.211293260473589</v>
      </c>
      <c r="U9" s="175">
        <v>7.6241355447563031</v>
      </c>
    </row>
    <row r="10" spans="1:22" ht="14.25" customHeight="1" x14ac:dyDescent="0.15">
      <c r="A10" s="95"/>
      <c r="B10" s="156"/>
      <c r="C10" s="42" t="s">
        <v>183</v>
      </c>
      <c r="D10" s="64">
        <v>425</v>
      </c>
      <c r="E10" s="59">
        <v>21.647058823529409</v>
      </c>
      <c r="F10" s="59">
        <v>10.352941176470589</v>
      </c>
      <c r="G10" s="59">
        <v>13.882352941176471</v>
      </c>
      <c r="H10" s="59">
        <v>17.176470588235293</v>
      </c>
      <c r="I10" s="59">
        <v>12.705882352941176</v>
      </c>
      <c r="J10" s="59">
        <v>16</v>
      </c>
      <c r="K10" s="59">
        <v>8.235294117647058</v>
      </c>
      <c r="L10" s="70">
        <v>24.2608849013771</v>
      </c>
      <c r="M10" s="67">
        <v>332</v>
      </c>
      <c r="N10" s="59">
        <v>36.144578313253014</v>
      </c>
      <c r="O10" s="59">
        <v>16.867469879518072</v>
      </c>
      <c r="P10" s="59">
        <v>13.554216867469879</v>
      </c>
      <c r="Q10" s="59">
        <v>9.9397590361445776</v>
      </c>
      <c r="R10" s="59">
        <v>6.3253012048192767</v>
      </c>
      <c r="S10" s="59">
        <v>2.7108433734939759</v>
      </c>
      <c r="T10" s="59">
        <v>14.457831325301203</v>
      </c>
      <c r="U10" s="70">
        <v>10.864004180988866</v>
      </c>
    </row>
    <row r="11" spans="1:22" ht="15" customHeight="1" x14ac:dyDescent="0.15">
      <c r="A11" s="117"/>
      <c r="B11" s="96" t="s">
        <v>7</v>
      </c>
      <c r="C11" s="105" t="s">
        <v>529</v>
      </c>
      <c r="D11" s="56">
        <v>962</v>
      </c>
      <c r="E11" s="56">
        <v>322</v>
      </c>
      <c r="F11" s="56">
        <v>31</v>
      </c>
      <c r="G11" s="56">
        <v>89</v>
      </c>
      <c r="H11" s="56">
        <v>103</v>
      </c>
      <c r="I11" s="56">
        <v>120</v>
      </c>
      <c r="J11" s="56">
        <v>176</v>
      </c>
      <c r="K11" s="56">
        <v>121</v>
      </c>
      <c r="L11" s="57">
        <v>25.178158880004901</v>
      </c>
      <c r="M11" s="56">
        <v>639</v>
      </c>
      <c r="N11" s="56">
        <v>185</v>
      </c>
      <c r="O11" s="56">
        <v>57</v>
      </c>
      <c r="P11" s="56">
        <v>70</v>
      </c>
      <c r="Q11" s="56">
        <v>82</v>
      </c>
      <c r="R11" s="56">
        <v>57</v>
      </c>
      <c r="S11" s="56">
        <v>50</v>
      </c>
      <c r="T11" s="56">
        <v>138</v>
      </c>
      <c r="U11" s="57">
        <v>17.032224902734583</v>
      </c>
    </row>
    <row r="12" spans="1:22" ht="15" customHeight="1" x14ac:dyDescent="0.15">
      <c r="A12" s="95"/>
      <c r="B12" s="96" t="s">
        <v>8</v>
      </c>
      <c r="C12" s="106"/>
      <c r="D12" s="161">
        <v>100</v>
      </c>
      <c r="E12" s="103">
        <v>33.471933471933475</v>
      </c>
      <c r="F12" s="103">
        <v>3.2224532224532227</v>
      </c>
      <c r="G12" s="103">
        <v>9.251559251559252</v>
      </c>
      <c r="H12" s="103">
        <v>10.706860706860708</v>
      </c>
      <c r="I12" s="103">
        <v>12.474012474012476</v>
      </c>
      <c r="J12" s="103">
        <v>18.295218295218298</v>
      </c>
      <c r="K12" s="103">
        <v>12.577962577962579</v>
      </c>
      <c r="L12" s="161" t="s">
        <v>415</v>
      </c>
      <c r="M12" s="103">
        <v>100</v>
      </c>
      <c r="N12" s="103">
        <v>28.951486697965574</v>
      </c>
      <c r="O12" s="103">
        <v>8.92018779342723</v>
      </c>
      <c r="P12" s="103">
        <v>10.954616588419405</v>
      </c>
      <c r="Q12" s="103">
        <v>12.832550860719873</v>
      </c>
      <c r="R12" s="103">
        <v>8.92018779342723</v>
      </c>
      <c r="S12" s="103">
        <v>7.8247261345852896</v>
      </c>
      <c r="T12" s="103">
        <v>21.5962441314554</v>
      </c>
      <c r="U12" s="161" t="s">
        <v>415</v>
      </c>
    </row>
    <row r="13" spans="1:22" ht="14.25" customHeight="1" x14ac:dyDescent="0.15">
      <c r="A13" s="95"/>
      <c r="B13" s="96" t="s">
        <v>9</v>
      </c>
      <c r="C13" s="42" t="s">
        <v>179</v>
      </c>
      <c r="D13" s="66">
        <v>98</v>
      </c>
      <c r="E13" s="62">
        <v>33.673469387755098</v>
      </c>
      <c r="F13" s="62">
        <v>5.1020408163265305</v>
      </c>
      <c r="G13" s="62">
        <v>10.204081632653061</v>
      </c>
      <c r="H13" s="62">
        <v>7.1428571428571423</v>
      </c>
      <c r="I13" s="62">
        <v>13.26530612244898</v>
      </c>
      <c r="J13" s="62">
        <v>19.387755102040817</v>
      </c>
      <c r="K13" s="62">
        <v>11.224489795918368</v>
      </c>
      <c r="L13" s="175">
        <v>25.021805750318887</v>
      </c>
      <c r="M13" s="66">
        <v>65</v>
      </c>
      <c r="N13" s="62">
        <v>30.76923076923077</v>
      </c>
      <c r="O13" s="62">
        <v>4.6153846153846159</v>
      </c>
      <c r="P13" s="62">
        <v>9.2307692307692317</v>
      </c>
      <c r="Q13" s="62">
        <v>13.846153846153847</v>
      </c>
      <c r="R13" s="62">
        <v>10.76923076923077</v>
      </c>
      <c r="S13" s="62">
        <v>9.2307692307692317</v>
      </c>
      <c r="T13" s="62">
        <v>21.53846153846154</v>
      </c>
      <c r="U13" s="175">
        <v>17.925392081966478</v>
      </c>
      <c r="V13" s="73"/>
    </row>
    <row r="14" spans="1:22" ht="14.25" customHeight="1" x14ac:dyDescent="0.15">
      <c r="A14" s="95"/>
      <c r="B14" s="96"/>
      <c r="C14" s="42" t="s">
        <v>180</v>
      </c>
      <c r="D14" s="66">
        <v>105</v>
      </c>
      <c r="E14" s="62">
        <v>38.095238095238095</v>
      </c>
      <c r="F14" s="62">
        <v>1.9047619047619049</v>
      </c>
      <c r="G14" s="62">
        <v>3.8095238095238098</v>
      </c>
      <c r="H14" s="62">
        <v>8.5714285714285712</v>
      </c>
      <c r="I14" s="62">
        <v>15.238095238095239</v>
      </c>
      <c r="J14" s="62">
        <v>20</v>
      </c>
      <c r="K14" s="62">
        <v>12.380952380952381</v>
      </c>
      <c r="L14" s="175">
        <v>26.986621945283598</v>
      </c>
      <c r="M14" s="66">
        <v>65</v>
      </c>
      <c r="N14" s="62">
        <v>43.07692307692308</v>
      </c>
      <c r="O14" s="62">
        <v>3.0769230769230771</v>
      </c>
      <c r="P14" s="62">
        <v>6.1538461538461542</v>
      </c>
      <c r="Q14" s="62">
        <v>10.76923076923077</v>
      </c>
      <c r="R14" s="62">
        <v>7.6923076923076925</v>
      </c>
      <c r="S14" s="62">
        <v>6.1538461538461542</v>
      </c>
      <c r="T14" s="62">
        <v>23.076923076923077</v>
      </c>
      <c r="U14" s="175">
        <v>12.984127413737609</v>
      </c>
    </row>
    <row r="15" spans="1:22" ht="14.25" customHeight="1" x14ac:dyDescent="0.15">
      <c r="A15" s="95"/>
      <c r="B15" s="96"/>
      <c r="C15" s="42" t="s">
        <v>181</v>
      </c>
      <c r="D15" s="66">
        <v>90</v>
      </c>
      <c r="E15" s="62">
        <v>36.666666666666664</v>
      </c>
      <c r="F15" s="62">
        <v>1.1111111111111112</v>
      </c>
      <c r="G15" s="62">
        <v>7.7777777777777777</v>
      </c>
      <c r="H15" s="62">
        <v>16.666666666666664</v>
      </c>
      <c r="I15" s="62">
        <v>12.222222222222221</v>
      </c>
      <c r="J15" s="62">
        <v>17.777777777777779</v>
      </c>
      <c r="K15" s="62">
        <v>7.7777777777777777</v>
      </c>
      <c r="L15" s="175">
        <v>24.829136974026259</v>
      </c>
      <c r="M15" s="66">
        <v>57</v>
      </c>
      <c r="N15" s="62">
        <v>29.82456140350877</v>
      </c>
      <c r="O15" s="62">
        <v>7.0175438596491224</v>
      </c>
      <c r="P15" s="62">
        <v>10.526315789473683</v>
      </c>
      <c r="Q15" s="62">
        <v>22.807017543859647</v>
      </c>
      <c r="R15" s="62">
        <v>7.0175438596491224</v>
      </c>
      <c r="S15" s="62">
        <v>8.7719298245614024</v>
      </c>
      <c r="T15" s="62">
        <v>14.035087719298245</v>
      </c>
      <c r="U15" s="175">
        <v>17.320070069561169</v>
      </c>
    </row>
    <row r="16" spans="1:22" ht="14.25" customHeight="1" x14ac:dyDescent="0.15">
      <c r="A16" s="95"/>
      <c r="B16" s="96"/>
      <c r="C16" s="42" t="s">
        <v>182</v>
      </c>
      <c r="D16" s="66">
        <v>293</v>
      </c>
      <c r="E16" s="62">
        <v>36.177474402730375</v>
      </c>
      <c r="F16" s="62">
        <v>2.7303754266211606</v>
      </c>
      <c r="G16" s="62">
        <v>7.1672354948805461</v>
      </c>
      <c r="H16" s="62">
        <v>10.580204778156997</v>
      </c>
      <c r="I16" s="62">
        <v>13.651877133105803</v>
      </c>
      <c r="J16" s="62">
        <v>19.112627986348123</v>
      </c>
      <c r="K16" s="62">
        <v>10.580204778156997</v>
      </c>
      <c r="L16" s="175">
        <v>25.650704916366458</v>
      </c>
      <c r="M16" s="66">
        <v>187</v>
      </c>
      <c r="N16" s="62">
        <v>34.759358288770052</v>
      </c>
      <c r="O16" s="62">
        <v>4.8128342245989302</v>
      </c>
      <c r="P16" s="62">
        <v>8.5561497326203195</v>
      </c>
      <c r="Q16" s="62">
        <v>15.508021390374333</v>
      </c>
      <c r="R16" s="62">
        <v>8.5561497326203195</v>
      </c>
      <c r="S16" s="62">
        <v>8.0213903743315509</v>
      </c>
      <c r="T16" s="62">
        <v>19.786096256684495</v>
      </c>
      <c r="U16" s="175">
        <v>16.080565335171119</v>
      </c>
    </row>
    <row r="17" spans="1:22" ht="14.25" customHeight="1" x14ac:dyDescent="0.15">
      <c r="A17" s="95"/>
      <c r="B17" s="98"/>
      <c r="C17" s="43" t="s">
        <v>183</v>
      </c>
      <c r="D17" s="67">
        <v>669</v>
      </c>
      <c r="E17" s="59">
        <v>32.286995515695068</v>
      </c>
      <c r="F17" s="59">
        <v>3.4379671150971598</v>
      </c>
      <c r="G17" s="59">
        <v>10.164424514200299</v>
      </c>
      <c r="H17" s="59">
        <v>10.762331838565023</v>
      </c>
      <c r="I17" s="59">
        <v>11.958146487294469</v>
      </c>
      <c r="J17" s="59">
        <v>17.937219730941703</v>
      </c>
      <c r="K17" s="59">
        <v>13.452914798206278</v>
      </c>
      <c r="L17" s="70">
        <v>24.964329758197078</v>
      </c>
      <c r="M17" s="67">
        <v>452</v>
      </c>
      <c r="N17" s="59">
        <v>26.548672566371685</v>
      </c>
      <c r="O17" s="59">
        <v>10.619469026548673</v>
      </c>
      <c r="P17" s="59">
        <v>11.946902654867257</v>
      </c>
      <c r="Q17" s="59">
        <v>11.725663716814159</v>
      </c>
      <c r="R17" s="59">
        <v>9.0707964601769913</v>
      </c>
      <c r="S17" s="59">
        <v>7.7433628318584065</v>
      </c>
      <c r="T17" s="59">
        <v>22.345132743362832</v>
      </c>
      <c r="U17" s="70">
        <v>17.438917025624956</v>
      </c>
    </row>
    <row r="18" spans="1:22" ht="15" customHeight="1" x14ac:dyDescent="0.15">
      <c r="A18" s="117"/>
      <c r="B18" s="314" t="s">
        <v>10</v>
      </c>
      <c r="C18" s="105" t="s">
        <v>529</v>
      </c>
      <c r="D18" s="56">
        <v>1032</v>
      </c>
      <c r="E18" s="56">
        <v>410</v>
      </c>
      <c r="F18" s="56">
        <v>78</v>
      </c>
      <c r="G18" s="56">
        <v>114</v>
      </c>
      <c r="H18" s="56">
        <v>76</v>
      </c>
      <c r="I18" s="56">
        <v>111</v>
      </c>
      <c r="J18" s="56">
        <v>122</v>
      </c>
      <c r="K18" s="56">
        <v>121</v>
      </c>
      <c r="L18" s="57">
        <v>18.691565002625815</v>
      </c>
      <c r="M18" s="56">
        <v>620</v>
      </c>
      <c r="N18" s="56">
        <v>206</v>
      </c>
      <c r="O18" s="56">
        <v>62</v>
      </c>
      <c r="P18" s="56">
        <v>84</v>
      </c>
      <c r="Q18" s="56">
        <v>59</v>
      </c>
      <c r="R18" s="56">
        <v>48</v>
      </c>
      <c r="S18" s="56">
        <v>33</v>
      </c>
      <c r="T18" s="56">
        <v>128</v>
      </c>
      <c r="U18" s="57">
        <v>14.296133348748743</v>
      </c>
    </row>
    <row r="19" spans="1:22" ht="15" customHeight="1" x14ac:dyDescent="0.15">
      <c r="A19" s="95"/>
      <c r="B19" s="315"/>
      <c r="C19" s="106"/>
      <c r="D19" s="161">
        <v>100</v>
      </c>
      <c r="E19" s="103">
        <v>39.728682170542633</v>
      </c>
      <c r="F19" s="103">
        <v>7.5581395348837201</v>
      </c>
      <c r="G19" s="103">
        <v>11.046511627906977</v>
      </c>
      <c r="H19" s="103">
        <v>7.3643410852713185</v>
      </c>
      <c r="I19" s="103">
        <v>10.755813953488373</v>
      </c>
      <c r="J19" s="103">
        <v>11.821705426356589</v>
      </c>
      <c r="K19" s="103">
        <v>11.724806201550388</v>
      </c>
      <c r="L19" s="161" t="s">
        <v>415</v>
      </c>
      <c r="M19" s="103">
        <v>100</v>
      </c>
      <c r="N19" s="103">
        <v>33.225806451612904</v>
      </c>
      <c r="O19" s="103">
        <v>10</v>
      </c>
      <c r="P19" s="103">
        <v>13.548387096774196</v>
      </c>
      <c r="Q19" s="103">
        <v>9.5161290322580641</v>
      </c>
      <c r="R19" s="103">
        <v>7.741935483870968</v>
      </c>
      <c r="S19" s="103">
        <v>5.32258064516129</v>
      </c>
      <c r="T19" s="103">
        <v>20.64516129032258</v>
      </c>
      <c r="U19" s="161" t="s">
        <v>415</v>
      </c>
    </row>
    <row r="20" spans="1:22" ht="14.25" customHeight="1" x14ac:dyDescent="0.15">
      <c r="A20" s="95"/>
      <c r="B20" s="315"/>
      <c r="C20" s="42" t="s">
        <v>179</v>
      </c>
      <c r="D20" s="66">
        <v>262</v>
      </c>
      <c r="E20" s="62">
        <v>41.603053435114504</v>
      </c>
      <c r="F20" s="62">
        <v>8.778625954198473</v>
      </c>
      <c r="G20" s="62">
        <v>13.740458015267176</v>
      </c>
      <c r="H20" s="62">
        <v>6.1068702290076331</v>
      </c>
      <c r="I20" s="62">
        <v>8.778625954198473</v>
      </c>
      <c r="J20" s="62">
        <v>10.305343511450381</v>
      </c>
      <c r="K20" s="62">
        <v>10.687022900763358</v>
      </c>
      <c r="L20" s="175">
        <v>16.034444068876372</v>
      </c>
      <c r="M20" s="66">
        <v>151</v>
      </c>
      <c r="N20" s="62">
        <v>38.410596026490069</v>
      </c>
      <c r="O20" s="62">
        <v>9.9337748344370862</v>
      </c>
      <c r="P20" s="62">
        <v>10.596026490066226</v>
      </c>
      <c r="Q20" s="62">
        <v>9.9337748344370862</v>
      </c>
      <c r="R20" s="62">
        <v>5.298013245033113</v>
      </c>
      <c r="S20" s="62">
        <v>5.9602649006622519</v>
      </c>
      <c r="T20" s="62">
        <v>19.867549668874172</v>
      </c>
      <c r="U20" s="175">
        <v>12.865229592226646</v>
      </c>
      <c r="V20" s="73"/>
    </row>
    <row r="21" spans="1:22" ht="14.25" customHeight="1" x14ac:dyDescent="0.15">
      <c r="A21" s="95"/>
      <c r="B21" s="315"/>
      <c r="C21" s="42" t="s">
        <v>180</v>
      </c>
      <c r="D21" s="66">
        <v>71</v>
      </c>
      <c r="E21" s="62">
        <v>33.802816901408448</v>
      </c>
      <c r="F21" s="62">
        <v>9.8591549295774641</v>
      </c>
      <c r="G21" s="62">
        <v>4.225352112676056</v>
      </c>
      <c r="H21" s="62">
        <v>5.6338028169014089</v>
      </c>
      <c r="I21" s="62">
        <v>11.267605633802818</v>
      </c>
      <c r="J21" s="62">
        <v>18.30985915492958</v>
      </c>
      <c r="K21" s="62">
        <v>16.901408450704224</v>
      </c>
      <c r="L21" s="175">
        <v>24.956819836701733</v>
      </c>
      <c r="M21" s="66">
        <v>47</v>
      </c>
      <c r="N21" s="62">
        <v>34.042553191489361</v>
      </c>
      <c r="O21" s="62">
        <v>12.76595744680851</v>
      </c>
      <c r="P21" s="62">
        <v>8.5106382978723403</v>
      </c>
      <c r="Q21" s="62">
        <v>10.638297872340425</v>
      </c>
      <c r="R21" s="62">
        <v>6.3829787234042552</v>
      </c>
      <c r="S21" s="62">
        <v>4.2553191489361701</v>
      </c>
      <c r="T21" s="62">
        <v>23.404255319148938</v>
      </c>
      <c r="U21" s="175">
        <v>12.333802290480476</v>
      </c>
    </row>
    <row r="22" spans="1:22" ht="14.25" customHeight="1" x14ac:dyDescent="0.15">
      <c r="A22" s="95"/>
      <c r="B22" s="315"/>
      <c r="C22" s="42" t="s">
        <v>181</v>
      </c>
      <c r="D22" s="66">
        <v>165</v>
      </c>
      <c r="E22" s="62">
        <v>36.969696969696969</v>
      </c>
      <c r="F22" s="62">
        <v>7.878787878787878</v>
      </c>
      <c r="G22" s="62">
        <v>12.727272727272727</v>
      </c>
      <c r="H22" s="62">
        <v>8.4848484848484862</v>
      </c>
      <c r="I22" s="62">
        <v>12.121212121212121</v>
      </c>
      <c r="J22" s="62">
        <v>7.2727272727272725</v>
      </c>
      <c r="K22" s="62">
        <v>14.545454545454545</v>
      </c>
      <c r="L22" s="175">
        <v>16.630075566893101</v>
      </c>
      <c r="M22" s="66">
        <v>104</v>
      </c>
      <c r="N22" s="62">
        <v>31.73076923076923</v>
      </c>
      <c r="O22" s="62">
        <v>8.6538461538461533</v>
      </c>
      <c r="P22" s="62">
        <v>17.307692307692307</v>
      </c>
      <c r="Q22" s="62">
        <v>9.6153846153846168</v>
      </c>
      <c r="R22" s="62">
        <v>9.6153846153846168</v>
      </c>
      <c r="S22" s="62">
        <v>0.96153846153846156</v>
      </c>
      <c r="T22" s="62">
        <v>22.115384615384613</v>
      </c>
      <c r="U22" s="175">
        <v>11.445256734614645</v>
      </c>
    </row>
    <row r="23" spans="1:22" ht="14.25" customHeight="1" x14ac:dyDescent="0.15">
      <c r="A23" s="95"/>
      <c r="B23" s="123"/>
      <c r="C23" s="42" t="s">
        <v>182</v>
      </c>
      <c r="D23" s="66">
        <v>498</v>
      </c>
      <c r="E23" s="62">
        <v>38.955823293172692</v>
      </c>
      <c r="F23" s="62">
        <v>8.6345381526104426</v>
      </c>
      <c r="G23" s="62">
        <v>12.048192771084338</v>
      </c>
      <c r="H23" s="62">
        <v>6.8273092369477917</v>
      </c>
      <c r="I23" s="62">
        <v>10.240963855421686</v>
      </c>
      <c r="J23" s="62">
        <v>10.441767068273093</v>
      </c>
      <c r="K23" s="62">
        <v>12.851405622489958</v>
      </c>
      <c r="L23" s="175">
        <v>17.440905385747467</v>
      </c>
      <c r="M23" s="66">
        <v>302</v>
      </c>
      <c r="N23" s="62">
        <v>35.430463576158935</v>
      </c>
      <c r="O23" s="62">
        <v>9.9337748344370862</v>
      </c>
      <c r="P23" s="62">
        <v>12.582781456953644</v>
      </c>
      <c r="Q23" s="62">
        <v>9.9337748344370862</v>
      </c>
      <c r="R23" s="62">
        <v>6.9536423841059598</v>
      </c>
      <c r="S23" s="62">
        <v>3.9735099337748347</v>
      </c>
      <c r="T23" s="62">
        <v>21.192052980132452</v>
      </c>
      <c r="U23" s="175">
        <v>12.30157755722902</v>
      </c>
    </row>
    <row r="24" spans="1:22" ht="14.25" customHeight="1" x14ac:dyDescent="0.15">
      <c r="A24" s="100"/>
      <c r="B24" s="118"/>
      <c r="C24" s="43" t="s">
        <v>183</v>
      </c>
      <c r="D24" s="67">
        <v>534</v>
      </c>
      <c r="E24" s="59">
        <v>40.449438202247187</v>
      </c>
      <c r="F24" s="59">
        <v>6.5543071161048685</v>
      </c>
      <c r="G24" s="59">
        <v>10.112359550561797</v>
      </c>
      <c r="H24" s="59">
        <v>7.8651685393258424</v>
      </c>
      <c r="I24" s="59">
        <v>11.235955056179774</v>
      </c>
      <c r="J24" s="59">
        <v>13.108614232209737</v>
      </c>
      <c r="K24" s="59">
        <v>10.674157303370785</v>
      </c>
      <c r="L24" s="70">
        <v>19.829481719030852</v>
      </c>
      <c r="M24" s="67">
        <v>318</v>
      </c>
      <c r="N24" s="59">
        <v>31.132075471698112</v>
      </c>
      <c r="O24" s="59">
        <v>10.062893081761008</v>
      </c>
      <c r="P24" s="59">
        <v>14.465408805031446</v>
      </c>
      <c r="Q24" s="59">
        <v>9.1194968553459113</v>
      </c>
      <c r="R24" s="59">
        <v>8.4905660377358494</v>
      </c>
      <c r="S24" s="59">
        <v>6.6037735849056602</v>
      </c>
      <c r="T24" s="59">
        <v>20.125786163522015</v>
      </c>
      <c r="U24" s="70">
        <v>16.165047830566429</v>
      </c>
    </row>
    <row r="25" spans="1:22" ht="15" customHeight="1" x14ac:dyDescent="0.15">
      <c r="A25" s="95" t="s">
        <v>184</v>
      </c>
      <c r="B25" s="96" t="s">
        <v>14</v>
      </c>
      <c r="C25" s="105" t="s">
        <v>529</v>
      </c>
      <c r="D25" s="56">
        <v>1187</v>
      </c>
      <c r="E25" s="56">
        <v>303</v>
      </c>
      <c r="F25" s="56">
        <v>127</v>
      </c>
      <c r="G25" s="56">
        <v>170</v>
      </c>
      <c r="H25" s="56">
        <v>162</v>
      </c>
      <c r="I25" s="56">
        <v>133</v>
      </c>
      <c r="J25" s="56">
        <v>177</v>
      </c>
      <c r="K25" s="56">
        <v>115</v>
      </c>
      <c r="L25" s="57">
        <v>23.10610529644687</v>
      </c>
      <c r="M25" s="56">
        <v>881</v>
      </c>
      <c r="N25" s="56">
        <v>372</v>
      </c>
      <c r="O25" s="56">
        <v>149</v>
      </c>
      <c r="P25" s="56">
        <v>100</v>
      </c>
      <c r="Q25" s="56">
        <v>65</v>
      </c>
      <c r="R25" s="56">
        <v>32</v>
      </c>
      <c r="S25" s="56">
        <v>26</v>
      </c>
      <c r="T25" s="56">
        <v>137</v>
      </c>
      <c r="U25" s="57">
        <v>8.8608595940708845</v>
      </c>
    </row>
    <row r="26" spans="1:22" ht="15" customHeight="1" x14ac:dyDescent="0.15">
      <c r="A26" s="95"/>
      <c r="B26" s="96" t="s">
        <v>15</v>
      </c>
      <c r="C26" s="106"/>
      <c r="D26" s="161">
        <v>100.00000000000001</v>
      </c>
      <c r="E26" s="103">
        <v>25.526537489469248</v>
      </c>
      <c r="F26" s="103">
        <v>10.699241786015163</v>
      </c>
      <c r="G26" s="103">
        <v>14.321819713563604</v>
      </c>
      <c r="H26" s="103">
        <v>13.647851727042964</v>
      </c>
      <c r="I26" s="103">
        <v>11.204717775905644</v>
      </c>
      <c r="J26" s="103">
        <v>14.911541701769165</v>
      </c>
      <c r="K26" s="103">
        <v>9.688289806234204</v>
      </c>
      <c r="L26" s="161" t="s">
        <v>415</v>
      </c>
      <c r="M26" s="103">
        <v>100</v>
      </c>
      <c r="N26" s="103">
        <v>42.224744608399547</v>
      </c>
      <c r="O26" s="103">
        <v>16.912599318955731</v>
      </c>
      <c r="P26" s="103">
        <v>11.350737797956867</v>
      </c>
      <c r="Q26" s="103">
        <v>7.3779795686719636</v>
      </c>
      <c r="R26" s="103">
        <v>3.6322360953461974</v>
      </c>
      <c r="S26" s="103">
        <v>2.9511918274687856</v>
      </c>
      <c r="T26" s="103">
        <v>15.550510783200908</v>
      </c>
      <c r="U26" s="161" t="s">
        <v>415</v>
      </c>
    </row>
    <row r="27" spans="1:22" ht="14.25" customHeight="1" x14ac:dyDescent="0.15">
      <c r="A27" s="95"/>
      <c r="B27" s="96" t="s">
        <v>16</v>
      </c>
      <c r="C27" s="42" t="s">
        <v>185</v>
      </c>
      <c r="D27" s="66">
        <v>505</v>
      </c>
      <c r="E27" s="62">
        <v>26.138613861386141</v>
      </c>
      <c r="F27" s="62">
        <v>11.08910891089109</v>
      </c>
      <c r="G27" s="62">
        <v>15.049504950495049</v>
      </c>
      <c r="H27" s="62">
        <v>12.277227722772277</v>
      </c>
      <c r="I27" s="62">
        <v>10.099009900990099</v>
      </c>
      <c r="J27" s="62">
        <v>13.663366336633665</v>
      </c>
      <c r="K27" s="62">
        <v>11.683168316831685</v>
      </c>
      <c r="L27" s="175">
        <v>21.98083382894913</v>
      </c>
      <c r="M27" s="66">
        <v>371</v>
      </c>
      <c r="N27" s="62">
        <v>46.63072776280324</v>
      </c>
      <c r="O27" s="62">
        <v>16.711590296495956</v>
      </c>
      <c r="P27" s="62">
        <v>9.1644204851752029</v>
      </c>
      <c r="Q27" s="62">
        <v>5.9299191374663076</v>
      </c>
      <c r="R27" s="62">
        <v>1.8867924528301887</v>
      </c>
      <c r="S27" s="62">
        <v>1.8867924528301887</v>
      </c>
      <c r="T27" s="62">
        <v>17.78975741239892</v>
      </c>
      <c r="U27" s="175">
        <v>6.5867032806890409</v>
      </c>
      <c r="V27" s="73"/>
    </row>
    <row r="28" spans="1:22" ht="14.25" customHeight="1" x14ac:dyDescent="0.15">
      <c r="A28" s="95"/>
      <c r="B28" s="96" t="s">
        <v>17</v>
      </c>
      <c r="C28" s="42" t="s">
        <v>186</v>
      </c>
      <c r="D28" s="66">
        <v>202</v>
      </c>
      <c r="E28" s="62">
        <v>24.257425742574256</v>
      </c>
      <c r="F28" s="62">
        <v>12.376237623762377</v>
      </c>
      <c r="G28" s="62">
        <v>14.356435643564355</v>
      </c>
      <c r="H28" s="62">
        <v>12.871287128712872</v>
      </c>
      <c r="I28" s="62">
        <v>13.366336633663368</v>
      </c>
      <c r="J28" s="62">
        <v>17.326732673267326</v>
      </c>
      <c r="K28" s="62">
        <v>5.4455445544554459</v>
      </c>
      <c r="L28" s="175">
        <v>24.54406482747153</v>
      </c>
      <c r="M28" s="66">
        <v>153</v>
      </c>
      <c r="N28" s="62">
        <v>40.522875816993462</v>
      </c>
      <c r="O28" s="62">
        <v>13.071895424836603</v>
      </c>
      <c r="P28" s="62">
        <v>16.33986928104575</v>
      </c>
      <c r="Q28" s="62">
        <v>7.8431372549019605</v>
      </c>
      <c r="R28" s="62">
        <v>5.8823529411764701</v>
      </c>
      <c r="S28" s="62">
        <v>4.5751633986928102</v>
      </c>
      <c r="T28" s="62">
        <v>11.76470588235294</v>
      </c>
      <c r="U28" s="175">
        <v>11.772264068350362</v>
      </c>
    </row>
    <row r="29" spans="1:22" ht="14.25" customHeight="1" x14ac:dyDescent="0.15">
      <c r="A29" s="95"/>
      <c r="B29" s="155"/>
      <c r="C29" s="42" t="s">
        <v>187</v>
      </c>
      <c r="D29" s="66">
        <v>47</v>
      </c>
      <c r="E29" s="62">
        <v>31.914893617021278</v>
      </c>
      <c r="F29" s="62">
        <v>10.638297872340425</v>
      </c>
      <c r="G29" s="62">
        <v>17.021276595744681</v>
      </c>
      <c r="H29" s="62">
        <v>17.021276595744681</v>
      </c>
      <c r="I29" s="62">
        <v>4.2553191489361701</v>
      </c>
      <c r="J29" s="62">
        <v>17.021276595744681</v>
      </c>
      <c r="K29" s="62">
        <v>2.1276595744680851</v>
      </c>
      <c r="L29" s="175">
        <v>22.172285469205132</v>
      </c>
      <c r="M29" s="66">
        <v>32</v>
      </c>
      <c r="N29" s="62">
        <v>28.125</v>
      </c>
      <c r="O29" s="62">
        <v>37.5</v>
      </c>
      <c r="P29" s="62">
        <v>21.875</v>
      </c>
      <c r="Q29" s="62">
        <v>9.375</v>
      </c>
      <c r="R29" s="62">
        <v>0</v>
      </c>
      <c r="S29" s="62">
        <v>0</v>
      </c>
      <c r="T29" s="62">
        <v>3.125</v>
      </c>
      <c r="U29" s="175">
        <v>7.5889030276387182</v>
      </c>
    </row>
    <row r="30" spans="1:22" ht="14.25" customHeight="1" x14ac:dyDescent="0.15">
      <c r="A30" s="95"/>
      <c r="B30" s="156"/>
      <c r="C30" s="43" t="s">
        <v>188</v>
      </c>
      <c r="D30" s="67">
        <v>433</v>
      </c>
      <c r="E30" s="59">
        <v>24.711316397228639</v>
      </c>
      <c r="F30" s="59">
        <v>9.4688221709006921</v>
      </c>
      <c r="G30" s="59">
        <v>13.163972286374134</v>
      </c>
      <c r="H30" s="59">
        <v>15.242494226327944</v>
      </c>
      <c r="I30" s="59">
        <v>12.240184757505773</v>
      </c>
      <c r="J30" s="59">
        <v>15.011547344110854</v>
      </c>
      <c r="K30" s="59">
        <v>10.161662817551962</v>
      </c>
      <c r="L30" s="70">
        <v>23.800646469021167</v>
      </c>
      <c r="M30" s="67">
        <v>325</v>
      </c>
      <c r="N30" s="59">
        <v>39.384615384615387</v>
      </c>
      <c r="O30" s="59">
        <v>16.923076923076923</v>
      </c>
      <c r="P30" s="59">
        <v>10.461538461538462</v>
      </c>
      <c r="Q30" s="59">
        <v>8.615384615384615</v>
      </c>
      <c r="R30" s="59">
        <v>4.9230769230769234</v>
      </c>
      <c r="S30" s="59">
        <v>3.6923076923076925</v>
      </c>
      <c r="T30" s="59">
        <v>16</v>
      </c>
      <c r="U30" s="70">
        <v>10.106312799613486</v>
      </c>
    </row>
    <row r="31" spans="1:22" ht="15" customHeight="1" x14ac:dyDescent="0.15">
      <c r="A31" s="117"/>
      <c r="B31" s="96" t="s">
        <v>7</v>
      </c>
      <c r="C31" s="105" t="s">
        <v>529</v>
      </c>
      <c r="D31" s="56">
        <v>962</v>
      </c>
      <c r="E31" s="56">
        <v>322</v>
      </c>
      <c r="F31" s="56">
        <v>31</v>
      </c>
      <c r="G31" s="56">
        <v>89</v>
      </c>
      <c r="H31" s="56">
        <v>103</v>
      </c>
      <c r="I31" s="56">
        <v>120</v>
      </c>
      <c r="J31" s="56">
        <v>176</v>
      </c>
      <c r="K31" s="56">
        <v>121</v>
      </c>
      <c r="L31" s="57">
        <v>25.17815888000489</v>
      </c>
      <c r="M31" s="56">
        <v>639</v>
      </c>
      <c r="N31" s="56">
        <v>185</v>
      </c>
      <c r="O31" s="56">
        <v>57</v>
      </c>
      <c r="P31" s="56">
        <v>70</v>
      </c>
      <c r="Q31" s="56">
        <v>82</v>
      </c>
      <c r="R31" s="56">
        <v>57</v>
      </c>
      <c r="S31" s="56">
        <v>50</v>
      </c>
      <c r="T31" s="56">
        <v>138</v>
      </c>
      <c r="U31" s="57">
        <v>17.032224902734598</v>
      </c>
    </row>
    <row r="32" spans="1:22" ht="15" customHeight="1" x14ac:dyDescent="0.15">
      <c r="A32" s="95"/>
      <c r="B32" s="96" t="s">
        <v>8</v>
      </c>
      <c r="C32" s="106"/>
      <c r="D32" s="161">
        <v>100</v>
      </c>
      <c r="E32" s="103">
        <v>33.471933471933475</v>
      </c>
      <c r="F32" s="103">
        <v>3.2224532224532227</v>
      </c>
      <c r="G32" s="103">
        <v>9.251559251559252</v>
      </c>
      <c r="H32" s="103">
        <v>10.706860706860708</v>
      </c>
      <c r="I32" s="103">
        <v>12.474012474012476</v>
      </c>
      <c r="J32" s="103">
        <v>18.295218295218298</v>
      </c>
      <c r="K32" s="103">
        <v>12.577962577962579</v>
      </c>
      <c r="L32" s="161" t="s">
        <v>415</v>
      </c>
      <c r="M32" s="103">
        <v>100</v>
      </c>
      <c r="N32" s="103">
        <v>28.951486697965574</v>
      </c>
      <c r="O32" s="103">
        <v>8.92018779342723</v>
      </c>
      <c r="P32" s="103">
        <v>10.954616588419405</v>
      </c>
      <c r="Q32" s="103">
        <v>12.832550860719873</v>
      </c>
      <c r="R32" s="103">
        <v>8.92018779342723</v>
      </c>
      <c r="S32" s="103">
        <v>7.8247261345852896</v>
      </c>
      <c r="T32" s="103">
        <v>21.5962441314554</v>
      </c>
      <c r="U32" s="161" t="s">
        <v>415</v>
      </c>
    </row>
    <row r="33" spans="1:22" ht="14.25" customHeight="1" x14ac:dyDescent="0.15">
      <c r="A33" s="95"/>
      <c r="B33" s="96" t="s">
        <v>9</v>
      </c>
      <c r="C33" s="42" t="s">
        <v>185</v>
      </c>
      <c r="D33" s="66">
        <v>185</v>
      </c>
      <c r="E33" s="62">
        <v>38.378378378378379</v>
      </c>
      <c r="F33" s="62">
        <v>1.0810810810810811</v>
      </c>
      <c r="G33" s="62">
        <v>8.1081081081081088</v>
      </c>
      <c r="H33" s="62">
        <v>8.6486486486486491</v>
      </c>
      <c r="I33" s="62">
        <v>17.837837837837839</v>
      </c>
      <c r="J33" s="62">
        <v>18.378378378378379</v>
      </c>
      <c r="K33" s="62">
        <v>7.5675675675675684</v>
      </c>
      <c r="L33" s="175">
        <v>26.15364106678215</v>
      </c>
      <c r="M33" s="66">
        <v>114</v>
      </c>
      <c r="N33" s="62">
        <v>31.578947368421051</v>
      </c>
      <c r="O33" s="62">
        <v>8.7719298245614024</v>
      </c>
      <c r="P33" s="62">
        <v>10.526315789473683</v>
      </c>
      <c r="Q33" s="62">
        <v>14.912280701754385</v>
      </c>
      <c r="R33" s="62">
        <v>10.526315789473683</v>
      </c>
      <c r="S33" s="62">
        <v>7.8947368421052628</v>
      </c>
      <c r="T33" s="62">
        <v>15.789473684210526</v>
      </c>
      <c r="U33" s="175">
        <v>17.395590929803607</v>
      </c>
      <c r="V33" s="73"/>
    </row>
    <row r="34" spans="1:22" ht="14.25" customHeight="1" x14ac:dyDescent="0.15">
      <c r="A34" s="95"/>
      <c r="B34" s="96"/>
      <c r="C34" s="42" t="s">
        <v>186</v>
      </c>
      <c r="D34" s="66">
        <v>246</v>
      </c>
      <c r="E34" s="62">
        <v>32.520325203252028</v>
      </c>
      <c r="F34" s="62">
        <v>2.4390243902439024</v>
      </c>
      <c r="G34" s="62">
        <v>8.9430894308943092</v>
      </c>
      <c r="H34" s="62">
        <v>12.195121951219512</v>
      </c>
      <c r="I34" s="62">
        <v>10.569105691056912</v>
      </c>
      <c r="J34" s="62">
        <v>19.918699186991869</v>
      </c>
      <c r="K34" s="62">
        <v>13.414634146341465</v>
      </c>
      <c r="L34" s="175">
        <v>26.339627040358277</v>
      </c>
      <c r="M34" s="66">
        <v>166</v>
      </c>
      <c r="N34" s="62">
        <v>30.722891566265059</v>
      </c>
      <c r="O34" s="62">
        <v>9.0361445783132535</v>
      </c>
      <c r="P34" s="62">
        <v>7.2289156626506017</v>
      </c>
      <c r="Q34" s="62">
        <v>10.843373493975903</v>
      </c>
      <c r="R34" s="62">
        <v>9.6385542168674707</v>
      </c>
      <c r="S34" s="62">
        <v>9.0361445783132535</v>
      </c>
      <c r="T34" s="62">
        <v>23.493975903614459</v>
      </c>
      <c r="U34" s="175">
        <v>16.893322095386743</v>
      </c>
    </row>
    <row r="35" spans="1:22" ht="14.25" customHeight="1" x14ac:dyDescent="0.15">
      <c r="A35" s="95"/>
      <c r="B35" s="96"/>
      <c r="C35" s="42" t="s">
        <v>187</v>
      </c>
      <c r="D35" s="66">
        <v>46</v>
      </c>
      <c r="E35" s="62">
        <v>23.913043478260871</v>
      </c>
      <c r="F35" s="62">
        <v>4.3478260869565215</v>
      </c>
      <c r="G35" s="62">
        <v>15.217391304347828</v>
      </c>
      <c r="H35" s="62">
        <v>23.913043478260871</v>
      </c>
      <c r="I35" s="62">
        <v>13.043478260869565</v>
      </c>
      <c r="J35" s="62">
        <v>13.043478260869565</v>
      </c>
      <c r="K35" s="62">
        <v>6.5217391304347823</v>
      </c>
      <c r="L35" s="175">
        <v>23.415699270350434</v>
      </c>
      <c r="M35" s="66">
        <v>35</v>
      </c>
      <c r="N35" s="62">
        <v>34.285714285714285</v>
      </c>
      <c r="O35" s="62">
        <v>5.7142857142857144</v>
      </c>
      <c r="P35" s="62">
        <v>17.142857142857142</v>
      </c>
      <c r="Q35" s="62">
        <v>17.142857142857142</v>
      </c>
      <c r="R35" s="62">
        <v>8.5714285714285712</v>
      </c>
      <c r="S35" s="62">
        <v>5.7142857142857144</v>
      </c>
      <c r="T35" s="62">
        <v>11.428571428571429</v>
      </c>
      <c r="U35" s="175">
        <v>14.298965347352441</v>
      </c>
    </row>
    <row r="36" spans="1:22" ht="14.25" customHeight="1" x14ac:dyDescent="0.15">
      <c r="A36" s="95"/>
      <c r="B36" s="98"/>
      <c r="C36" s="43" t="s">
        <v>188</v>
      </c>
      <c r="D36" s="67">
        <v>485</v>
      </c>
      <c r="E36" s="59">
        <v>32.989690721649481</v>
      </c>
      <c r="F36" s="59">
        <v>4.3298969072164946</v>
      </c>
      <c r="G36" s="59">
        <v>9.2783505154639183</v>
      </c>
      <c r="H36" s="59">
        <v>9.4845360824742269</v>
      </c>
      <c r="I36" s="59">
        <v>11.340206185567011</v>
      </c>
      <c r="J36" s="59">
        <v>17.938144329896907</v>
      </c>
      <c r="K36" s="59">
        <v>14.63917525773196</v>
      </c>
      <c r="L36" s="70">
        <v>24.36073277160142</v>
      </c>
      <c r="M36" s="67">
        <v>324</v>
      </c>
      <c r="N36" s="59">
        <v>26.543209876543212</v>
      </c>
      <c r="O36" s="59">
        <v>9.2592592592592595</v>
      </c>
      <c r="P36" s="59">
        <v>12.345679012345679</v>
      </c>
      <c r="Q36" s="59">
        <v>12.654320987654321</v>
      </c>
      <c r="R36" s="59">
        <v>8.0246913580246915</v>
      </c>
      <c r="S36" s="59">
        <v>7.4074074074074066</v>
      </c>
      <c r="T36" s="59">
        <v>23.765432098765434</v>
      </c>
      <c r="U36" s="70">
        <v>17.305457955979122</v>
      </c>
    </row>
    <row r="37" spans="1:22" ht="15" customHeight="1" x14ac:dyDescent="0.15">
      <c r="A37" s="117"/>
      <c r="B37" s="314" t="s">
        <v>10</v>
      </c>
      <c r="C37" s="105" t="s">
        <v>529</v>
      </c>
      <c r="D37" s="56">
        <v>1032</v>
      </c>
      <c r="E37" s="56">
        <v>410</v>
      </c>
      <c r="F37" s="56">
        <v>78</v>
      </c>
      <c r="G37" s="56">
        <v>114</v>
      </c>
      <c r="H37" s="56">
        <v>76</v>
      </c>
      <c r="I37" s="56">
        <v>111</v>
      </c>
      <c r="J37" s="56">
        <v>122</v>
      </c>
      <c r="K37" s="56">
        <v>121</v>
      </c>
      <c r="L37" s="57">
        <v>18.691565002625808</v>
      </c>
      <c r="M37" s="56">
        <v>620</v>
      </c>
      <c r="N37" s="56">
        <v>206</v>
      </c>
      <c r="O37" s="56">
        <v>62</v>
      </c>
      <c r="P37" s="56">
        <v>84</v>
      </c>
      <c r="Q37" s="56">
        <v>59</v>
      </c>
      <c r="R37" s="56">
        <v>48</v>
      </c>
      <c r="S37" s="56">
        <v>33</v>
      </c>
      <c r="T37" s="56">
        <v>128</v>
      </c>
      <c r="U37" s="57">
        <v>14.296133348748739</v>
      </c>
    </row>
    <row r="38" spans="1:22" ht="15" customHeight="1" x14ac:dyDescent="0.15">
      <c r="A38" s="95"/>
      <c r="B38" s="315"/>
      <c r="C38" s="106"/>
      <c r="D38" s="161">
        <v>100</v>
      </c>
      <c r="E38" s="103">
        <v>39.728682170542633</v>
      </c>
      <c r="F38" s="103">
        <v>7.5581395348837201</v>
      </c>
      <c r="G38" s="103">
        <v>11.046511627906977</v>
      </c>
      <c r="H38" s="103">
        <v>7.3643410852713185</v>
      </c>
      <c r="I38" s="103">
        <v>10.755813953488373</v>
      </c>
      <c r="J38" s="103">
        <v>11.821705426356589</v>
      </c>
      <c r="K38" s="103">
        <v>11.724806201550388</v>
      </c>
      <c r="L38" s="161" t="s">
        <v>415</v>
      </c>
      <c r="M38" s="103">
        <v>100</v>
      </c>
      <c r="N38" s="103">
        <v>33.225806451612904</v>
      </c>
      <c r="O38" s="103">
        <v>10</v>
      </c>
      <c r="P38" s="103">
        <v>13.548387096774196</v>
      </c>
      <c r="Q38" s="103">
        <v>9.5161290322580641</v>
      </c>
      <c r="R38" s="103">
        <v>7.741935483870968</v>
      </c>
      <c r="S38" s="103">
        <v>5.32258064516129</v>
      </c>
      <c r="T38" s="103">
        <v>20.64516129032258</v>
      </c>
      <c r="U38" s="161" t="s">
        <v>415</v>
      </c>
    </row>
    <row r="39" spans="1:22" ht="14.25" customHeight="1" x14ac:dyDescent="0.15">
      <c r="A39" s="95"/>
      <c r="B39" s="315"/>
      <c r="C39" s="42" t="s">
        <v>185</v>
      </c>
      <c r="D39" s="66">
        <v>280</v>
      </c>
      <c r="E39" s="62">
        <v>45.714285714285715</v>
      </c>
      <c r="F39" s="62">
        <v>9.2857142857142865</v>
      </c>
      <c r="G39" s="62">
        <v>9.2857142857142865</v>
      </c>
      <c r="H39" s="62">
        <v>5.7142857142857144</v>
      </c>
      <c r="I39" s="62">
        <v>7.5</v>
      </c>
      <c r="J39" s="62">
        <v>11.785714285714285</v>
      </c>
      <c r="K39" s="62">
        <v>10.714285714285714</v>
      </c>
      <c r="L39" s="175">
        <v>15.998628234733635</v>
      </c>
      <c r="M39" s="66">
        <v>150</v>
      </c>
      <c r="N39" s="62">
        <v>35.333333333333336</v>
      </c>
      <c r="O39" s="62">
        <v>10.666666666666668</v>
      </c>
      <c r="P39" s="62">
        <v>14.666666666666666</v>
      </c>
      <c r="Q39" s="62">
        <v>7.333333333333333</v>
      </c>
      <c r="R39" s="62">
        <v>7.333333333333333</v>
      </c>
      <c r="S39" s="62">
        <v>6</v>
      </c>
      <c r="T39" s="62">
        <v>18.666666666666668</v>
      </c>
      <c r="U39" s="175">
        <v>13.416972548212016</v>
      </c>
      <c r="V39" s="73"/>
    </row>
    <row r="40" spans="1:22" ht="14.25" customHeight="1" x14ac:dyDescent="0.15">
      <c r="A40" s="95"/>
      <c r="B40" s="315"/>
      <c r="C40" s="42" t="s">
        <v>186</v>
      </c>
      <c r="D40" s="66">
        <v>239</v>
      </c>
      <c r="E40" s="62">
        <v>33.472803347280333</v>
      </c>
      <c r="F40" s="62">
        <v>8.3682008368200833</v>
      </c>
      <c r="G40" s="62">
        <v>10.87866108786611</v>
      </c>
      <c r="H40" s="62">
        <v>9.6234309623430967</v>
      </c>
      <c r="I40" s="62">
        <v>16.317991631799163</v>
      </c>
      <c r="J40" s="62">
        <v>10.87866108786611</v>
      </c>
      <c r="K40" s="62">
        <v>10.460251046025103</v>
      </c>
      <c r="L40" s="175">
        <v>20.830581199262749</v>
      </c>
      <c r="M40" s="66">
        <v>159</v>
      </c>
      <c r="N40" s="62">
        <v>32.704402515723267</v>
      </c>
      <c r="O40" s="62">
        <v>9.433962264150944</v>
      </c>
      <c r="P40" s="62">
        <v>13.836477987421384</v>
      </c>
      <c r="Q40" s="62">
        <v>14.465408805031446</v>
      </c>
      <c r="R40" s="62">
        <v>9.433962264150944</v>
      </c>
      <c r="S40" s="62">
        <v>4.4025157232704402</v>
      </c>
      <c r="T40" s="62">
        <v>15.723270440251572</v>
      </c>
      <c r="U40" s="175">
        <v>15.405059623432459</v>
      </c>
    </row>
    <row r="41" spans="1:22" ht="14.25" customHeight="1" x14ac:dyDescent="0.15">
      <c r="A41" s="95"/>
      <c r="B41" s="315"/>
      <c r="C41" s="42" t="s">
        <v>187</v>
      </c>
      <c r="D41" s="66">
        <v>37</v>
      </c>
      <c r="E41" s="62">
        <v>24.324324324324326</v>
      </c>
      <c r="F41" s="62">
        <v>13.513513513513514</v>
      </c>
      <c r="G41" s="62">
        <v>13.513513513513514</v>
      </c>
      <c r="H41" s="62">
        <v>18.918918918918919</v>
      </c>
      <c r="I41" s="62">
        <v>13.513513513513514</v>
      </c>
      <c r="J41" s="62">
        <v>5.4054054054054053</v>
      </c>
      <c r="K41" s="62">
        <v>10.810810810810811</v>
      </c>
      <c r="L41" s="175">
        <v>17.869982808526043</v>
      </c>
      <c r="M41" s="66">
        <v>28</v>
      </c>
      <c r="N41" s="62">
        <v>42.857142857142854</v>
      </c>
      <c r="O41" s="62">
        <v>17.857142857142858</v>
      </c>
      <c r="P41" s="62">
        <v>10.714285714285714</v>
      </c>
      <c r="Q41" s="62">
        <v>7.1428571428571423</v>
      </c>
      <c r="R41" s="62">
        <v>7.1428571428571423</v>
      </c>
      <c r="S41" s="62">
        <v>0</v>
      </c>
      <c r="T41" s="62">
        <v>14.285714285714285</v>
      </c>
      <c r="U41" s="175">
        <v>7.4546121290390088</v>
      </c>
    </row>
    <row r="42" spans="1:22" ht="14.25" customHeight="1" x14ac:dyDescent="0.15">
      <c r="A42" s="100"/>
      <c r="B42" s="157"/>
      <c r="C42" s="43" t="s">
        <v>188</v>
      </c>
      <c r="D42" s="67">
        <v>476</v>
      </c>
      <c r="E42" s="59">
        <v>40.54621848739496</v>
      </c>
      <c r="F42" s="59">
        <v>5.6722689075630255</v>
      </c>
      <c r="G42" s="59">
        <v>11.974789915966387</v>
      </c>
      <c r="H42" s="59">
        <v>6.3025210084033612</v>
      </c>
      <c r="I42" s="59">
        <v>9.6638655462184886</v>
      </c>
      <c r="J42" s="59">
        <v>12.815126050420167</v>
      </c>
      <c r="K42" s="59">
        <v>13.025210084033615</v>
      </c>
      <c r="L42" s="70">
        <v>19.277547945374675</v>
      </c>
      <c r="M42" s="67">
        <v>283</v>
      </c>
      <c r="N42" s="59">
        <v>31.448763250883395</v>
      </c>
      <c r="O42" s="59">
        <v>9.1872791519434625</v>
      </c>
      <c r="P42" s="59">
        <v>13.074204946996467</v>
      </c>
      <c r="Q42" s="59">
        <v>8.1272084805653702</v>
      </c>
      <c r="R42" s="59">
        <v>7.0671378091872796</v>
      </c>
      <c r="S42" s="59">
        <v>6.0070671378091873</v>
      </c>
      <c r="T42" s="59">
        <v>25.088339222614842</v>
      </c>
      <c r="U42" s="70">
        <v>14.875652245592587</v>
      </c>
    </row>
    <row r="43" spans="1:22" ht="15" customHeight="1" x14ac:dyDescent="0.15">
      <c r="A43" s="93" t="s">
        <v>189</v>
      </c>
      <c r="B43" s="158" t="s">
        <v>14</v>
      </c>
      <c r="C43" s="105" t="s">
        <v>529</v>
      </c>
      <c r="D43" s="56">
        <v>1187</v>
      </c>
      <c r="E43" s="56">
        <v>303</v>
      </c>
      <c r="F43" s="56">
        <v>127</v>
      </c>
      <c r="G43" s="56">
        <v>170</v>
      </c>
      <c r="H43" s="56">
        <v>162</v>
      </c>
      <c r="I43" s="56">
        <v>133</v>
      </c>
      <c r="J43" s="56">
        <v>177</v>
      </c>
      <c r="K43" s="56">
        <v>115</v>
      </c>
      <c r="L43" s="57">
        <v>23.106105296446845</v>
      </c>
      <c r="M43" s="56">
        <v>881</v>
      </c>
      <c r="N43" s="56">
        <v>372</v>
      </c>
      <c r="O43" s="56">
        <v>149</v>
      </c>
      <c r="P43" s="56">
        <v>100</v>
      </c>
      <c r="Q43" s="56">
        <v>65</v>
      </c>
      <c r="R43" s="56">
        <v>32</v>
      </c>
      <c r="S43" s="56">
        <v>26</v>
      </c>
      <c r="T43" s="56">
        <v>137</v>
      </c>
      <c r="U43" s="57">
        <v>8.8608595940708845</v>
      </c>
    </row>
    <row r="44" spans="1:22" ht="15" customHeight="1" x14ac:dyDescent="0.15">
      <c r="A44" s="176"/>
      <c r="B44" s="96" t="s">
        <v>15</v>
      </c>
      <c r="C44" s="106"/>
      <c r="D44" s="161">
        <v>100.00000000000001</v>
      </c>
      <c r="E44" s="103">
        <v>25.526537489469248</v>
      </c>
      <c r="F44" s="103">
        <v>10.699241786015163</v>
      </c>
      <c r="G44" s="103">
        <v>14.321819713563604</v>
      </c>
      <c r="H44" s="103">
        <v>13.647851727042964</v>
      </c>
      <c r="I44" s="103">
        <v>11.204717775905644</v>
      </c>
      <c r="J44" s="103">
        <v>14.911541701769165</v>
      </c>
      <c r="K44" s="103">
        <v>9.688289806234204</v>
      </c>
      <c r="L44" s="161" t="s">
        <v>415</v>
      </c>
      <c r="M44" s="103">
        <v>100</v>
      </c>
      <c r="N44" s="103">
        <v>42.224744608399547</v>
      </c>
      <c r="O44" s="103">
        <v>16.912599318955731</v>
      </c>
      <c r="P44" s="103">
        <v>11.350737797956867</v>
      </c>
      <c r="Q44" s="103">
        <v>7.3779795686719636</v>
      </c>
      <c r="R44" s="103">
        <v>3.6322360953461974</v>
      </c>
      <c r="S44" s="103">
        <v>2.9511918274687856</v>
      </c>
      <c r="T44" s="103">
        <v>15.550510783200908</v>
      </c>
      <c r="U44" s="161" t="s">
        <v>415</v>
      </c>
    </row>
    <row r="45" spans="1:22" ht="14.25" customHeight="1" x14ac:dyDescent="0.15">
      <c r="A45" s="95"/>
      <c r="B45" s="96" t="s">
        <v>16</v>
      </c>
      <c r="C45" s="42" t="s">
        <v>190</v>
      </c>
      <c r="D45" s="66">
        <v>144</v>
      </c>
      <c r="E45" s="62">
        <v>26.388888888888889</v>
      </c>
      <c r="F45" s="62">
        <v>12.5</v>
      </c>
      <c r="G45" s="62">
        <v>11.111111111111111</v>
      </c>
      <c r="H45" s="62">
        <v>10.416666666666668</v>
      </c>
      <c r="I45" s="62">
        <v>7.6388888888888893</v>
      </c>
      <c r="J45" s="62">
        <v>14.583333333333334</v>
      </c>
      <c r="K45" s="62">
        <v>17.361111111111111</v>
      </c>
      <c r="L45" s="175">
        <v>22.147173257804077</v>
      </c>
      <c r="M45" s="66">
        <v>106</v>
      </c>
      <c r="N45" s="62">
        <v>41.509433962264154</v>
      </c>
      <c r="O45" s="62">
        <v>15.09433962264151</v>
      </c>
      <c r="P45" s="62">
        <v>8.4905660377358494</v>
      </c>
      <c r="Q45" s="62">
        <v>5.6603773584905666</v>
      </c>
      <c r="R45" s="62">
        <v>0.94339622641509435</v>
      </c>
      <c r="S45" s="62">
        <v>2.8301886792452833</v>
      </c>
      <c r="T45" s="62">
        <v>25.471698113207548</v>
      </c>
      <c r="U45" s="175">
        <v>7.4710480946276849</v>
      </c>
      <c r="V45" s="73"/>
    </row>
    <row r="46" spans="1:22" ht="14.25" customHeight="1" x14ac:dyDescent="0.15">
      <c r="A46" s="95"/>
      <c r="B46" s="96" t="s">
        <v>17</v>
      </c>
      <c r="C46" s="42" t="s">
        <v>191</v>
      </c>
      <c r="D46" s="66">
        <v>149</v>
      </c>
      <c r="E46" s="62">
        <v>31.543624161073826</v>
      </c>
      <c r="F46" s="62">
        <v>9.3959731543624159</v>
      </c>
      <c r="G46" s="62">
        <v>16.778523489932887</v>
      </c>
      <c r="H46" s="62">
        <v>10.738255033557047</v>
      </c>
      <c r="I46" s="62">
        <v>10.067114093959731</v>
      </c>
      <c r="J46" s="62">
        <v>10.738255033557047</v>
      </c>
      <c r="K46" s="62">
        <v>10.738255033557047</v>
      </c>
      <c r="L46" s="175">
        <v>19.700452992990368</v>
      </c>
      <c r="M46" s="66">
        <v>101</v>
      </c>
      <c r="N46" s="62">
        <v>49.504950495049506</v>
      </c>
      <c r="O46" s="62">
        <v>17.82178217821782</v>
      </c>
      <c r="P46" s="62">
        <v>5.9405940594059405</v>
      </c>
      <c r="Q46" s="62">
        <v>6.9306930693069315</v>
      </c>
      <c r="R46" s="62">
        <v>0</v>
      </c>
      <c r="S46" s="62">
        <v>0.99009900990099009</v>
      </c>
      <c r="T46" s="62">
        <v>18.811881188118811</v>
      </c>
      <c r="U46" s="175">
        <v>4.9556631822155151</v>
      </c>
    </row>
    <row r="47" spans="1:22" ht="14.25" customHeight="1" x14ac:dyDescent="0.15">
      <c r="A47" s="95"/>
      <c r="B47" s="95"/>
      <c r="C47" s="42" t="s">
        <v>192</v>
      </c>
      <c r="D47" s="66">
        <v>143</v>
      </c>
      <c r="E47" s="62">
        <v>29.37062937062937</v>
      </c>
      <c r="F47" s="62">
        <v>6.9930069930069934</v>
      </c>
      <c r="G47" s="62">
        <v>11.188811188811188</v>
      </c>
      <c r="H47" s="62">
        <v>11.888111888111888</v>
      </c>
      <c r="I47" s="62">
        <v>8.3916083916083917</v>
      </c>
      <c r="J47" s="62">
        <v>20.97902097902098</v>
      </c>
      <c r="K47" s="62">
        <v>11.188811188811188</v>
      </c>
      <c r="L47" s="175">
        <v>25.829209831690143</v>
      </c>
      <c r="M47" s="66">
        <v>101</v>
      </c>
      <c r="N47" s="62">
        <v>49.504950495049506</v>
      </c>
      <c r="O47" s="62">
        <v>12.871287128712872</v>
      </c>
      <c r="P47" s="62">
        <v>6.9306930693069315</v>
      </c>
      <c r="Q47" s="62">
        <v>3.9603960396039604</v>
      </c>
      <c r="R47" s="62">
        <v>1.9801980198019802</v>
      </c>
      <c r="S47" s="62">
        <v>7.9207920792079207</v>
      </c>
      <c r="T47" s="62">
        <v>16.831683168316832</v>
      </c>
      <c r="U47" s="175">
        <v>10.252330317201421</v>
      </c>
    </row>
    <row r="48" spans="1:22" ht="14.25" customHeight="1" x14ac:dyDescent="0.15">
      <c r="A48" s="95"/>
      <c r="B48" s="95"/>
      <c r="C48" s="42" t="s">
        <v>193</v>
      </c>
      <c r="D48" s="66">
        <v>79</v>
      </c>
      <c r="E48" s="62">
        <v>25.316455696202532</v>
      </c>
      <c r="F48" s="62">
        <v>15.18987341772152</v>
      </c>
      <c r="G48" s="62">
        <v>18.9873417721519</v>
      </c>
      <c r="H48" s="62">
        <v>11.39240506329114</v>
      </c>
      <c r="I48" s="62">
        <v>7.59493670886076</v>
      </c>
      <c r="J48" s="62">
        <v>11.39240506329114</v>
      </c>
      <c r="K48" s="62">
        <v>10.126582278481013</v>
      </c>
      <c r="L48" s="175">
        <v>20.327009299821206</v>
      </c>
      <c r="M48" s="66">
        <v>58</v>
      </c>
      <c r="N48" s="62">
        <v>56.896551724137936</v>
      </c>
      <c r="O48" s="62">
        <v>6.8965517241379306</v>
      </c>
      <c r="P48" s="62">
        <v>17.241379310344829</v>
      </c>
      <c r="Q48" s="62">
        <v>3.4482758620689653</v>
      </c>
      <c r="R48" s="62">
        <v>1.7241379310344827</v>
      </c>
      <c r="S48" s="62">
        <v>1.7241379310344827</v>
      </c>
      <c r="T48" s="62">
        <v>12.068965517241379</v>
      </c>
      <c r="U48" s="175">
        <v>5.6107936879349145</v>
      </c>
    </row>
    <row r="49" spans="1:22" ht="14.25" customHeight="1" x14ac:dyDescent="0.15">
      <c r="A49" s="95"/>
      <c r="B49" s="95"/>
      <c r="C49" s="42" t="s">
        <v>194</v>
      </c>
      <c r="D49" s="66">
        <v>132</v>
      </c>
      <c r="E49" s="62">
        <v>20.454545454545457</v>
      </c>
      <c r="F49" s="62">
        <v>14.393939393939394</v>
      </c>
      <c r="G49" s="62">
        <v>19.696969696969695</v>
      </c>
      <c r="H49" s="62">
        <v>12.878787878787879</v>
      </c>
      <c r="I49" s="62">
        <v>14.393939393939394</v>
      </c>
      <c r="J49" s="62">
        <v>9.8484848484848477</v>
      </c>
      <c r="K49" s="62">
        <v>8.3333333333333321</v>
      </c>
      <c r="L49" s="175">
        <v>21.045703924857055</v>
      </c>
      <c r="M49" s="66">
        <v>105</v>
      </c>
      <c r="N49" s="62">
        <v>43.80952380952381</v>
      </c>
      <c r="O49" s="62">
        <v>24.761904761904763</v>
      </c>
      <c r="P49" s="62">
        <v>11.428571428571429</v>
      </c>
      <c r="Q49" s="62">
        <v>4.7619047619047619</v>
      </c>
      <c r="R49" s="62">
        <v>1.9047619047619049</v>
      </c>
      <c r="S49" s="62">
        <v>0.95238095238095244</v>
      </c>
      <c r="T49" s="62">
        <v>12.380952380952381</v>
      </c>
      <c r="U49" s="175">
        <v>5.9829702378364695</v>
      </c>
    </row>
    <row r="50" spans="1:22" ht="14.25" customHeight="1" x14ac:dyDescent="0.15">
      <c r="A50" s="95"/>
      <c r="B50" s="95"/>
      <c r="C50" s="42" t="s">
        <v>195</v>
      </c>
      <c r="D50" s="66">
        <v>134</v>
      </c>
      <c r="E50" s="62">
        <v>27.611940298507463</v>
      </c>
      <c r="F50" s="62">
        <v>9.7014925373134329</v>
      </c>
      <c r="G50" s="62">
        <v>14.17910447761194</v>
      </c>
      <c r="H50" s="62">
        <v>13.432835820895523</v>
      </c>
      <c r="I50" s="62">
        <v>12.686567164179104</v>
      </c>
      <c r="J50" s="62">
        <v>13.432835820895523</v>
      </c>
      <c r="K50" s="62">
        <v>8.9552238805970141</v>
      </c>
      <c r="L50" s="175">
        <v>22.293324874493564</v>
      </c>
      <c r="M50" s="66">
        <v>97</v>
      </c>
      <c r="N50" s="62">
        <v>41.237113402061851</v>
      </c>
      <c r="O50" s="62">
        <v>21.649484536082475</v>
      </c>
      <c r="P50" s="62">
        <v>13.402061855670103</v>
      </c>
      <c r="Q50" s="62">
        <v>6.1855670103092786</v>
      </c>
      <c r="R50" s="62">
        <v>3.0927835051546393</v>
      </c>
      <c r="S50" s="62">
        <v>2.0618556701030926</v>
      </c>
      <c r="T50" s="62">
        <v>12.371134020618557</v>
      </c>
      <c r="U50" s="175">
        <v>8.0431962530079417</v>
      </c>
    </row>
    <row r="51" spans="1:22" ht="14.25" customHeight="1" x14ac:dyDescent="0.15">
      <c r="A51" s="95"/>
      <c r="B51" s="95"/>
      <c r="C51" s="42" t="s">
        <v>196</v>
      </c>
      <c r="D51" s="66">
        <v>122</v>
      </c>
      <c r="E51" s="62">
        <v>19.672131147540984</v>
      </c>
      <c r="F51" s="62">
        <v>11.475409836065573</v>
      </c>
      <c r="G51" s="62">
        <v>16.393442622950818</v>
      </c>
      <c r="H51" s="62">
        <v>14.754098360655737</v>
      </c>
      <c r="I51" s="62">
        <v>13.934426229508196</v>
      </c>
      <c r="J51" s="62">
        <v>17.21311475409836</v>
      </c>
      <c r="K51" s="62">
        <v>6.557377049180328</v>
      </c>
      <c r="L51" s="175">
        <v>25.328853257492696</v>
      </c>
      <c r="M51" s="66">
        <v>97</v>
      </c>
      <c r="N51" s="62">
        <v>37.113402061855673</v>
      </c>
      <c r="O51" s="62">
        <v>16.494845360824741</v>
      </c>
      <c r="P51" s="62">
        <v>16.494845360824741</v>
      </c>
      <c r="Q51" s="62">
        <v>9.2783505154639183</v>
      </c>
      <c r="R51" s="62">
        <v>8.2474226804123703</v>
      </c>
      <c r="S51" s="62">
        <v>1.0309278350515463</v>
      </c>
      <c r="T51" s="62">
        <v>11.340206185567011</v>
      </c>
      <c r="U51" s="175">
        <v>10.228223235929045</v>
      </c>
    </row>
    <row r="52" spans="1:22" ht="14.25" customHeight="1" x14ac:dyDescent="0.15">
      <c r="A52" s="95"/>
      <c r="B52" s="98"/>
      <c r="C52" s="43" t="s">
        <v>183</v>
      </c>
      <c r="D52" s="67">
        <v>284</v>
      </c>
      <c r="E52" s="59">
        <v>23.943661971830984</v>
      </c>
      <c r="F52" s="59">
        <v>9.5070422535211261</v>
      </c>
      <c r="G52" s="59">
        <v>11.619718309859154</v>
      </c>
      <c r="H52" s="59">
        <v>18.30985915492958</v>
      </c>
      <c r="I52" s="59">
        <v>12.676056338028168</v>
      </c>
      <c r="J52" s="59">
        <v>17.253521126760564</v>
      </c>
      <c r="K52" s="59">
        <v>6.6901408450704221</v>
      </c>
      <c r="L52" s="70">
        <v>25.044296687481427</v>
      </c>
      <c r="M52" s="67">
        <v>216</v>
      </c>
      <c r="N52" s="59">
        <v>33.796296296296298</v>
      </c>
      <c r="O52" s="59">
        <v>16.203703703703702</v>
      </c>
      <c r="P52" s="59">
        <v>12.5</v>
      </c>
      <c r="Q52" s="59">
        <v>12.037037037037036</v>
      </c>
      <c r="R52" s="59">
        <v>6.9444444444444446</v>
      </c>
      <c r="S52" s="59">
        <v>4.1666666666666661</v>
      </c>
      <c r="T52" s="59">
        <v>14.351851851851851</v>
      </c>
      <c r="U52" s="70">
        <v>12.620670222515413</v>
      </c>
    </row>
    <row r="53" spans="1:22" ht="15" customHeight="1" x14ac:dyDescent="0.15">
      <c r="A53" s="117"/>
      <c r="B53" s="96" t="s">
        <v>7</v>
      </c>
      <c r="C53" s="105" t="s">
        <v>529</v>
      </c>
      <c r="D53" s="56">
        <v>962</v>
      </c>
      <c r="E53" s="56">
        <v>322</v>
      </c>
      <c r="F53" s="56">
        <v>31</v>
      </c>
      <c r="G53" s="56">
        <v>89</v>
      </c>
      <c r="H53" s="56">
        <v>103</v>
      </c>
      <c r="I53" s="56">
        <v>120</v>
      </c>
      <c r="J53" s="56">
        <v>176</v>
      </c>
      <c r="K53" s="56">
        <v>121</v>
      </c>
      <c r="L53" s="57">
        <v>25.178158880004901</v>
      </c>
      <c r="M53" s="56">
        <v>639</v>
      </c>
      <c r="N53" s="56">
        <v>185</v>
      </c>
      <c r="O53" s="56">
        <v>57</v>
      </c>
      <c r="P53" s="56">
        <v>70</v>
      </c>
      <c r="Q53" s="56">
        <v>82</v>
      </c>
      <c r="R53" s="56">
        <v>57</v>
      </c>
      <c r="S53" s="56">
        <v>50</v>
      </c>
      <c r="T53" s="56">
        <v>138</v>
      </c>
      <c r="U53" s="57">
        <v>17.03222490273459</v>
      </c>
    </row>
    <row r="54" spans="1:22" ht="15" customHeight="1" x14ac:dyDescent="0.15">
      <c r="A54" s="95"/>
      <c r="B54" s="96" t="s">
        <v>8</v>
      </c>
      <c r="C54" s="106"/>
      <c r="D54" s="161">
        <v>100</v>
      </c>
      <c r="E54" s="103">
        <v>33.471933471933475</v>
      </c>
      <c r="F54" s="103">
        <v>3.2224532224532227</v>
      </c>
      <c r="G54" s="103">
        <v>9.251559251559252</v>
      </c>
      <c r="H54" s="103">
        <v>10.706860706860708</v>
      </c>
      <c r="I54" s="103">
        <v>12.474012474012476</v>
      </c>
      <c r="J54" s="103">
        <v>18.295218295218298</v>
      </c>
      <c r="K54" s="103">
        <v>12.577962577962579</v>
      </c>
      <c r="L54" s="161" t="s">
        <v>415</v>
      </c>
      <c r="M54" s="103">
        <v>100</v>
      </c>
      <c r="N54" s="103">
        <v>28.951486697965574</v>
      </c>
      <c r="O54" s="103">
        <v>8.92018779342723</v>
      </c>
      <c r="P54" s="103">
        <v>10.954616588419405</v>
      </c>
      <c r="Q54" s="103">
        <v>12.832550860719873</v>
      </c>
      <c r="R54" s="103">
        <v>8.92018779342723</v>
      </c>
      <c r="S54" s="103">
        <v>7.8247261345852896</v>
      </c>
      <c r="T54" s="103">
        <v>21.5962441314554</v>
      </c>
      <c r="U54" s="161" t="s">
        <v>415</v>
      </c>
    </row>
    <row r="55" spans="1:22" ht="14.25" customHeight="1" x14ac:dyDescent="0.15">
      <c r="A55" s="95"/>
      <c r="B55" s="96" t="s">
        <v>9</v>
      </c>
      <c r="C55" s="42" t="s">
        <v>190</v>
      </c>
      <c r="D55" s="66">
        <v>9</v>
      </c>
      <c r="E55" s="62">
        <v>55.555555555555557</v>
      </c>
      <c r="F55" s="62">
        <v>0</v>
      </c>
      <c r="G55" s="62">
        <v>11.111111111111111</v>
      </c>
      <c r="H55" s="62">
        <v>0</v>
      </c>
      <c r="I55" s="62">
        <v>0</v>
      </c>
      <c r="J55" s="62">
        <v>22.222222222222221</v>
      </c>
      <c r="K55" s="62">
        <v>11.111111111111111</v>
      </c>
      <c r="L55" s="175">
        <v>23.75</v>
      </c>
      <c r="M55" s="66">
        <v>4</v>
      </c>
      <c r="N55" s="62">
        <v>25</v>
      </c>
      <c r="O55" s="62">
        <v>0</v>
      </c>
      <c r="P55" s="62">
        <v>25</v>
      </c>
      <c r="Q55" s="62">
        <v>0</v>
      </c>
      <c r="R55" s="62">
        <v>0</v>
      </c>
      <c r="S55" s="62">
        <v>25</v>
      </c>
      <c r="T55" s="62">
        <v>25</v>
      </c>
      <c r="U55" s="175">
        <v>27.777777777777775</v>
      </c>
      <c r="V55" s="73"/>
    </row>
    <row r="56" spans="1:22" ht="14.25" customHeight="1" x14ac:dyDescent="0.15">
      <c r="A56" s="95"/>
      <c r="B56" s="96"/>
      <c r="C56" s="42" t="s">
        <v>191</v>
      </c>
      <c r="D56" s="66">
        <v>44</v>
      </c>
      <c r="E56" s="62">
        <v>40.909090909090914</v>
      </c>
      <c r="F56" s="62">
        <v>4.5454545454545459</v>
      </c>
      <c r="G56" s="62">
        <v>6.8181818181818175</v>
      </c>
      <c r="H56" s="62">
        <v>11.363636363636363</v>
      </c>
      <c r="I56" s="62">
        <v>18.181818181818183</v>
      </c>
      <c r="J56" s="62">
        <v>13.636363636363635</v>
      </c>
      <c r="K56" s="62">
        <v>4.5454545454545459</v>
      </c>
      <c r="L56" s="175">
        <v>22.225684368541515</v>
      </c>
      <c r="M56" s="66">
        <v>26</v>
      </c>
      <c r="N56" s="62">
        <v>34.615384615384613</v>
      </c>
      <c r="O56" s="62">
        <v>7.6923076923076925</v>
      </c>
      <c r="P56" s="62">
        <v>7.6923076923076925</v>
      </c>
      <c r="Q56" s="62">
        <v>15.384615384615385</v>
      </c>
      <c r="R56" s="62">
        <v>15.384615384615385</v>
      </c>
      <c r="S56" s="62">
        <v>7.6923076923076925</v>
      </c>
      <c r="T56" s="62">
        <v>11.538461538461538</v>
      </c>
      <c r="U56" s="175">
        <v>16.78273417403852</v>
      </c>
    </row>
    <row r="57" spans="1:22" ht="14.25" customHeight="1" x14ac:dyDescent="0.15">
      <c r="A57" s="95"/>
      <c r="B57" s="95"/>
      <c r="C57" s="42" t="s">
        <v>192</v>
      </c>
      <c r="D57" s="66">
        <v>48</v>
      </c>
      <c r="E57" s="62">
        <v>41.666666666666671</v>
      </c>
      <c r="F57" s="62">
        <v>2.083333333333333</v>
      </c>
      <c r="G57" s="62">
        <v>8.3333333333333321</v>
      </c>
      <c r="H57" s="62">
        <v>8.3333333333333321</v>
      </c>
      <c r="I57" s="62">
        <v>16.666666666666664</v>
      </c>
      <c r="J57" s="62">
        <v>20.833333333333336</v>
      </c>
      <c r="K57" s="62">
        <v>2.083333333333333</v>
      </c>
      <c r="L57" s="175">
        <v>24.77511397266451</v>
      </c>
      <c r="M57" s="66">
        <v>28</v>
      </c>
      <c r="N57" s="62">
        <v>57.142857142857139</v>
      </c>
      <c r="O57" s="62">
        <v>0</v>
      </c>
      <c r="P57" s="62">
        <v>3.5714285714285712</v>
      </c>
      <c r="Q57" s="62">
        <v>17.857142857142858</v>
      </c>
      <c r="R57" s="62">
        <v>3.5714285714285712</v>
      </c>
      <c r="S57" s="62">
        <v>7.1428571428571423</v>
      </c>
      <c r="T57" s="62">
        <v>10.714285714285714</v>
      </c>
      <c r="U57" s="175">
        <v>11.329004329004329</v>
      </c>
    </row>
    <row r="58" spans="1:22" ht="14.25" customHeight="1" x14ac:dyDescent="0.15">
      <c r="A58" s="95"/>
      <c r="B58" s="96"/>
      <c r="C58" s="42" t="s">
        <v>193</v>
      </c>
      <c r="D58" s="66">
        <v>29</v>
      </c>
      <c r="E58" s="62">
        <v>48.275862068965516</v>
      </c>
      <c r="F58" s="62">
        <v>3.4482758620689653</v>
      </c>
      <c r="G58" s="62">
        <v>3.4482758620689653</v>
      </c>
      <c r="H58" s="62">
        <v>3.4482758620689653</v>
      </c>
      <c r="I58" s="62">
        <v>6.8965517241379306</v>
      </c>
      <c r="J58" s="62">
        <v>27.586206896551722</v>
      </c>
      <c r="K58" s="62">
        <v>6.8965517241379306</v>
      </c>
      <c r="L58" s="175">
        <v>28.002645502645503</v>
      </c>
      <c r="M58" s="66">
        <v>15</v>
      </c>
      <c r="N58" s="62">
        <v>20</v>
      </c>
      <c r="O58" s="62">
        <v>0</v>
      </c>
      <c r="P58" s="62">
        <v>13.333333333333334</v>
      </c>
      <c r="Q58" s="62">
        <v>13.333333333333334</v>
      </c>
      <c r="R58" s="62">
        <v>20</v>
      </c>
      <c r="S58" s="62">
        <v>6.666666666666667</v>
      </c>
      <c r="T58" s="62">
        <v>26.666666666666668</v>
      </c>
      <c r="U58" s="175">
        <v>22.521645021645021</v>
      </c>
    </row>
    <row r="59" spans="1:22" ht="14.25" customHeight="1" x14ac:dyDescent="0.15">
      <c r="A59" s="95"/>
      <c r="B59" s="95"/>
      <c r="C59" s="42" t="s">
        <v>194</v>
      </c>
      <c r="D59" s="66">
        <v>85</v>
      </c>
      <c r="E59" s="62">
        <v>29.411764705882355</v>
      </c>
      <c r="F59" s="62">
        <v>2.3529411764705883</v>
      </c>
      <c r="G59" s="62">
        <v>10.588235294117647</v>
      </c>
      <c r="H59" s="62">
        <v>16.470588235294116</v>
      </c>
      <c r="I59" s="62">
        <v>11.76470588235294</v>
      </c>
      <c r="J59" s="62">
        <v>18.823529411764707</v>
      </c>
      <c r="K59" s="62">
        <v>10.588235294117647</v>
      </c>
      <c r="L59" s="175">
        <v>25.061871247362195</v>
      </c>
      <c r="M59" s="66">
        <v>60</v>
      </c>
      <c r="N59" s="62">
        <v>25</v>
      </c>
      <c r="O59" s="62">
        <v>10</v>
      </c>
      <c r="P59" s="62">
        <v>10</v>
      </c>
      <c r="Q59" s="62">
        <v>16.666666666666664</v>
      </c>
      <c r="R59" s="62">
        <v>8.3333333333333321</v>
      </c>
      <c r="S59" s="62">
        <v>10</v>
      </c>
      <c r="T59" s="62">
        <v>20</v>
      </c>
      <c r="U59" s="175">
        <v>18.466749674257134</v>
      </c>
    </row>
    <row r="60" spans="1:22" ht="14.25" customHeight="1" x14ac:dyDescent="0.15">
      <c r="A60" s="95"/>
      <c r="B60" s="95"/>
      <c r="C60" s="42" t="s">
        <v>195</v>
      </c>
      <c r="D60" s="66">
        <v>95</v>
      </c>
      <c r="E60" s="62">
        <v>25.263157894736842</v>
      </c>
      <c r="F60" s="62">
        <v>1.0526315789473684</v>
      </c>
      <c r="G60" s="62">
        <v>11.578947368421053</v>
      </c>
      <c r="H60" s="62">
        <v>11.578947368421053</v>
      </c>
      <c r="I60" s="62">
        <v>15.789473684210526</v>
      </c>
      <c r="J60" s="62">
        <v>18.947368421052634</v>
      </c>
      <c r="K60" s="62">
        <v>15.789473684210526</v>
      </c>
      <c r="L60" s="175">
        <v>29.665054129493779</v>
      </c>
      <c r="M60" s="66">
        <v>71</v>
      </c>
      <c r="N60" s="62">
        <v>28.169014084507044</v>
      </c>
      <c r="O60" s="62">
        <v>5.6338028169014089</v>
      </c>
      <c r="P60" s="62">
        <v>18.30985915492958</v>
      </c>
      <c r="Q60" s="62">
        <v>12.676056338028168</v>
      </c>
      <c r="R60" s="62">
        <v>9.8591549295774641</v>
      </c>
      <c r="S60" s="62">
        <v>5.6338028169014089</v>
      </c>
      <c r="T60" s="62">
        <v>19.718309859154928</v>
      </c>
      <c r="U60" s="175">
        <v>16.839570848191538</v>
      </c>
    </row>
    <row r="61" spans="1:22" ht="14.25" customHeight="1" x14ac:dyDescent="0.15">
      <c r="A61" s="95"/>
      <c r="B61" s="95"/>
      <c r="C61" s="42" t="s">
        <v>196</v>
      </c>
      <c r="D61" s="66">
        <v>143</v>
      </c>
      <c r="E61" s="62">
        <v>33.566433566433567</v>
      </c>
      <c r="F61" s="62">
        <v>2.7972027972027971</v>
      </c>
      <c r="G61" s="62">
        <v>9.0909090909090917</v>
      </c>
      <c r="H61" s="62">
        <v>10.48951048951049</v>
      </c>
      <c r="I61" s="62">
        <v>11.888111888111888</v>
      </c>
      <c r="J61" s="62">
        <v>20.27972027972028</v>
      </c>
      <c r="K61" s="62">
        <v>11.888111888111888</v>
      </c>
      <c r="L61" s="175">
        <v>26.625515005623416</v>
      </c>
      <c r="M61" s="66">
        <v>95</v>
      </c>
      <c r="N61" s="62">
        <v>23.157894736842106</v>
      </c>
      <c r="O61" s="62">
        <v>13.684210526315791</v>
      </c>
      <c r="P61" s="62">
        <v>12.631578947368421</v>
      </c>
      <c r="Q61" s="62">
        <v>11.578947368421053</v>
      </c>
      <c r="R61" s="62">
        <v>7.3684210526315779</v>
      </c>
      <c r="S61" s="62">
        <v>8.4210526315789469</v>
      </c>
      <c r="T61" s="62">
        <v>23.157894736842106</v>
      </c>
      <c r="U61" s="175">
        <v>17.266567811929203</v>
      </c>
    </row>
    <row r="62" spans="1:22" ht="14.25" customHeight="1" x14ac:dyDescent="0.15">
      <c r="A62" s="95"/>
      <c r="B62" s="98"/>
      <c r="C62" s="43" t="s">
        <v>183</v>
      </c>
      <c r="D62" s="67">
        <v>509</v>
      </c>
      <c r="E62" s="59">
        <v>33.005893909626721</v>
      </c>
      <c r="F62" s="59">
        <v>3.9292730844793713</v>
      </c>
      <c r="G62" s="59">
        <v>9.2337917485265226</v>
      </c>
      <c r="H62" s="59">
        <v>10.412573673870334</v>
      </c>
      <c r="I62" s="59">
        <v>11.787819253438114</v>
      </c>
      <c r="J62" s="59">
        <v>17.092337917485263</v>
      </c>
      <c r="K62" s="59">
        <v>14.538310412573674</v>
      </c>
      <c r="L62" s="70">
        <v>24.133631387243991</v>
      </c>
      <c r="M62" s="67">
        <v>340</v>
      </c>
      <c r="N62" s="59">
        <v>29.117647058823533</v>
      </c>
      <c r="O62" s="59">
        <v>9.4117647058823533</v>
      </c>
      <c r="P62" s="59">
        <v>9.7058823529411775</v>
      </c>
      <c r="Q62" s="59">
        <v>12.058823529411764</v>
      </c>
      <c r="R62" s="59">
        <v>8.8235294117647065</v>
      </c>
      <c r="S62" s="59">
        <v>7.6470588235294121</v>
      </c>
      <c r="T62" s="59">
        <v>23.235294117647058</v>
      </c>
      <c r="U62" s="70">
        <v>16.9583382394196</v>
      </c>
    </row>
    <row r="63" spans="1:22" ht="15" customHeight="1" x14ac:dyDescent="0.15">
      <c r="A63" s="117"/>
      <c r="B63" s="314" t="s">
        <v>10</v>
      </c>
      <c r="C63" s="105" t="s">
        <v>529</v>
      </c>
      <c r="D63" s="56">
        <v>1032</v>
      </c>
      <c r="E63" s="56">
        <v>410</v>
      </c>
      <c r="F63" s="56">
        <v>78</v>
      </c>
      <c r="G63" s="56">
        <v>114</v>
      </c>
      <c r="H63" s="56">
        <v>76</v>
      </c>
      <c r="I63" s="56">
        <v>111</v>
      </c>
      <c r="J63" s="56">
        <v>122</v>
      </c>
      <c r="K63" s="56">
        <v>121</v>
      </c>
      <c r="L63" s="57">
        <v>18.691565002625808</v>
      </c>
      <c r="M63" s="56">
        <v>620</v>
      </c>
      <c r="N63" s="56">
        <v>206</v>
      </c>
      <c r="O63" s="56">
        <v>62</v>
      </c>
      <c r="P63" s="56">
        <v>84</v>
      </c>
      <c r="Q63" s="56">
        <v>59</v>
      </c>
      <c r="R63" s="56">
        <v>48</v>
      </c>
      <c r="S63" s="56">
        <v>33</v>
      </c>
      <c r="T63" s="56">
        <v>128</v>
      </c>
      <c r="U63" s="57">
        <v>14.296133348748743</v>
      </c>
    </row>
    <row r="64" spans="1:22" ht="15" customHeight="1" x14ac:dyDescent="0.15">
      <c r="A64" s="95"/>
      <c r="B64" s="315"/>
      <c r="C64" s="106"/>
      <c r="D64" s="161">
        <v>100</v>
      </c>
      <c r="E64" s="103">
        <v>39.728682170542633</v>
      </c>
      <c r="F64" s="103">
        <v>7.5581395348837201</v>
      </c>
      <c r="G64" s="103">
        <v>11.046511627906977</v>
      </c>
      <c r="H64" s="103">
        <v>7.3643410852713185</v>
      </c>
      <c r="I64" s="103">
        <v>10.755813953488373</v>
      </c>
      <c r="J64" s="103">
        <v>11.821705426356589</v>
      </c>
      <c r="K64" s="103">
        <v>11.724806201550388</v>
      </c>
      <c r="L64" s="161" t="s">
        <v>415</v>
      </c>
      <c r="M64" s="103">
        <v>100</v>
      </c>
      <c r="N64" s="103">
        <v>33.225806451612904</v>
      </c>
      <c r="O64" s="103">
        <v>10</v>
      </c>
      <c r="P64" s="103">
        <v>13.548387096774196</v>
      </c>
      <c r="Q64" s="103">
        <v>9.5161290322580641</v>
      </c>
      <c r="R64" s="103">
        <v>7.741935483870968</v>
      </c>
      <c r="S64" s="103">
        <v>5.32258064516129</v>
      </c>
      <c r="T64" s="103">
        <v>20.64516129032258</v>
      </c>
      <c r="U64" s="161" t="s">
        <v>415</v>
      </c>
    </row>
    <row r="65" spans="1:22" ht="14.25" customHeight="1" x14ac:dyDescent="0.15">
      <c r="A65" s="95"/>
      <c r="B65" s="315"/>
      <c r="C65" s="42" t="s">
        <v>190</v>
      </c>
      <c r="D65" s="66">
        <v>45</v>
      </c>
      <c r="E65" s="62">
        <v>62.222222222222221</v>
      </c>
      <c r="F65" s="62">
        <v>11.111111111111111</v>
      </c>
      <c r="G65" s="62">
        <v>4.4444444444444446</v>
      </c>
      <c r="H65" s="62">
        <v>2.2222222222222223</v>
      </c>
      <c r="I65" s="62">
        <v>2.2222222222222223</v>
      </c>
      <c r="J65" s="62">
        <v>8.8888888888888893</v>
      </c>
      <c r="K65" s="62">
        <v>8.8888888888888893</v>
      </c>
      <c r="L65" s="175">
        <v>10.540261100050037</v>
      </c>
      <c r="M65" s="66">
        <v>16</v>
      </c>
      <c r="N65" s="62">
        <v>43.75</v>
      </c>
      <c r="O65" s="62">
        <v>6.25</v>
      </c>
      <c r="P65" s="62">
        <v>12.5</v>
      </c>
      <c r="Q65" s="62">
        <v>18.75</v>
      </c>
      <c r="R65" s="62">
        <v>0</v>
      </c>
      <c r="S65" s="62">
        <v>6.25</v>
      </c>
      <c r="T65" s="62">
        <v>12.5</v>
      </c>
      <c r="U65" s="175">
        <v>10.943659515088086</v>
      </c>
      <c r="V65" s="73"/>
    </row>
    <row r="66" spans="1:22" ht="14.25" customHeight="1" x14ac:dyDescent="0.15">
      <c r="A66" s="95"/>
      <c r="B66" s="315"/>
      <c r="C66" s="42" t="s">
        <v>191</v>
      </c>
      <c r="D66" s="66">
        <v>65</v>
      </c>
      <c r="E66" s="62">
        <v>46.153846153846153</v>
      </c>
      <c r="F66" s="62">
        <v>9.2307692307692317</v>
      </c>
      <c r="G66" s="62">
        <v>10.76923076923077</v>
      </c>
      <c r="H66" s="62">
        <v>4.6153846153846159</v>
      </c>
      <c r="I66" s="62">
        <v>10.76923076923077</v>
      </c>
      <c r="J66" s="62">
        <v>7.6923076923076925</v>
      </c>
      <c r="K66" s="62">
        <v>10.76923076923077</v>
      </c>
      <c r="L66" s="175">
        <v>14.31308399692519</v>
      </c>
      <c r="M66" s="66">
        <v>34</v>
      </c>
      <c r="N66" s="62">
        <v>35.294117647058826</v>
      </c>
      <c r="O66" s="62">
        <v>5.8823529411764701</v>
      </c>
      <c r="P66" s="62">
        <v>26.47058823529412</v>
      </c>
      <c r="Q66" s="62">
        <v>2.9411764705882351</v>
      </c>
      <c r="R66" s="62">
        <v>8.8235294117647065</v>
      </c>
      <c r="S66" s="62">
        <v>2.9411764705882351</v>
      </c>
      <c r="T66" s="62">
        <v>17.647058823529413</v>
      </c>
      <c r="U66" s="175">
        <v>12.522526554481441</v>
      </c>
    </row>
    <row r="67" spans="1:22" ht="14.25" customHeight="1" x14ac:dyDescent="0.15">
      <c r="A67" s="95"/>
      <c r="B67" s="315"/>
      <c r="C67" s="42" t="s">
        <v>192</v>
      </c>
      <c r="D67" s="66">
        <v>78</v>
      </c>
      <c r="E67" s="62">
        <v>47.435897435897431</v>
      </c>
      <c r="F67" s="62">
        <v>8.9743589743589745</v>
      </c>
      <c r="G67" s="62">
        <v>8.9743589743589745</v>
      </c>
      <c r="H67" s="62">
        <v>7.6923076923076925</v>
      </c>
      <c r="I67" s="62">
        <v>6.4102564102564097</v>
      </c>
      <c r="J67" s="62">
        <v>10.256410256410255</v>
      </c>
      <c r="K67" s="62">
        <v>10.256410256410255</v>
      </c>
      <c r="L67" s="175">
        <v>14.422933905056942</v>
      </c>
      <c r="M67" s="66">
        <v>41</v>
      </c>
      <c r="N67" s="62">
        <v>31.707317073170731</v>
      </c>
      <c r="O67" s="62">
        <v>17.073170731707318</v>
      </c>
      <c r="P67" s="62">
        <v>2.4390243902439024</v>
      </c>
      <c r="Q67" s="62">
        <v>12.195121951219512</v>
      </c>
      <c r="R67" s="62">
        <v>9.7560975609756095</v>
      </c>
      <c r="S67" s="62">
        <v>4.8780487804878048</v>
      </c>
      <c r="T67" s="62">
        <v>21.951219512195124</v>
      </c>
      <c r="U67" s="175">
        <v>14.281277209117802</v>
      </c>
    </row>
    <row r="68" spans="1:22" ht="14.25" customHeight="1" x14ac:dyDescent="0.15">
      <c r="A68" s="95"/>
      <c r="B68" s="123"/>
      <c r="C68" s="42" t="s">
        <v>193</v>
      </c>
      <c r="D68" s="66">
        <v>55</v>
      </c>
      <c r="E68" s="62">
        <v>23.636363636363637</v>
      </c>
      <c r="F68" s="62">
        <v>10.909090909090908</v>
      </c>
      <c r="G68" s="62">
        <v>18.181818181818183</v>
      </c>
      <c r="H68" s="62">
        <v>3.6363636363636362</v>
      </c>
      <c r="I68" s="62">
        <v>18.181818181818183</v>
      </c>
      <c r="J68" s="62">
        <v>7.2727272727272725</v>
      </c>
      <c r="K68" s="62">
        <v>18.181818181818183</v>
      </c>
      <c r="L68" s="175">
        <v>20.124085330733358</v>
      </c>
      <c r="M68" s="66">
        <v>42</v>
      </c>
      <c r="N68" s="62">
        <v>26.190476190476193</v>
      </c>
      <c r="O68" s="62">
        <v>14.285714285714285</v>
      </c>
      <c r="P68" s="62">
        <v>11.904761904761903</v>
      </c>
      <c r="Q68" s="62">
        <v>7.1428571428571423</v>
      </c>
      <c r="R68" s="62">
        <v>11.904761904761903</v>
      </c>
      <c r="S68" s="62">
        <v>4.7619047619047619</v>
      </c>
      <c r="T68" s="62">
        <v>23.809523809523807</v>
      </c>
      <c r="U68" s="175">
        <v>15.64769586858119</v>
      </c>
    </row>
    <row r="69" spans="1:22" ht="14.25" customHeight="1" x14ac:dyDescent="0.15">
      <c r="A69" s="95"/>
      <c r="B69" s="123"/>
      <c r="C69" s="42" t="s">
        <v>194</v>
      </c>
      <c r="D69" s="66">
        <v>134</v>
      </c>
      <c r="E69" s="62">
        <v>35.074626865671647</v>
      </c>
      <c r="F69" s="62">
        <v>9.7014925373134329</v>
      </c>
      <c r="G69" s="62">
        <v>13.432835820895523</v>
      </c>
      <c r="H69" s="62">
        <v>7.4626865671641784</v>
      </c>
      <c r="I69" s="62">
        <v>9.7014925373134329</v>
      </c>
      <c r="J69" s="62">
        <v>14.17910447761194</v>
      </c>
      <c r="K69" s="62">
        <v>10.44776119402985</v>
      </c>
      <c r="L69" s="175">
        <v>19.725496471208068</v>
      </c>
      <c r="M69" s="66">
        <v>87</v>
      </c>
      <c r="N69" s="62">
        <v>33.333333333333329</v>
      </c>
      <c r="O69" s="62">
        <v>8.0459770114942533</v>
      </c>
      <c r="P69" s="62">
        <v>20.689655172413794</v>
      </c>
      <c r="Q69" s="62">
        <v>11.494252873563218</v>
      </c>
      <c r="R69" s="62">
        <v>6.8965517241379306</v>
      </c>
      <c r="S69" s="62">
        <v>2.2988505747126435</v>
      </c>
      <c r="T69" s="62">
        <v>17.241379310344829</v>
      </c>
      <c r="U69" s="175">
        <v>11.490743546999239</v>
      </c>
    </row>
    <row r="70" spans="1:22" ht="14.25" customHeight="1" x14ac:dyDescent="0.15">
      <c r="A70" s="95"/>
      <c r="B70" s="123"/>
      <c r="C70" s="42" t="s">
        <v>195</v>
      </c>
      <c r="D70" s="66">
        <v>126</v>
      </c>
      <c r="E70" s="62">
        <v>36.507936507936506</v>
      </c>
      <c r="F70" s="62">
        <v>5.5555555555555554</v>
      </c>
      <c r="G70" s="62">
        <v>8.7301587301587293</v>
      </c>
      <c r="H70" s="62">
        <v>7.1428571428571423</v>
      </c>
      <c r="I70" s="62">
        <v>11.904761904761903</v>
      </c>
      <c r="J70" s="62">
        <v>15.079365079365079</v>
      </c>
      <c r="K70" s="62">
        <v>15.079365079365079</v>
      </c>
      <c r="L70" s="175">
        <v>22.054000804339246</v>
      </c>
      <c r="M70" s="66">
        <v>80</v>
      </c>
      <c r="N70" s="62">
        <v>38.75</v>
      </c>
      <c r="O70" s="62">
        <v>7.5</v>
      </c>
      <c r="P70" s="62">
        <v>6.25</v>
      </c>
      <c r="Q70" s="62">
        <v>15</v>
      </c>
      <c r="R70" s="62">
        <v>6.25</v>
      </c>
      <c r="S70" s="62">
        <v>3.75</v>
      </c>
      <c r="T70" s="62">
        <v>22.5</v>
      </c>
      <c r="U70" s="175">
        <v>11.80062795022808</v>
      </c>
    </row>
    <row r="71" spans="1:22" ht="14.25" customHeight="1" x14ac:dyDescent="0.15">
      <c r="A71" s="95"/>
      <c r="B71" s="95"/>
      <c r="C71" s="42" t="s">
        <v>196</v>
      </c>
      <c r="D71" s="66">
        <v>165</v>
      </c>
      <c r="E71" s="62">
        <v>35.151515151515149</v>
      </c>
      <c r="F71" s="62">
        <v>8.4848484848484862</v>
      </c>
      <c r="G71" s="62">
        <v>11.515151515151516</v>
      </c>
      <c r="H71" s="62">
        <v>7.878787878787878</v>
      </c>
      <c r="I71" s="62">
        <v>14.545454545454545</v>
      </c>
      <c r="J71" s="62">
        <v>12.727272727272727</v>
      </c>
      <c r="K71" s="62">
        <v>9.6969696969696972</v>
      </c>
      <c r="L71" s="175">
        <v>21.136970640206258</v>
      </c>
      <c r="M71" s="66">
        <v>107</v>
      </c>
      <c r="N71" s="62">
        <v>35.514018691588781</v>
      </c>
      <c r="O71" s="62">
        <v>9.3457943925233646</v>
      </c>
      <c r="P71" s="62">
        <v>11.214953271028037</v>
      </c>
      <c r="Q71" s="62">
        <v>9.3457943925233646</v>
      </c>
      <c r="R71" s="62">
        <v>7.4766355140186906</v>
      </c>
      <c r="S71" s="62">
        <v>8.4112149532710276</v>
      </c>
      <c r="T71" s="62">
        <v>18.691588785046729</v>
      </c>
      <c r="U71" s="175">
        <v>16.904322079374925</v>
      </c>
    </row>
    <row r="72" spans="1:22" ht="14.25" customHeight="1" x14ac:dyDescent="0.15">
      <c r="A72" s="100"/>
      <c r="B72" s="98"/>
      <c r="C72" s="43" t="s">
        <v>183</v>
      </c>
      <c r="D72" s="67">
        <v>364</v>
      </c>
      <c r="E72" s="59">
        <v>41.483516483516489</v>
      </c>
      <c r="F72" s="59">
        <v>5.4945054945054945</v>
      </c>
      <c r="G72" s="59">
        <v>10.989010989010989</v>
      </c>
      <c r="H72" s="59">
        <v>8.791208791208792</v>
      </c>
      <c r="I72" s="59">
        <v>9.8901098901098905</v>
      </c>
      <c r="J72" s="59">
        <v>11.538461538461538</v>
      </c>
      <c r="K72" s="59">
        <v>11.813186813186812</v>
      </c>
      <c r="L72" s="70">
        <v>18.611435013181968</v>
      </c>
      <c r="M72" s="67">
        <v>213</v>
      </c>
      <c r="N72" s="59">
        <v>30.516431924882632</v>
      </c>
      <c r="O72" s="59">
        <v>10.7981220657277</v>
      </c>
      <c r="P72" s="59">
        <v>15.023474178403756</v>
      </c>
      <c r="Q72" s="59">
        <v>7.042253521126761</v>
      </c>
      <c r="R72" s="59">
        <v>7.981220657276995</v>
      </c>
      <c r="S72" s="59">
        <v>6.103286384976526</v>
      </c>
      <c r="T72" s="59">
        <v>22.535211267605636</v>
      </c>
      <c r="U72" s="70">
        <v>15.408969716106636</v>
      </c>
    </row>
    <row r="76" spans="1:22" ht="15" customHeight="1" x14ac:dyDescent="0.15">
      <c r="A76" s="93" t="s">
        <v>178</v>
      </c>
      <c r="B76" s="150" t="s">
        <v>14</v>
      </c>
      <c r="C76" s="105" t="s">
        <v>529</v>
      </c>
      <c r="D76" s="74">
        <v>1187</v>
      </c>
      <c r="E76" s="74">
        <v>303</v>
      </c>
      <c r="F76" s="74">
        <v>127</v>
      </c>
      <c r="G76" s="74">
        <v>170</v>
      </c>
      <c r="H76" s="74">
        <v>162</v>
      </c>
      <c r="I76" s="74">
        <v>133</v>
      </c>
      <c r="J76" s="74">
        <v>177</v>
      </c>
      <c r="K76" s="74">
        <v>115</v>
      </c>
      <c r="L76" s="74">
        <v>23.106105296446874</v>
      </c>
      <c r="M76" s="74">
        <v>881</v>
      </c>
      <c r="N76" s="74">
        <v>372</v>
      </c>
      <c r="O76" s="74">
        <v>149</v>
      </c>
      <c r="P76" s="74">
        <v>100</v>
      </c>
      <c r="Q76" s="74">
        <v>65</v>
      </c>
      <c r="R76" s="74">
        <v>32</v>
      </c>
      <c r="S76" s="74">
        <v>26</v>
      </c>
      <c r="T76" s="74">
        <v>137</v>
      </c>
      <c r="U76" s="74">
        <v>8.8608595940708827</v>
      </c>
    </row>
    <row r="77" spans="1:22" ht="15" customHeight="1" x14ac:dyDescent="0.15">
      <c r="A77" s="95"/>
      <c r="B77" s="155" t="s">
        <v>15</v>
      </c>
      <c r="C77" s="106"/>
      <c r="D77" s="74"/>
      <c r="E77" s="74"/>
      <c r="F77" s="74"/>
      <c r="G77" s="74"/>
      <c r="H77" s="74"/>
      <c r="I77" s="74"/>
      <c r="J77" s="74"/>
      <c r="K77" s="74"/>
      <c r="L77" s="74"/>
      <c r="M77" s="74"/>
      <c r="N77" s="74"/>
      <c r="O77" s="74"/>
      <c r="P77" s="74"/>
      <c r="Q77" s="74"/>
      <c r="R77" s="74"/>
      <c r="S77" s="74"/>
      <c r="T77" s="74"/>
      <c r="U77" s="74"/>
    </row>
    <row r="78" spans="1:22" ht="15" customHeight="1" x14ac:dyDescent="0.15">
      <c r="A78" s="95"/>
      <c r="B78" s="155" t="s">
        <v>16</v>
      </c>
      <c r="C78" s="42" t="s">
        <v>179</v>
      </c>
      <c r="D78" s="74">
        <v>540</v>
      </c>
      <c r="E78" s="74">
        <v>156</v>
      </c>
      <c r="F78" s="74">
        <v>55</v>
      </c>
      <c r="G78" s="74">
        <v>76</v>
      </c>
      <c r="H78" s="74">
        <v>57</v>
      </c>
      <c r="I78" s="74">
        <v>50</v>
      </c>
      <c r="J78" s="74">
        <v>75</v>
      </c>
      <c r="K78" s="74">
        <v>71</v>
      </c>
      <c r="L78" s="74">
        <v>21.98270381917639</v>
      </c>
      <c r="M78" s="74">
        <v>383</v>
      </c>
      <c r="N78" s="74">
        <v>160</v>
      </c>
      <c r="O78" s="74">
        <v>72</v>
      </c>
      <c r="P78" s="74">
        <v>35</v>
      </c>
      <c r="Q78" s="74">
        <v>21</v>
      </c>
      <c r="R78" s="74">
        <v>5</v>
      </c>
      <c r="S78" s="74">
        <v>14</v>
      </c>
      <c r="T78" s="74">
        <v>76</v>
      </c>
      <c r="U78" s="74">
        <v>8.1334167282207499</v>
      </c>
    </row>
    <row r="79" spans="1:22" ht="15" customHeight="1" x14ac:dyDescent="0.15">
      <c r="A79" s="95"/>
      <c r="B79" s="155" t="s">
        <v>17</v>
      </c>
      <c r="C79" s="42" t="s">
        <v>180</v>
      </c>
      <c r="D79" s="74">
        <v>70</v>
      </c>
      <c r="E79" s="74">
        <v>14</v>
      </c>
      <c r="F79" s="74">
        <v>4</v>
      </c>
      <c r="G79" s="74">
        <v>12</v>
      </c>
      <c r="H79" s="74">
        <v>9</v>
      </c>
      <c r="I79" s="74">
        <v>13</v>
      </c>
      <c r="J79" s="74">
        <v>17</v>
      </c>
      <c r="K79" s="74">
        <v>1</v>
      </c>
      <c r="L79" s="74">
        <v>31.765215269898963</v>
      </c>
      <c r="M79" s="74">
        <v>56</v>
      </c>
      <c r="N79" s="74">
        <v>27</v>
      </c>
      <c r="O79" s="74">
        <v>6</v>
      </c>
      <c r="P79" s="74">
        <v>10</v>
      </c>
      <c r="Q79" s="74">
        <v>5</v>
      </c>
      <c r="R79" s="74">
        <v>5</v>
      </c>
      <c r="S79" s="74">
        <v>1</v>
      </c>
      <c r="T79" s="74">
        <v>2</v>
      </c>
      <c r="U79" s="74">
        <v>9.6553099523313701</v>
      </c>
    </row>
    <row r="80" spans="1:22" ht="15" customHeight="1" x14ac:dyDescent="0.15">
      <c r="A80" s="95"/>
      <c r="B80" s="155"/>
      <c r="C80" s="42" t="s">
        <v>181</v>
      </c>
      <c r="D80" s="74">
        <v>152</v>
      </c>
      <c r="E80" s="74">
        <v>41</v>
      </c>
      <c r="F80" s="74">
        <v>24</v>
      </c>
      <c r="G80" s="74">
        <v>23</v>
      </c>
      <c r="H80" s="74">
        <v>23</v>
      </c>
      <c r="I80" s="74">
        <v>16</v>
      </c>
      <c r="J80" s="74">
        <v>17</v>
      </c>
      <c r="K80" s="74">
        <v>8</v>
      </c>
      <c r="L80" s="74">
        <v>19.488276537758477</v>
      </c>
      <c r="M80" s="74">
        <v>110</v>
      </c>
      <c r="N80" s="74">
        <v>65</v>
      </c>
      <c r="O80" s="74">
        <v>15</v>
      </c>
      <c r="P80" s="74">
        <v>10</v>
      </c>
      <c r="Q80" s="74">
        <v>6</v>
      </c>
      <c r="R80" s="74">
        <v>1</v>
      </c>
      <c r="S80" s="74">
        <v>2</v>
      </c>
      <c r="T80" s="74">
        <v>11</v>
      </c>
      <c r="U80" s="74">
        <v>4.93693613735591</v>
      </c>
    </row>
    <row r="81" spans="1:21" ht="15" customHeight="1" x14ac:dyDescent="0.15">
      <c r="A81" s="95"/>
      <c r="B81" s="155"/>
      <c r="C81" s="42" t="s">
        <v>182</v>
      </c>
      <c r="D81" s="74">
        <v>762</v>
      </c>
      <c r="E81" s="74">
        <v>211</v>
      </c>
      <c r="F81" s="74">
        <v>83</v>
      </c>
      <c r="G81" s="74">
        <v>111</v>
      </c>
      <c r="H81" s="74">
        <v>89</v>
      </c>
      <c r="I81" s="74">
        <v>79</v>
      </c>
      <c r="J81" s="74">
        <v>109</v>
      </c>
      <c r="K81" s="74">
        <v>80</v>
      </c>
      <c r="L81" s="74">
        <v>22.445747457850405</v>
      </c>
      <c r="M81" s="74">
        <v>549</v>
      </c>
      <c r="N81" s="74">
        <v>252</v>
      </c>
      <c r="O81" s="74">
        <v>93</v>
      </c>
      <c r="P81" s="74">
        <v>55</v>
      </c>
      <c r="Q81" s="74">
        <v>32</v>
      </c>
      <c r="R81" s="74">
        <v>11</v>
      </c>
      <c r="S81" s="74">
        <v>17</v>
      </c>
      <c r="T81" s="74">
        <v>89</v>
      </c>
      <c r="U81" s="74">
        <v>7.6241355447563031</v>
      </c>
    </row>
    <row r="82" spans="1:21" ht="15" customHeight="1" x14ac:dyDescent="0.15">
      <c r="A82" s="95"/>
      <c r="B82" s="156"/>
      <c r="C82" s="42" t="s">
        <v>183</v>
      </c>
      <c r="D82" s="74">
        <v>425</v>
      </c>
      <c r="E82" s="74">
        <v>92</v>
      </c>
      <c r="F82" s="74">
        <v>44</v>
      </c>
      <c r="G82" s="74">
        <v>59</v>
      </c>
      <c r="H82" s="74">
        <v>73</v>
      </c>
      <c r="I82" s="74">
        <v>54</v>
      </c>
      <c r="J82" s="74">
        <v>68</v>
      </c>
      <c r="K82" s="74">
        <v>35</v>
      </c>
      <c r="L82" s="74">
        <v>24.2608849013771</v>
      </c>
      <c r="M82" s="74">
        <v>332</v>
      </c>
      <c r="N82" s="74">
        <v>120</v>
      </c>
      <c r="O82" s="74">
        <v>56</v>
      </c>
      <c r="P82" s="74">
        <v>45</v>
      </c>
      <c r="Q82" s="74">
        <v>33</v>
      </c>
      <c r="R82" s="74">
        <v>21</v>
      </c>
      <c r="S82" s="74">
        <v>9</v>
      </c>
      <c r="T82" s="74">
        <v>48</v>
      </c>
      <c r="U82" s="74">
        <v>10.864004180988866</v>
      </c>
    </row>
    <row r="83" spans="1:21" ht="15" customHeight="1" x14ac:dyDescent="0.15">
      <c r="A83" s="117"/>
      <c r="B83" s="96" t="s">
        <v>7</v>
      </c>
      <c r="C83" s="105" t="s">
        <v>529</v>
      </c>
      <c r="D83" s="74">
        <v>962</v>
      </c>
      <c r="E83" s="74">
        <v>322</v>
      </c>
      <c r="F83" s="74">
        <v>31</v>
      </c>
      <c r="G83" s="74">
        <v>89</v>
      </c>
      <c r="H83" s="74">
        <v>103</v>
      </c>
      <c r="I83" s="74">
        <v>120</v>
      </c>
      <c r="J83" s="74">
        <v>176</v>
      </c>
      <c r="K83" s="74">
        <v>121</v>
      </c>
      <c r="L83" s="74">
        <v>25.178158880004901</v>
      </c>
      <c r="M83" s="74">
        <v>639</v>
      </c>
      <c r="N83" s="74">
        <v>185</v>
      </c>
      <c r="O83" s="74">
        <v>57</v>
      </c>
      <c r="P83" s="74">
        <v>70</v>
      </c>
      <c r="Q83" s="74">
        <v>82</v>
      </c>
      <c r="R83" s="74">
        <v>57</v>
      </c>
      <c r="S83" s="74">
        <v>50</v>
      </c>
      <c r="T83" s="74">
        <v>138</v>
      </c>
      <c r="U83" s="74">
        <v>17.032224902734583</v>
      </c>
    </row>
    <row r="84" spans="1:21" ht="15" customHeight="1" x14ac:dyDescent="0.15">
      <c r="A84" s="95"/>
      <c r="B84" s="96" t="s">
        <v>8</v>
      </c>
      <c r="C84" s="106"/>
      <c r="D84" s="74"/>
      <c r="E84" s="74"/>
      <c r="F84" s="74"/>
      <c r="G84" s="74"/>
      <c r="H84" s="74"/>
      <c r="I84" s="74"/>
      <c r="J84" s="74"/>
      <c r="K84" s="74"/>
      <c r="L84" s="74"/>
      <c r="M84" s="74"/>
      <c r="N84" s="74"/>
      <c r="O84" s="74"/>
      <c r="P84" s="74"/>
      <c r="Q84" s="74"/>
      <c r="R84" s="74"/>
      <c r="S84" s="74"/>
      <c r="T84" s="74"/>
      <c r="U84" s="74"/>
    </row>
    <row r="85" spans="1:21" ht="15" customHeight="1" x14ac:dyDescent="0.15">
      <c r="A85" s="95"/>
      <c r="B85" s="96" t="s">
        <v>9</v>
      </c>
      <c r="C85" s="42" t="s">
        <v>179</v>
      </c>
      <c r="D85" s="74">
        <v>98</v>
      </c>
      <c r="E85" s="74">
        <v>33</v>
      </c>
      <c r="F85" s="74">
        <v>5</v>
      </c>
      <c r="G85" s="74">
        <v>10</v>
      </c>
      <c r="H85" s="74">
        <v>7</v>
      </c>
      <c r="I85" s="74">
        <v>13</v>
      </c>
      <c r="J85" s="74">
        <v>19</v>
      </c>
      <c r="K85" s="74">
        <v>11</v>
      </c>
      <c r="L85" s="74">
        <v>25.021805750318887</v>
      </c>
      <c r="M85" s="74">
        <v>65</v>
      </c>
      <c r="N85" s="74">
        <v>20</v>
      </c>
      <c r="O85" s="74">
        <v>3</v>
      </c>
      <c r="P85" s="74">
        <v>6</v>
      </c>
      <c r="Q85" s="74">
        <v>9</v>
      </c>
      <c r="R85" s="74">
        <v>7</v>
      </c>
      <c r="S85" s="74">
        <v>6</v>
      </c>
      <c r="T85" s="74">
        <v>14</v>
      </c>
      <c r="U85" s="74">
        <v>17.925392081966478</v>
      </c>
    </row>
    <row r="86" spans="1:21" ht="15" customHeight="1" x14ac:dyDescent="0.15">
      <c r="A86" s="95"/>
      <c r="B86" s="96"/>
      <c r="C86" s="42" t="s">
        <v>180</v>
      </c>
      <c r="D86" s="74">
        <v>105</v>
      </c>
      <c r="E86" s="74">
        <v>40</v>
      </c>
      <c r="F86" s="74">
        <v>2</v>
      </c>
      <c r="G86" s="74">
        <v>4</v>
      </c>
      <c r="H86" s="74">
        <v>9</v>
      </c>
      <c r="I86" s="74">
        <v>16</v>
      </c>
      <c r="J86" s="74">
        <v>21</v>
      </c>
      <c r="K86" s="74">
        <v>13</v>
      </c>
      <c r="L86" s="74">
        <v>26.986621945283598</v>
      </c>
      <c r="M86" s="74">
        <v>65</v>
      </c>
      <c r="N86" s="74">
        <v>28</v>
      </c>
      <c r="O86" s="74">
        <v>2</v>
      </c>
      <c r="P86" s="74">
        <v>4</v>
      </c>
      <c r="Q86" s="74">
        <v>7</v>
      </c>
      <c r="R86" s="74">
        <v>5</v>
      </c>
      <c r="S86" s="74">
        <v>4</v>
      </c>
      <c r="T86" s="74">
        <v>15</v>
      </c>
      <c r="U86" s="74">
        <v>12.984127413737609</v>
      </c>
    </row>
    <row r="87" spans="1:21" ht="15" customHeight="1" x14ac:dyDescent="0.15">
      <c r="A87" s="95"/>
      <c r="B87" s="96"/>
      <c r="C87" s="42" t="s">
        <v>181</v>
      </c>
      <c r="D87" s="74">
        <v>90</v>
      </c>
      <c r="E87" s="74">
        <v>33</v>
      </c>
      <c r="F87" s="74">
        <v>1</v>
      </c>
      <c r="G87" s="74">
        <v>7</v>
      </c>
      <c r="H87" s="74">
        <v>15</v>
      </c>
      <c r="I87" s="74">
        <v>11</v>
      </c>
      <c r="J87" s="74">
        <v>16</v>
      </c>
      <c r="K87" s="74">
        <v>7</v>
      </c>
      <c r="L87" s="74">
        <v>24.829136974026259</v>
      </c>
      <c r="M87" s="74">
        <v>57</v>
      </c>
      <c r="N87" s="74">
        <v>17</v>
      </c>
      <c r="O87" s="74">
        <v>4</v>
      </c>
      <c r="P87" s="74">
        <v>6</v>
      </c>
      <c r="Q87" s="74">
        <v>13</v>
      </c>
      <c r="R87" s="74">
        <v>4</v>
      </c>
      <c r="S87" s="74">
        <v>5</v>
      </c>
      <c r="T87" s="74">
        <v>8</v>
      </c>
      <c r="U87" s="74">
        <v>17.320070069561169</v>
      </c>
    </row>
    <row r="88" spans="1:21" ht="15" customHeight="1" x14ac:dyDescent="0.15">
      <c r="A88" s="95"/>
      <c r="B88" s="96"/>
      <c r="C88" s="42" t="s">
        <v>182</v>
      </c>
      <c r="D88" s="74">
        <v>293</v>
      </c>
      <c r="E88" s="74">
        <v>106</v>
      </c>
      <c r="F88" s="74">
        <v>8</v>
      </c>
      <c r="G88" s="74">
        <v>21</v>
      </c>
      <c r="H88" s="74">
        <v>31</v>
      </c>
      <c r="I88" s="74">
        <v>40</v>
      </c>
      <c r="J88" s="74">
        <v>56</v>
      </c>
      <c r="K88" s="74">
        <v>31</v>
      </c>
      <c r="L88" s="74">
        <v>25.650704916366458</v>
      </c>
      <c r="M88" s="74">
        <v>187</v>
      </c>
      <c r="N88" s="74">
        <v>65</v>
      </c>
      <c r="O88" s="74">
        <v>9</v>
      </c>
      <c r="P88" s="74">
        <v>16</v>
      </c>
      <c r="Q88" s="74">
        <v>29</v>
      </c>
      <c r="R88" s="74">
        <v>16</v>
      </c>
      <c r="S88" s="74">
        <v>15</v>
      </c>
      <c r="T88" s="74">
        <v>37</v>
      </c>
      <c r="U88" s="74">
        <v>16.080565335171119</v>
      </c>
    </row>
    <row r="89" spans="1:21" ht="15" customHeight="1" x14ac:dyDescent="0.15">
      <c r="A89" s="95"/>
      <c r="B89" s="98"/>
      <c r="C89" s="43" t="s">
        <v>183</v>
      </c>
      <c r="D89" s="74">
        <v>669</v>
      </c>
      <c r="E89" s="74">
        <v>216</v>
      </c>
      <c r="F89" s="74">
        <v>23</v>
      </c>
      <c r="G89" s="74">
        <v>68</v>
      </c>
      <c r="H89" s="74">
        <v>72</v>
      </c>
      <c r="I89" s="74">
        <v>80</v>
      </c>
      <c r="J89" s="74">
        <v>120</v>
      </c>
      <c r="K89" s="74">
        <v>90</v>
      </c>
      <c r="L89" s="74">
        <v>24.964329758197078</v>
      </c>
      <c r="M89" s="74">
        <v>452</v>
      </c>
      <c r="N89" s="74">
        <v>120</v>
      </c>
      <c r="O89" s="74">
        <v>48</v>
      </c>
      <c r="P89" s="74">
        <v>54</v>
      </c>
      <c r="Q89" s="74">
        <v>53</v>
      </c>
      <c r="R89" s="74">
        <v>41</v>
      </c>
      <c r="S89" s="74">
        <v>35</v>
      </c>
      <c r="T89" s="74">
        <v>101</v>
      </c>
      <c r="U89" s="74">
        <v>17.438917025624956</v>
      </c>
    </row>
    <row r="90" spans="1:21" ht="15" customHeight="1" x14ac:dyDescent="0.15">
      <c r="A90" s="117"/>
      <c r="B90" s="314" t="s">
        <v>10</v>
      </c>
      <c r="C90" s="105" t="s">
        <v>529</v>
      </c>
      <c r="D90" s="74">
        <v>1032</v>
      </c>
      <c r="E90" s="74">
        <v>410</v>
      </c>
      <c r="F90" s="74">
        <v>78</v>
      </c>
      <c r="G90" s="74">
        <v>114</v>
      </c>
      <c r="H90" s="74">
        <v>76</v>
      </c>
      <c r="I90" s="74">
        <v>111</v>
      </c>
      <c r="J90" s="74">
        <v>122</v>
      </c>
      <c r="K90" s="74">
        <v>121</v>
      </c>
      <c r="L90" s="74">
        <v>18.691565002625815</v>
      </c>
      <c r="M90" s="74">
        <v>620</v>
      </c>
      <c r="N90" s="74">
        <v>206</v>
      </c>
      <c r="O90" s="74">
        <v>62</v>
      </c>
      <c r="P90" s="74">
        <v>84</v>
      </c>
      <c r="Q90" s="74">
        <v>59</v>
      </c>
      <c r="R90" s="74">
        <v>48</v>
      </c>
      <c r="S90" s="74">
        <v>33</v>
      </c>
      <c r="T90" s="74">
        <v>128</v>
      </c>
      <c r="U90" s="74">
        <v>14.296133348748743</v>
      </c>
    </row>
    <row r="91" spans="1:21" ht="15" customHeight="1" x14ac:dyDescent="0.15">
      <c r="A91" s="95"/>
      <c r="B91" s="315"/>
      <c r="C91" s="106"/>
      <c r="D91" s="74"/>
      <c r="E91" s="74"/>
      <c r="F91" s="74"/>
      <c r="G91" s="74"/>
      <c r="H91" s="74"/>
      <c r="I91" s="74"/>
      <c r="J91" s="74"/>
      <c r="K91" s="74"/>
      <c r="L91" s="74"/>
      <c r="M91" s="74"/>
      <c r="N91" s="74"/>
      <c r="O91" s="74"/>
      <c r="P91" s="74"/>
      <c r="Q91" s="74"/>
      <c r="R91" s="74"/>
      <c r="S91" s="74"/>
      <c r="T91" s="74"/>
      <c r="U91" s="74"/>
    </row>
    <row r="92" spans="1:21" ht="15" customHeight="1" x14ac:dyDescent="0.15">
      <c r="A92" s="95"/>
      <c r="B92" s="315"/>
      <c r="C92" s="42" t="s">
        <v>179</v>
      </c>
      <c r="D92" s="74">
        <v>262</v>
      </c>
      <c r="E92" s="74">
        <v>109</v>
      </c>
      <c r="F92" s="74">
        <v>23</v>
      </c>
      <c r="G92" s="74">
        <v>36</v>
      </c>
      <c r="H92" s="74">
        <v>16</v>
      </c>
      <c r="I92" s="74">
        <v>23</v>
      </c>
      <c r="J92" s="74">
        <v>27</v>
      </c>
      <c r="K92" s="74">
        <v>28</v>
      </c>
      <c r="L92" s="74">
        <v>16.034444068876372</v>
      </c>
      <c r="M92" s="74">
        <v>151</v>
      </c>
      <c r="N92" s="74">
        <v>58</v>
      </c>
      <c r="O92" s="74">
        <v>15</v>
      </c>
      <c r="P92" s="74">
        <v>16</v>
      </c>
      <c r="Q92" s="74">
        <v>15</v>
      </c>
      <c r="R92" s="74">
        <v>8</v>
      </c>
      <c r="S92" s="74">
        <v>9</v>
      </c>
      <c r="T92" s="74">
        <v>30</v>
      </c>
      <c r="U92" s="74">
        <v>12.865229592226646</v>
      </c>
    </row>
    <row r="93" spans="1:21" ht="15" customHeight="1" x14ac:dyDescent="0.15">
      <c r="A93" s="95"/>
      <c r="B93" s="315"/>
      <c r="C93" s="42" t="s">
        <v>180</v>
      </c>
      <c r="D93" s="74">
        <v>71</v>
      </c>
      <c r="E93" s="74">
        <v>24</v>
      </c>
      <c r="F93" s="74">
        <v>7</v>
      </c>
      <c r="G93" s="74">
        <v>3</v>
      </c>
      <c r="H93" s="74">
        <v>4</v>
      </c>
      <c r="I93" s="74">
        <v>8</v>
      </c>
      <c r="J93" s="74">
        <v>13</v>
      </c>
      <c r="K93" s="74">
        <v>12</v>
      </c>
      <c r="L93" s="74">
        <v>24.956819836701733</v>
      </c>
      <c r="M93" s="74">
        <v>47</v>
      </c>
      <c r="N93" s="74">
        <v>16</v>
      </c>
      <c r="O93" s="74">
        <v>6</v>
      </c>
      <c r="P93" s="74">
        <v>4</v>
      </c>
      <c r="Q93" s="74">
        <v>5</v>
      </c>
      <c r="R93" s="74">
        <v>3</v>
      </c>
      <c r="S93" s="74">
        <v>2</v>
      </c>
      <c r="T93" s="74">
        <v>11</v>
      </c>
      <c r="U93" s="74">
        <v>12.333802290480476</v>
      </c>
    </row>
    <row r="94" spans="1:21" ht="15" customHeight="1" x14ac:dyDescent="0.15">
      <c r="A94" s="95"/>
      <c r="B94" s="315"/>
      <c r="C94" s="42" t="s">
        <v>181</v>
      </c>
      <c r="D94" s="74">
        <v>165</v>
      </c>
      <c r="E94" s="74">
        <v>61</v>
      </c>
      <c r="F94" s="74">
        <v>13</v>
      </c>
      <c r="G94" s="74">
        <v>21</v>
      </c>
      <c r="H94" s="74">
        <v>14</v>
      </c>
      <c r="I94" s="74">
        <v>20</v>
      </c>
      <c r="J94" s="74">
        <v>12</v>
      </c>
      <c r="K94" s="74">
        <v>24</v>
      </c>
      <c r="L94" s="74">
        <v>16.630075566893101</v>
      </c>
      <c r="M94" s="74">
        <v>104</v>
      </c>
      <c r="N94" s="74">
        <v>33</v>
      </c>
      <c r="O94" s="74">
        <v>9</v>
      </c>
      <c r="P94" s="74">
        <v>18</v>
      </c>
      <c r="Q94" s="74">
        <v>10</v>
      </c>
      <c r="R94" s="74">
        <v>10</v>
      </c>
      <c r="S94" s="74">
        <v>1</v>
      </c>
      <c r="T94" s="74">
        <v>23</v>
      </c>
      <c r="U94" s="74">
        <v>11.445256734614645</v>
      </c>
    </row>
    <row r="95" spans="1:21" ht="15" customHeight="1" x14ac:dyDescent="0.15">
      <c r="A95" s="95"/>
      <c r="B95" s="123"/>
      <c r="C95" s="42" t="s">
        <v>182</v>
      </c>
      <c r="D95" s="74">
        <v>498</v>
      </c>
      <c r="E95" s="74">
        <v>194</v>
      </c>
      <c r="F95" s="74">
        <v>43</v>
      </c>
      <c r="G95" s="74">
        <v>60</v>
      </c>
      <c r="H95" s="74">
        <v>34</v>
      </c>
      <c r="I95" s="74">
        <v>51</v>
      </c>
      <c r="J95" s="74">
        <v>52</v>
      </c>
      <c r="K95" s="74">
        <v>64</v>
      </c>
      <c r="L95" s="74">
        <v>17.440905385747467</v>
      </c>
      <c r="M95" s="74">
        <v>302</v>
      </c>
      <c r="N95" s="74">
        <v>107</v>
      </c>
      <c r="O95" s="74">
        <v>30</v>
      </c>
      <c r="P95" s="74">
        <v>38</v>
      </c>
      <c r="Q95" s="74">
        <v>30</v>
      </c>
      <c r="R95" s="74">
        <v>21</v>
      </c>
      <c r="S95" s="74">
        <v>12</v>
      </c>
      <c r="T95" s="74">
        <v>64</v>
      </c>
      <c r="U95" s="74">
        <v>12.30157755722902</v>
      </c>
    </row>
    <row r="96" spans="1:21" ht="15" customHeight="1" x14ac:dyDescent="0.15">
      <c r="A96" s="100"/>
      <c r="B96" s="118"/>
      <c r="C96" s="43" t="s">
        <v>183</v>
      </c>
      <c r="D96" s="74">
        <v>534</v>
      </c>
      <c r="E96" s="74">
        <v>216</v>
      </c>
      <c r="F96" s="74">
        <v>35</v>
      </c>
      <c r="G96" s="74">
        <v>54</v>
      </c>
      <c r="H96" s="74">
        <v>42</v>
      </c>
      <c r="I96" s="74">
        <v>60</v>
      </c>
      <c r="J96" s="74">
        <v>70</v>
      </c>
      <c r="K96" s="74">
        <v>57</v>
      </c>
      <c r="L96" s="74">
        <v>19.829481719030852</v>
      </c>
      <c r="M96" s="74">
        <v>318</v>
      </c>
      <c r="N96" s="74">
        <v>99</v>
      </c>
      <c r="O96" s="74">
        <v>32</v>
      </c>
      <c r="P96" s="74">
        <v>46</v>
      </c>
      <c r="Q96" s="74">
        <v>29</v>
      </c>
      <c r="R96" s="74">
        <v>27</v>
      </c>
      <c r="S96" s="74">
        <v>21</v>
      </c>
      <c r="T96" s="74">
        <v>64</v>
      </c>
      <c r="U96" s="74">
        <v>16.165047830566429</v>
      </c>
    </row>
    <row r="97" spans="1:21" ht="15" customHeight="1" x14ac:dyDescent="0.15">
      <c r="A97" s="95" t="s">
        <v>184</v>
      </c>
      <c r="B97" s="96" t="s">
        <v>14</v>
      </c>
      <c r="C97" s="105" t="s">
        <v>529</v>
      </c>
      <c r="D97" s="74">
        <v>1187</v>
      </c>
      <c r="E97" s="74">
        <v>303</v>
      </c>
      <c r="F97" s="74">
        <v>127</v>
      </c>
      <c r="G97" s="74">
        <v>170</v>
      </c>
      <c r="H97" s="74">
        <v>162</v>
      </c>
      <c r="I97" s="74">
        <v>133</v>
      </c>
      <c r="J97" s="74">
        <v>177</v>
      </c>
      <c r="K97" s="74">
        <v>115</v>
      </c>
      <c r="L97" s="74">
        <v>23.10610529644687</v>
      </c>
      <c r="M97" s="74">
        <v>881</v>
      </c>
      <c r="N97" s="74">
        <v>372</v>
      </c>
      <c r="O97" s="74">
        <v>149</v>
      </c>
      <c r="P97" s="74">
        <v>100</v>
      </c>
      <c r="Q97" s="74">
        <v>65</v>
      </c>
      <c r="R97" s="74">
        <v>32</v>
      </c>
      <c r="S97" s="74">
        <v>26</v>
      </c>
      <c r="T97" s="74">
        <v>137</v>
      </c>
      <c r="U97" s="74">
        <v>8.8608595940708845</v>
      </c>
    </row>
    <row r="98" spans="1:21" ht="15" customHeight="1" x14ac:dyDescent="0.15">
      <c r="A98" s="95"/>
      <c r="B98" s="96" t="s">
        <v>15</v>
      </c>
      <c r="C98" s="106"/>
      <c r="D98" s="74"/>
      <c r="E98" s="74"/>
      <c r="F98" s="74"/>
      <c r="G98" s="74"/>
      <c r="H98" s="74"/>
      <c r="I98" s="74"/>
      <c r="J98" s="74"/>
      <c r="K98" s="74"/>
      <c r="L98" s="74"/>
      <c r="M98" s="74"/>
      <c r="N98" s="74"/>
      <c r="O98" s="74"/>
      <c r="P98" s="74"/>
      <c r="Q98" s="74"/>
      <c r="R98" s="74"/>
      <c r="S98" s="74"/>
      <c r="T98" s="74"/>
      <c r="U98" s="74"/>
    </row>
    <row r="99" spans="1:21" ht="15" customHeight="1" x14ac:dyDescent="0.15">
      <c r="A99" s="95"/>
      <c r="B99" s="96" t="s">
        <v>16</v>
      </c>
      <c r="C99" s="42" t="s">
        <v>185</v>
      </c>
      <c r="D99" s="74">
        <v>505</v>
      </c>
      <c r="E99" s="74">
        <v>132</v>
      </c>
      <c r="F99" s="74">
        <v>56</v>
      </c>
      <c r="G99" s="74">
        <v>76</v>
      </c>
      <c r="H99" s="74">
        <v>62</v>
      </c>
      <c r="I99" s="74">
        <v>51</v>
      </c>
      <c r="J99" s="74">
        <v>69</v>
      </c>
      <c r="K99" s="74">
        <v>59</v>
      </c>
      <c r="L99" s="74">
        <v>21.98083382894913</v>
      </c>
      <c r="M99" s="74">
        <v>371</v>
      </c>
      <c r="N99" s="74">
        <v>173</v>
      </c>
      <c r="O99" s="74">
        <v>62</v>
      </c>
      <c r="P99" s="74">
        <v>34</v>
      </c>
      <c r="Q99" s="74">
        <v>22</v>
      </c>
      <c r="R99" s="74">
        <v>7</v>
      </c>
      <c r="S99" s="74">
        <v>7</v>
      </c>
      <c r="T99" s="74">
        <v>66</v>
      </c>
      <c r="U99" s="74">
        <v>6.5867032806890409</v>
      </c>
    </row>
    <row r="100" spans="1:21" ht="15" customHeight="1" x14ac:dyDescent="0.15">
      <c r="A100" s="95"/>
      <c r="B100" s="96" t="s">
        <v>17</v>
      </c>
      <c r="C100" s="42" t="s">
        <v>186</v>
      </c>
      <c r="D100" s="74">
        <v>202</v>
      </c>
      <c r="E100" s="74">
        <v>49</v>
      </c>
      <c r="F100" s="74">
        <v>25</v>
      </c>
      <c r="G100" s="74">
        <v>29</v>
      </c>
      <c r="H100" s="74">
        <v>26</v>
      </c>
      <c r="I100" s="74">
        <v>27</v>
      </c>
      <c r="J100" s="74">
        <v>35</v>
      </c>
      <c r="K100" s="74">
        <v>11</v>
      </c>
      <c r="L100" s="74">
        <v>24.54406482747153</v>
      </c>
      <c r="M100" s="74">
        <v>153</v>
      </c>
      <c r="N100" s="74">
        <v>62</v>
      </c>
      <c r="O100" s="74">
        <v>20</v>
      </c>
      <c r="P100" s="74">
        <v>25</v>
      </c>
      <c r="Q100" s="74">
        <v>12</v>
      </c>
      <c r="R100" s="74">
        <v>9</v>
      </c>
      <c r="S100" s="74">
        <v>7</v>
      </c>
      <c r="T100" s="74">
        <v>18</v>
      </c>
      <c r="U100" s="74">
        <v>11.772264068350362</v>
      </c>
    </row>
    <row r="101" spans="1:21" ht="15" customHeight="1" x14ac:dyDescent="0.15">
      <c r="A101" s="95"/>
      <c r="B101" s="155"/>
      <c r="C101" s="42" t="s">
        <v>187</v>
      </c>
      <c r="D101" s="74">
        <v>47</v>
      </c>
      <c r="E101" s="74">
        <v>15</v>
      </c>
      <c r="F101" s="74">
        <v>5</v>
      </c>
      <c r="G101" s="74">
        <v>8</v>
      </c>
      <c r="H101" s="74">
        <v>8</v>
      </c>
      <c r="I101" s="74">
        <v>2</v>
      </c>
      <c r="J101" s="74">
        <v>8</v>
      </c>
      <c r="K101" s="74">
        <v>1</v>
      </c>
      <c r="L101" s="74">
        <v>22.172285469205132</v>
      </c>
      <c r="M101" s="74">
        <v>32</v>
      </c>
      <c r="N101" s="74">
        <v>9</v>
      </c>
      <c r="O101" s="74">
        <v>12</v>
      </c>
      <c r="P101" s="74">
        <v>7</v>
      </c>
      <c r="Q101" s="74">
        <v>3</v>
      </c>
      <c r="R101" s="74">
        <v>0</v>
      </c>
      <c r="S101" s="74">
        <v>0</v>
      </c>
      <c r="T101" s="74">
        <v>1</v>
      </c>
      <c r="U101" s="74">
        <v>7.5889030276387182</v>
      </c>
    </row>
    <row r="102" spans="1:21" ht="15" customHeight="1" x14ac:dyDescent="0.15">
      <c r="A102" s="95"/>
      <c r="B102" s="156"/>
      <c r="C102" s="43" t="s">
        <v>188</v>
      </c>
      <c r="D102" s="74">
        <v>433</v>
      </c>
      <c r="E102" s="74">
        <v>107</v>
      </c>
      <c r="F102" s="74">
        <v>41</v>
      </c>
      <c r="G102" s="74">
        <v>57</v>
      </c>
      <c r="H102" s="74">
        <v>66</v>
      </c>
      <c r="I102" s="74">
        <v>53</v>
      </c>
      <c r="J102" s="74">
        <v>65</v>
      </c>
      <c r="K102" s="74">
        <v>44</v>
      </c>
      <c r="L102" s="74">
        <v>23.800646469021167</v>
      </c>
      <c r="M102" s="74">
        <v>325</v>
      </c>
      <c r="N102" s="74">
        <v>128</v>
      </c>
      <c r="O102" s="74">
        <v>55</v>
      </c>
      <c r="P102" s="74">
        <v>34</v>
      </c>
      <c r="Q102" s="74">
        <v>28</v>
      </c>
      <c r="R102" s="74">
        <v>16</v>
      </c>
      <c r="S102" s="74">
        <v>12</v>
      </c>
      <c r="T102" s="74">
        <v>52</v>
      </c>
      <c r="U102" s="74">
        <v>10.106312799613486</v>
      </c>
    </row>
    <row r="103" spans="1:21" ht="15" customHeight="1" x14ac:dyDescent="0.15">
      <c r="A103" s="117"/>
      <c r="B103" s="96" t="s">
        <v>7</v>
      </c>
      <c r="C103" s="105" t="s">
        <v>529</v>
      </c>
      <c r="D103" s="74">
        <v>962</v>
      </c>
      <c r="E103" s="74">
        <v>322</v>
      </c>
      <c r="F103" s="74">
        <v>31</v>
      </c>
      <c r="G103" s="74">
        <v>89</v>
      </c>
      <c r="H103" s="74">
        <v>103</v>
      </c>
      <c r="I103" s="74">
        <v>120</v>
      </c>
      <c r="J103" s="74">
        <v>176</v>
      </c>
      <c r="K103" s="74">
        <v>121</v>
      </c>
      <c r="L103" s="74">
        <v>25.17815888000489</v>
      </c>
      <c r="M103" s="74">
        <v>639</v>
      </c>
      <c r="N103" s="74">
        <v>185</v>
      </c>
      <c r="O103" s="74">
        <v>57</v>
      </c>
      <c r="P103" s="74">
        <v>70</v>
      </c>
      <c r="Q103" s="74">
        <v>82</v>
      </c>
      <c r="R103" s="74">
        <v>57</v>
      </c>
      <c r="S103" s="74">
        <v>50</v>
      </c>
      <c r="T103" s="74">
        <v>138</v>
      </c>
      <c r="U103" s="74">
        <v>17.032224902734598</v>
      </c>
    </row>
    <row r="104" spans="1:21" ht="15" customHeight="1" x14ac:dyDescent="0.15">
      <c r="A104" s="95"/>
      <c r="B104" s="96" t="s">
        <v>8</v>
      </c>
      <c r="C104" s="106"/>
      <c r="D104" s="74"/>
      <c r="E104" s="74"/>
      <c r="F104" s="74"/>
      <c r="G104" s="74"/>
      <c r="H104" s="74"/>
      <c r="I104" s="74"/>
      <c r="J104" s="74"/>
      <c r="K104" s="74"/>
      <c r="L104" s="74"/>
      <c r="M104" s="74"/>
      <c r="N104" s="74"/>
      <c r="O104" s="74"/>
      <c r="P104" s="74"/>
      <c r="Q104" s="74"/>
      <c r="R104" s="74"/>
      <c r="S104" s="74"/>
      <c r="T104" s="74"/>
      <c r="U104" s="74"/>
    </row>
    <row r="105" spans="1:21" ht="15" customHeight="1" x14ac:dyDescent="0.15">
      <c r="A105" s="95"/>
      <c r="B105" s="96" t="s">
        <v>9</v>
      </c>
      <c r="C105" s="42" t="s">
        <v>185</v>
      </c>
      <c r="D105" s="74">
        <v>185</v>
      </c>
      <c r="E105" s="74">
        <v>71</v>
      </c>
      <c r="F105" s="74">
        <v>2</v>
      </c>
      <c r="G105" s="74">
        <v>15</v>
      </c>
      <c r="H105" s="74">
        <v>16</v>
      </c>
      <c r="I105" s="74">
        <v>33</v>
      </c>
      <c r="J105" s="74">
        <v>34</v>
      </c>
      <c r="K105" s="74">
        <v>14</v>
      </c>
      <c r="L105" s="74">
        <v>26.15364106678215</v>
      </c>
      <c r="M105" s="74">
        <v>114</v>
      </c>
      <c r="N105" s="74">
        <v>36</v>
      </c>
      <c r="O105" s="74">
        <v>10</v>
      </c>
      <c r="P105" s="74">
        <v>12</v>
      </c>
      <c r="Q105" s="74">
        <v>17</v>
      </c>
      <c r="R105" s="74">
        <v>12</v>
      </c>
      <c r="S105" s="74">
        <v>9</v>
      </c>
      <c r="T105" s="74">
        <v>18</v>
      </c>
      <c r="U105" s="74">
        <v>17.395590929803607</v>
      </c>
    </row>
    <row r="106" spans="1:21" ht="15" customHeight="1" x14ac:dyDescent="0.15">
      <c r="A106" s="95"/>
      <c r="B106" s="96"/>
      <c r="C106" s="42" t="s">
        <v>186</v>
      </c>
      <c r="D106" s="74">
        <v>246</v>
      </c>
      <c r="E106" s="74">
        <v>80</v>
      </c>
      <c r="F106" s="74">
        <v>6</v>
      </c>
      <c r="G106" s="74">
        <v>22</v>
      </c>
      <c r="H106" s="74">
        <v>30</v>
      </c>
      <c r="I106" s="74">
        <v>26</v>
      </c>
      <c r="J106" s="74">
        <v>49</v>
      </c>
      <c r="K106" s="74">
        <v>33</v>
      </c>
      <c r="L106" s="74">
        <v>26.339627040358277</v>
      </c>
      <c r="M106" s="74">
        <v>166</v>
      </c>
      <c r="N106" s="74">
        <v>51</v>
      </c>
      <c r="O106" s="74">
        <v>15</v>
      </c>
      <c r="P106" s="74">
        <v>12</v>
      </c>
      <c r="Q106" s="74">
        <v>18</v>
      </c>
      <c r="R106" s="74">
        <v>16</v>
      </c>
      <c r="S106" s="74">
        <v>15</v>
      </c>
      <c r="T106" s="74">
        <v>39</v>
      </c>
      <c r="U106" s="74">
        <v>16.893322095386743</v>
      </c>
    </row>
    <row r="107" spans="1:21" ht="15" customHeight="1" x14ac:dyDescent="0.15">
      <c r="A107" s="95"/>
      <c r="B107" s="96"/>
      <c r="C107" s="42" t="s">
        <v>187</v>
      </c>
      <c r="D107" s="74">
        <v>46</v>
      </c>
      <c r="E107" s="74">
        <v>11</v>
      </c>
      <c r="F107" s="74">
        <v>2</v>
      </c>
      <c r="G107" s="74">
        <v>7</v>
      </c>
      <c r="H107" s="74">
        <v>11</v>
      </c>
      <c r="I107" s="74">
        <v>6</v>
      </c>
      <c r="J107" s="74">
        <v>6</v>
      </c>
      <c r="K107" s="74">
        <v>3</v>
      </c>
      <c r="L107" s="74">
        <v>23.415699270350434</v>
      </c>
      <c r="M107" s="74">
        <v>35</v>
      </c>
      <c r="N107" s="74">
        <v>12</v>
      </c>
      <c r="O107" s="74">
        <v>2</v>
      </c>
      <c r="P107" s="74">
        <v>6</v>
      </c>
      <c r="Q107" s="74">
        <v>6</v>
      </c>
      <c r="R107" s="74">
        <v>3</v>
      </c>
      <c r="S107" s="74">
        <v>2</v>
      </c>
      <c r="T107" s="74">
        <v>4</v>
      </c>
      <c r="U107" s="74">
        <v>14.298965347352441</v>
      </c>
    </row>
    <row r="108" spans="1:21" ht="15" customHeight="1" x14ac:dyDescent="0.15">
      <c r="A108" s="95"/>
      <c r="B108" s="98"/>
      <c r="C108" s="43" t="s">
        <v>188</v>
      </c>
      <c r="D108" s="74">
        <v>485</v>
      </c>
      <c r="E108" s="74">
        <v>160</v>
      </c>
      <c r="F108" s="74">
        <v>21</v>
      </c>
      <c r="G108" s="74">
        <v>45</v>
      </c>
      <c r="H108" s="74">
        <v>46</v>
      </c>
      <c r="I108" s="74">
        <v>55</v>
      </c>
      <c r="J108" s="74">
        <v>87</v>
      </c>
      <c r="K108" s="74">
        <v>71</v>
      </c>
      <c r="L108" s="74">
        <v>24.36073277160142</v>
      </c>
      <c r="M108" s="74">
        <v>324</v>
      </c>
      <c r="N108" s="74">
        <v>86</v>
      </c>
      <c r="O108" s="74">
        <v>30</v>
      </c>
      <c r="P108" s="74">
        <v>40</v>
      </c>
      <c r="Q108" s="74">
        <v>41</v>
      </c>
      <c r="R108" s="74">
        <v>26</v>
      </c>
      <c r="S108" s="74">
        <v>24</v>
      </c>
      <c r="T108" s="74">
        <v>77</v>
      </c>
      <c r="U108" s="74">
        <v>17.305457955979122</v>
      </c>
    </row>
    <row r="109" spans="1:21" ht="15" customHeight="1" x14ac:dyDescent="0.15">
      <c r="A109" s="117"/>
      <c r="B109" s="314" t="s">
        <v>10</v>
      </c>
      <c r="C109" s="105" t="s">
        <v>529</v>
      </c>
      <c r="D109" s="74">
        <v>1032</v>
      </c>
      <c r="E109" s="74">
        <v>410</v>
      </c>
      <c r="F109" s="74">
        <v>78</v>
      </c>
      <c r="G109" s="74">
        <v>114</v>
      </c>
      <c r="H109" s="74">
        <v>76</v>
      </c>
      <c r="I109" s="74">
        <v>111</v>
      </c>
      <c r="J109" s="74">
        <v>122</v>
      </c>
      <c r="K109" s="74">
        <v>121</v>
      </c>
      <c r="L109" s="74">
        <v>18.691565002625808</v>
      </c>
      <c r="M109" s="74">
        <v>620</v>
      </c>
      <c r="N109" s="74">
        <v>206</v>
      </c>
      <c r="O109" s="74">
        <v>62</v>
      </c>
      <c r="P109" s="74">
        <v>84</v>
      </c>
      <c r="Q109" s="74">
        <v>59</v>
      </c>
      <c r="R109" s="74">
        <v>48</v>
      </c>
      <c r="S109" s="74">
        <v>33</v>
      </c>
      <c r="T109" s="74">
        <v>128</v>
      </c>
      <c r="U109" s="74">
        <v>14.296133348748739</v>
      </c>
    </row>
    <row r="110" spans="1:21" ht="15" customHeight="1" x14ac:dyDescent="0.15">
      <c r="A110" s="95"/>
      <c r="B110" s="315"/>
      <c r="C110" s="106"/>
      <c r="D110" s="74"/>
      <c r="E110" s="74"/>
      <c r="F110" s="74"/>
      <c r="G110" s="74"/>
      <c r="H110" s="74"/>
      <c r="I110" s="74"/>
      <c r="J110" s="74"/>
      <c r="K110" s="74"/>
      <c r="L110" s="74"/>
      <c r="M110" s="74"/>
      <c r="N110" s="74"/>
      <c r="O110" s="74"/>
      <c r="P110" s="74"/>
      <c r="Q110" s="74"/>
      <c r="R110" s="74"/>
      <c r="S110" s="74"/>
      <c r="T110" s="74"/>
      <c r="U110" s="74"/>
    </row>
    <row r="111" spans="1:21" ht="15" customHeight="1" x14ac:dyDescent="0.15">
      <c r="A111" s="95"/>
      <c r="B111" s="315"/>
      <c r="C111" s="42" t="s">
        <v>185</v>
      </c>
      <c r="D111" s="74">
        <v>280</v>
      </c>
      <c r="E111" s="74">
        <v>128</v>
      </c>
      <c r="F111" s="74">
        <v>26</v>
      </c>
      <c r="G111" s="74">
        <v>26</v>
      </c>
      <c r="H111" s="74">
        <v>16</v>
      </c>
      <c r="I111" s="74">
        <v>21</v>
      </c>
      <c r="J111" s="74">
        <v>33</v>
      </c>
      <c r="K111" s="74">
        <v>30</v>
      </c>
      <c r="L111" s="74">
        <v>15.998628234733635</v>
      </c>
      <c r="M111" s="74">
        <v>150</v>
      </c>
      <c r="N111" s="74">
        <v>53</v>
      </c>
      <c r="O111" s="74">
        <v>16</v>
      </c>
      <c r="P111" s="74">
        <v>22</v>
      </c>
      <c r="Q111" s="74">
        <v>11</v>
      </c>
      <c r="R111" s="74">
        <v>11</v>
      </c>
      <c r="S111" s="74">
        <v>9</v>
      </c>
      <c r="T111" s="74">
        <v>28</v>
      </c>
      <c r="U111" s="74">
        <v>13.416972548212016</v>
      </c>
    </row>
    <row r="112" spans="1:21" ht="15" customHeight="1" x14ac:dyDescent="0.15">
      <c r="A112" s="95"/>
      <c r="B112" s="315"/>
      <c r="C112" s="42" t="s">
        <v>186</v>
      </c>
      <c r="D112" s="74">
        <v>239</v>
      </c>
      <c r="E112" s="74">
        <v>80</v>
      </c>
      <c r="F112" s="74">
        <v>20</v>
      </c>
      <c r="G112" s="74">
        <v>26</v>
      </c>
      <c r="H112" s="74">
        <v>23</v>
      </c>
      <c r="I112" s="74">
        <v>39</v>
      </c>
      <c r="J112" s="74">
        <v>26</v>
      </c>
      <c r="K112" s="74">
        <v>25</v>
      </c>
      <c r="L112" s="74">
        <v>20.830581199262749</v>
      </c>
      <c r="M112" s="74">
        <v>159</v>
      </c>
      <c r="N112" s="74">
        <v>52</v>
      </c>
      <c r="O112" s="74">
        <v>15</v>
      </c>
      <c r="P112" s="74">
        <v>22</v>
      </c>
      <c r="Q112" s="74">
        <v>23</v>
      </c>
      <c r="R112" s="74">
        <v>15</v>
      </c>
      <c r="S112" s="74">
        <v>7</v>
      </c>
      <c r="T112" s="74">
        <v>25</v>
      </c>
      <c r="U112" s="74">
        <v>15.405059623432459</v>
      </c>
    </row>
    <row r="113" spans="1:21" ht="15" customHeight="1" x14ac:dyDescent="0.15">
      <c r="A113" s="95"/>
      <c r="B113" s="315"/>
      <c r="C113" s="42" t="s">
        <v>187</v>
      </c>
      <c r="D113" s="74">
        <v>37</v>
      </c>
      <c r="E113" s="74">
        <v>9</v>
      </c>
      <c r="F113" s="74">
        <v>5</v>
      </c>
      <c r="G113" s="74">
        <v>5</v>
      </c>
      <c r="H113" s="74">
        <v>7</v>
      </c>
      <c r="I113" s="74">
        <v>5</v>
      </c>
      <c r="J113" s="74">
        <v>2</v>
      </c>
      <c r="K113" s="74">
        <v>4</v>
      </c>
      <c r="L113" s="74">
        <v>17.869982808526043</v>
      </c>
      <c r="M113" s="74">
        <v>28</v>
      </c>
      <c r="N113" s="74">
        <v>12</v>
      </c>
      <c r="O113" s="74">
        <v>5</v>
      </c>
      <c r="P113" s="74">
        <v>3</v>
      </c>
      <c r="Q113" s="74">
        <v>2</v>
      </c>
      <c r="R113" s="74">
        <v>2</v>
      </c>
      <c r="S113" s="74">
        <v>0</v>
      </c>
      <c r="T113" s="74">
        <v>4</v>
      </c>
      <c r="U113" s="74">
        <v>7.4546121290390088</v>
      </c>
    </row>
    <row r="114" spans="1:21" ht="15" customHeight="1" x14ac:dyDescent="0.15">
      <c r="A114" s="100"/>
      <c r="B114" s="157"/>
      <c r="C114" s="43" t="s">
        <v>188</v>
      </c>
      <c r="D114" s="74">
        <v>476</v>
      </c>
      <c r="E114" s="74">
        <v>193</v>
      </c>
      <c r="F114" s="74">
        <v>27</v>
      </c>
      <c r="G114" s="74">
        <v>57</v>
      </c>
      <c r="H114" s="74">
        <v>30</v>
      </c>
      <c r="I114" s="74">
        <v>46</v>
      </c>
      <c r="J114" s="74">
        <v>61</v>
      </c>
      <c r="K114" s="74">
        <v>62</v>
      </c>
      <c r="L114" s="74">
        <v>19.277547945374675</v>
      </c>
      <c r="M114" s="74">
        <v>283</v>
      </c>
      <c r="N114" s="74">
        <v>89</v>
      </c>
      <c r="O114" s="74">
        <v>26</v>
      </c>
      <c r="P114" s="74">
        <v>37</v>
      </c>
      <c r="Q114" s="74">
        <v>23</v>
      </c>
      <c r="R114" s="74">
        <v>20</v>
      </c>
      <c r="S114" s="74">
        <v>17</v>
      </c>
      <c r="T114" s="74">
        <v>71</v>
      </c>
      <c r="U114" s="74">
        <v>14.875652245592587</v>
      </c>
    </row>
    <row r="115" spans="1:21" ht="15" customHeight="1" x14ac:dyDescent="0.15">
      <c r="A115" s="93" t="s">
        <v>189</v>
      </c>
      <c r="B115" s="158" t="s">
        <v>14</v>
      </c>
      <c r="C115" s="105" t="s">
        <v>529</v>
      </c>
      <c r="D115" s="74">
        <v>1187</v>
      </c>
      <c r="E115" s="74">
        <v>303</v>
      </c>
      <c r="F115" s="74">
        <v>127</v>
      </c>
      <c r="G115" s="74">
        <v>170</v>
      </c>
      <c r="H115" s="74">
        <v>162</v>
      </c>
      <c r="I115" s="74">
        <v>133</v>
      </c>
      <c r="J115" s="74">
        <v>177</v>
      </c>
      <c r="K115" s="74">
        <v>115</v>
      </c>
      <c r="L115" s="74">
        <v>23.106105296446845</v>
      </c>
      <c r="M115" s="74">
        <v>881</v>
      </c>
      <c r="N115" s="74">
        <v>372</v>
      </c>
      <c r="O115" s="74">
        <v>149</v>
      </c>
      <c r="P115" s="74">
        <v>100</v>
      </c>
      <c r="Q115" s="74">
        <v>65</v>
      </c>
      <c r="R115" s="74">
        <v>32</v>
      </c>
      <c r="S115" s="74">
        <v>26</v>
      </c>
      <c r="T115" s="74">
        <v>137</v>
      </c>
      <c r="U115" s="74">
        <v>8.8608595940708845</v>
      </c>
    </row>
    <row r="116" spans="1:21" ht="15" customHeight="1" x14ac:dyDescent="0.15">
      <c r="A116" s="176"/>
      <c r="B116" s="96" t="s">
        <v>15</v>
      </c>
      <c r="C116" s="106"/>
      <c r="D116" s="74"/>
      <c r="E116" s="74"/>
      <c r="F116" s="74"/>
      <c r="G116" s="74"/>
      <c r="H116" s="74"/>
      <c r="I116" s="74"/>
      <c r="J116" s="74"/>
      <c r="K116" s="74"/>
      <c r="L116" s="74"/>
      <c r="M116" s="74"/>
      <c r="N116" s="74"/>
      <c r="O116" s="74"/>
      <c r="P116" s="74"/>
      <c r="Q116" s="74"/>
      <c r="R116" s="74"/>
      <c r="S116" s="74"/>
      <c r="T116" s="74"/>
      <c r="U116" s="74"/>
    </row>
    <row r="117" spans="1:21" ht="15" customHeight="1" x14ac:dyDescent="0.15">
      <c r="A117" s="95"/>
      <c r="B117" s="96" t="s">
        <v>16</v>
      </c>
      <c r="C117" s="42" t="s">
        <v>190</v>
      </c>
      <c r="D117" s="74">
        <v>144</v>
      </c>
      <c r="E117" s="74">
        <v>38</v>
      </c>
      <c r="F117" s="74">
        <v>18</v>
      </c>
      <c r="G117" s="74">
        <v>16</v>
      </c>
      <c r="H117" s="74">
        <v>15</v>
      </c>
      <c r="I117" s="74">
        <v>11</v>
      </c>
      <c r="J117" s="74">
        <v>21</v>
      </c>
      <c r="K117" s="74">
        <v>25</v>
      </c>
      <c r="L117" s="74">
        <v>22.147173257804077</v>
      </c>
      <c r="M117" s="74">
        <v>106</v>
      </c>
      <c r="N117" s="74">
        <v>44</v>
      </c>
      <c r="O117" s="74">
        <v>16</v>
      </c>
      <c r="P117" s="74">
        <v>9</v>
      </c>
      <c r="Q117" s="74">
        <v>6</v>
      </c>
      <c r="R117" s="74">
        <v>1</v>
      </c>
      <c r="S117" s="74">
        <v>3</v>
      </c>
      <c r="T117" s="74">
        <v>27</v>
      </c>
      <c r="U117" s="74">
        <v>7.4710480946276849</v>
      </c>
    </row>
    <row r="118" spans="1:21" ht="15" customHeight="1" x14ac:dyDescent="0.15">
      <c r="A118" s="95"/>
      <c r="B118" s="96" t="s">
        <v>17</v>
      </c>
      <c r="C118" s="42" t="s">
        <v>191</v>
      </c>
      <c r="D118" s="74">
        <v>149</v>
      </c>
      <c r="E118" s="74">
        <v>47</v>
      </c>
      <c r="F118" s="74">
        <v>14</v>
      </c>
      <c r="G118" s="74">
        <v>25</v>
      </c>
      <c r="H118" s="74">
        <v>16</v>
      </c>
      <c r="I118" s="74">
        <v>15</v>
      </c>
      <c r="J118" s="74">
        <v>16</v>
      </c>
      <c r="K118" s="74">
        <v>16</v>
      </c>
      <c r="L118" s="74">
        <v>19.700452992990368</v>
      </c>
      <c r="M118" s="74">
        <v>101</v>
      </c>
      <c r="N118" s="74">
        <v>50</v>
      </c>
      <c r="O118" s="74">
        <v>18</v>
      </c>
      <c r="P118" s="74">
        <v>6</v>
      </c>
      <c r="Q118" s="74">
        <v>7</v>
      </c>
      <c r="R118" s="74">
        <v>0</v>
      </c>
      <c r="S118" s="74">
        <v>1</v>
      </c>
      <c r="T118" s="74">
        <v>19</v>
      </c>
      <c r="U118" s="74">
        <v>4.9556631822155151</v>
      </c>
    </row>
    <row r="119" spans="1:21" ht="15" customHeight="1" x14ac:dyDescent="0.15">
      <c r="A119" s="95"/>
      <c r="B119" s="95"/>
      <c r="C119" s="42" t="s">
        <v>192</v>
      </c>
      <c r="D119" s="74">
        <v>143</v>
      </c>
      <c r="E119" s="74">
        <v>42</v>
      </c>
      <c r="F119" s="74">
        <v>10</v>
      </c>
      <c r="G119" s="74">
        <v>16</v>
      </c>
      <c r="H119" s="74">
        <v>17</v>
      </c>
      <c r="I119" s="74">
        <v>12</v>
      </c>
      <c r="J119" s="74">
        <v>30</v>
      </c>
      <c r="K119" s="74">
        <v>16</v>
      </c>
      <c r="L119" s="74">
        <v>25.829209831690143</v>
      </c>
      <c r="M119" s="74">
        <v>101</v>
      </c>
      <c r="N119" s="74">
        <v>50</v>
      </c>
      <c r="O119" s="74">
        <v>13</v>
      </c>
      <c r="P119" s="74">
        <v>7</v>
      </c>
      <c r="Q119" s="74">
        <v>4</v>
      </c>
      <c r="R119" s="74">
        <v>2</v>
      </c>
      <c r="S119" s="74">
        <v>8</v>
      </c>
      <c r="T119" s="74">
        <v>17</v>
      </c>
      <c r="U119" s="74">
        <v>10.252330317201421</v>
      </c>
    </row>
    <row r="120" spans="1:21" ht="15" customHeight="1" x14ac:dyDescent="0.15">
      <c r="A120" s="95"/>
      <c r="B120" s="95"/>
      <c r="C120" s="42" t="s">
        <v>193</v>
      </c>
      <c r="D120" s="74">
        <v>79</v>
      </c>
      <c r="E120" s="74">
        <v>20</v>
      </c>
      <c r="F120" s="74">
        <v>12</v>
      </c>
      <c r="G120" s="74">
        <v>15</v>
      </c>
      <c r="H120" s="74">
        <v>9</v>
      </c>
      <c r="I120" s="74">
        <v>6</v>
      </c>
      <c r="J120" s="74">
        <v>9</v>
      </c>
      <c r="K120" s="74">
        <v>8</v>
      </c>
      <c r="L120" s="74">
        <v>20.327009299821206</v>
      </c>
      <c r="M120" s="74">
        <v>58</v>
      </c>
      <c r="N120" s="74">
        <v>33</v>
      </c>
      <c r="O120" s="74">
        <v>4</v>
      </c>
      <c r="P120" s="74">
        <v>10</v>
      </c>
      <c r="Q120" s="74">
        <v>2</v>
      </c>
      <c r="R120" s="74">
        <v>1</v>
      </c>
      <c r="S120" s="74">
        <v>1</v>
      </c>
      <c r="T120" s="74">
        <v>7</v>
      </c>
      <c r="U120" s="74">
        <v>5.6107936879349145</v>
      </c>
    </row>
    <row r="121" spans="1:21" ht="15" customHeight="1" x14ac:dyDescent="0.15">
      <c r="A121" s="95"/>
      <c r="B121" s="95"/>
      <c r="C121" s="42" t="s">
        <v>194</v>
      </c>
      <c r="D121" s="74">
        <v>132</v>
      </c>
      <c r="E121" s="74">
        <v>27</v>
      </c>
      <c r="F121" s="74">
        <v>19</v>
      </c>
      <c r="G121" s="74">
        <v>26</v>
      </c>
      <c r="H121" s="74">
        <v>17</v>
      </c>
      <c r="I121" s="74">
        <v>19</v>
      </c>
      <c r="J121" s="74">
        <v>13</v>
      </c>
      <c r="K121" s="74">
        <v>11</v>
      </c>
      <c r="L121" s="74">
        <v>21.045703924857055</v>
      </c>
      <c r="M121" s="74">
        <v>105</v>
      </c>
      <c r="N121" s="74">
        <v>46</v>
      </c>
      <c r="O121" s="74">
        <v>26</v>
      </c>
      <c r="P121" s="74">
        <v>12</v>
      </c>
      <c r="Q121" s="74">
        <v>5</v>
      </c>
      <c r="R121" s="74">
        <v>2</v>
      </c>
      <c r="S121" s="74">
        <v>1</v>
      </c>
      <c r="T121" s="74">
        <v>13</v>
      </c>
      <c r="U121" s="74">
        <v>5.9829702378364695</v>
      </c>
    </row>
    <row r="122" spans="1:21" ht="15" customHeight="1" x14ac:dyDescent="0.15">
      <c r="A122" s="95"/>
      <c r="B122" s="95"/>
      <c r="C122" s="42" t="s">
        <v>195</v>
      </c>
      <c r="D122" s="74">
        <v>134</v>
      </c>
      <c r="E122" s="74">
        <v>37</v>
      </c>
      <c r="F122" s="74">
        <v>13</v>
      </c>
      <c r="G122" s="74">
        <v>19</v>
      </c>
      <c r="H122" s="74">
        <v>18</v>
      </c>
      <c r="I122" s="74">
        <v>17</v>
      </c>
      <c r="J122" s="74">
        <v>18</v>
      </c>
      <c r="K122" s="74">
        <v>12</v>
      </c>
      <c r="L122" s="74">
        <v>22.293324874493564</v>
      </c>
      <c r="M122" s="74">
        <v>97</v>
      </c>
      <c r="N122" s="74">
        <v>40</v>
      </c>
      <c r="O122" s="74">
        <v>21</v>
      </c>
      <c r="P122" s="74">
        <v>13</v>
      </c>
      <c r="Q122" s="74">
        <v>6</v>
      </c>
      <c r="R122" s="74">
        <v>3</v>
      </c>
      <c r="S122" s="74">
        <v>2</v>
      </c>
      <c r="T122" s="74">
        <v>12</v>
      </c>
      <c r="U122" s="74">
        <v>8.0431962530079417</v>
      </c>
    </row>
    <row r="123" spans="1:21" ht="15" customHeight="1" x14ac:dyDescent="0.15">
      <c r="A123" s="95"/>
      <c r="B123" s="95"/>
      <c r="C123" s="42" t="s">
        <v>196</v>
      </c>
      <c r="D123" s="74">
        <v>122</v>
      </c>
      <c r="E123" s="74">
        <v>24</v>
      </c>
      <c r="F123" s="74">
        <v>14</v>
      </c>
      <c r="G123" s="74">
        <v>20</v>
      </c>
      <c r="H123" s="74">
        <v>18</v>
      </c>
      <c r="I123" s="74">
        <v>17</v>
      </c>
      <c r="J123" s="74">
        <v>21</v>
      </c>
      <c r="K123" s="74">
        <v>8</v>
      </c>
      <c r="L123" s="74">
        <v>25.328853257492696</v>
      </c>
      <c r="M123" s="74">
        <v>97</v>
      </c>
      <c r="N123" s="74">
        <v>36</v>
      </c>
      <c r="O123" s="74">
        <v>16</v>
      </c>
      <c r="P123" s="74">
        <v>16</v>
      </c>
      <c r="Q123" s="74">
        <v>9</v>
      </c>
      <c r="R123" s="74">
        <v>8</v>
      </c>
      <c r="S123" s="74">
        <v>1</v>
      </c>
      <c r="T123" s="74">
        <v>11</v>
      </c>
      <c r="U123" s="74">
        <v>10.228223235929045</v>
      </c>
    </row>
    <row r="124" spans="1:21" ht="15" customHeight="1" x14ac:dyDescent="0.15">
      <c r="A124" s="95"/>
      <c r="B124" s="98"/>
      <c r="C124" s="43" t="s">
        <v>183</v>
      </c>
      <c r="D124" s="74">
        <v>284</v>
      </c>
      <c r="E124" s="74">
        <v>68</v>
      </c>
      <c r="F124" s="74">
        <v>27</v>
      </c>
      <c r="G124" s="74">
        <v>33</v>
      </c>
      <c r="H124" s="74">
        <v>52</v>
      </c>
      <c r="I124" s="74">
        <v>36</v>
      </c>
      <c r="J124" s="74">
        <v>49</v>
      </c>
      <c r="K124" s="74">
        <v>19</v>
      </c>
      <c r="L124" s="74">
        <v>25.044296687481427</v>
      </c>
      <c r="M124" s="74">
        <v>216</v>
      </c>
      <c r="N124" s="74">
        <v>73</v>
      </c>
      <c r="O124" s="74">
        <v>35</v>
      </c>
      <c r="P124" s="74">
        <v>27</v>
      </c>
      <c r="Q124" s="74">
        <v>26</v>
      </c>
      <c r="R124" s="74">
        <v>15</v>
      </c>
      <c r="S124" s="74">
        <v>9</v>
      </c>
      <c r="T124" s="74">
        <v>31</v>
      </c>
      <c r="U124" s="74">
        <v>12.620670222515413</v>
      </c>
    </row>
    <row r="125" spans="1:21" ht="15" customHeight="1" x14ac:dyDescent="0.15">
      <c r="A125" s="117"/>
      <c r="B125" s="96" t="s">
        <v>7</v>
      </c>
      <c r="C125" s="105" t="s">
        <v>529</v>
      </c>
      <c r="D125" s="74">
        <v>962</v>
      </c>
      <c r="E125" s="74">
        <v>322</v>
      </c>
      <c r="F125" s="74">
        <v>31</v>
      </c>
      <c r="G125" s="74">
        <v>89</v>
      </c>
      <c r="H125" s="74">
        <v>103</v>
      </c>
      <c r="I125" s="74">
        <v>120</v>
      </c>
      <c r="J125" s="74">
        <v>176</v>
      </c>
      <c r="K125" s="74">
        <v>121</v>
      </c>
      <c r="L125" s="74">
        <v>25.178158880004901</v>
      </c>
      <c r="M125" s="74">
        <v>639</v>
      </c>
      <c r="N125" s="74">
        <v>185</v>
      </c>
      <c r="O125" s="74">
        <v>57</v>
      </c>
      <c r="P125" s="74">
        <v>70</v>
      </c>
      <c r="Q125" s="74">
        <v>82</v>
      </c>
      <c r="R125" s="74">
        <v>57</v>
      </c>
      <c r="S125" s="74">
        <v>50</v>
      </c>
      <c r="T125" s="74">
        <v>138</v>
      </c>
      <c r="U125" s="74">
        <v>17.03222490273459</v>
      </c>
    </row>
    <row r="126" spans="1:21" ht="15" customHeight="1" x14ac:dyDescent="0.15">
      <c r="A126" s="95"/>
      <c r="B126" s="96" t="s">
        <v>8</v>
      </c>
      <c r="C126" s="106"/>
      <c r="D126" s="74"/>
      <c r="E126" s="74"/>
      <c r="F126" s="74"/>
      <c r="G126" s="74"/>
      <c r="H126" s="74"/>
      <c r="I126" s="74"/>
      <c r="J126" s="74"/>
      <c r="K126" s="74"/>
      <c r="L126" s="74"/>
      <c r="M126" s="74"/>
      <c r="N126" s="74"/>
      <c r="O126" s="74"/>
      <c r="P126" s="74"/>
      <c r="Q126" s="74"/>
      <c r="R126" s="74"/>
      <c r="S126" s="74"/>
      <c r="T126" s="74"/>
      <c r="U126" s="74"/>
    </row>
    <row r="127" spans="1:21" ht="15" customHeight="1" x14ac:dyDescent="0.15">
      <c r="A127" s="95"/>
      <c r="B127" s="96" t="s">
        <v>9</v>
      </c>
      <c r="C127" s="42" t="s">
        <v>190</v>
      </c>
      <c r="D127" s="74">
        <v>9</v>
      </c>
      <c r="E127" s="74">
        <v>5</v>
      </c>
      <c r="F127" s="74">
        <v>0</v>
      </c>
      <c r="G127" s="74">
        <v>1</v>
      </c>
      <c r="H127" s="74">
        <v>0</v>
      </c>
      <c r="I127" s="74">
        <v>0</v>
      </c>
      <c r="J127" s="74">
        <v>2</v>
      </c>
      <c r="K127" s="74">
        <v>1</v>
      </c>
      <c r="L127" s="74">
        <v>23.75</v>
      </c>
      <c r="M127" s="74">
        <v>4</v>
      </c>
      <c r="N127" s="74">
        <v>1</v>
      </c>
      <c r="O127" s="74">
        <v>0</v>
      </c>
      <c r="P127" s="74">
        <v>1</v>
      </c>
      <c r="Q127" s="74">
        <v>0</v>
      </c>
      <c r="R127" s="74">
        <v>0</v>
      </c>
      <c r="S127" s="74">
        <v>1</v>
      </c>
      <c r="T127" s="74">
        <v>1</v>
      </c>
      <c r="U127" s="74">
        <v>27.777777777777775</v>
      </c>
    </row>
    <row r="128" spans="1:21" ht="15" customHeight="1" x14ac:dyDescent="0.15">
      <c r="A128" s="95"/>
      <c r="B128" s="96"/>
      <c r="C128" s="42" t="s">
        <v>191</v>
      </c>
      <c r="D128" s="74">
        <v>44</v>
      </c>
      <c r="E128" s="74">
        <v>18</v>
      </c>
      <c r="F128" s="74">
        <v>2</v>
      </c>
      <c r="G128" s="74">
        <v>3</v>
      </c>
      <c r="H128" s="74">
        <v>5</v>
      </c>
      <c r="I128" s="74">
        <v>8</v>
      </c>
      <c r="J128" s="74">
        <v>6</v>
      </c>
      <c r="K128" s="74">
        <v>2</v>
      </c>
      <c r="L128" s="74">
        <v>22.225684368541515</v>
      </c>
      <c r="M128" s="74">
        <v>26</v>
      </c>
      <c r="N128" s="74">
        <v>9</v>
      </c>
      <c r="O128" s="74">
        <v>2</v>
      </c>
      <c r="P128" s="74">
        <v>2</v>
      </c>
      <c r="Q128" s="74">
        <v>4</v>
      </c>
      <c r="R128" s="74">
        <v>4</v>
      </c>
      <c r="S128" s="74">
        <v>2</v>
      </c>
      <c r="T128" s="74">
        <v>3</v>
      </c>
      <c r="U128" s="74">
        <v>16.78273417403852</v>
      </c>
    </row>
    <row r="129" spans="1:21" ht="15" customHeight="1" x14ac:dyDescent="0.15">
      <c r="A129" s="95"/>
      <c r="B129" s="95"/>
      <c r="C129" s="42" t="s">
        <v>192</v>
      </c>
      <c r="D129" s="74">
        <v>48</v>
      </c>
      <c r="E129" s="74">
        <v>20</v>
      </c>
      <c r="F129" s="74">
        <v>1</v>
      </c>
      <c r="G129" s="74">
        <v>4</v>
      </c>
      <c r="H129" s="74">
        <v>4</v>
      </c>
      <c r="I129" s="74">
        <v>8</v>
      </c>
      <c r="J129" s="74">
        <v>10</v>
      </c>
      <c r="K129" s="74">
        <v>1</v>
      </c>
      <c r="L129" s="74">
        <v>24.77511397266451</v>
      </c>
      <c r="M129" s="74">
        <v>28</v>
      </c>
      <c r="N129" s="74">
        <v>16</v>
      </c>
      <c r="O129" s="74">
        <v>0</v>
      </c>
      <c r="P129" s="74">
        <v>1</v>
      </c>
      <c r="Q129" s="74">
        <v>5</v>
      </c>
      <c r="R129" s="74">
        <v>1</v>
      </c>
      <c r="S129" s="74">
        <v>2</v>
      </c>
      <c r="T129" s="74">
        <v>3</v>
      </c>
      <c r="U129" s="74">
        <v>11.329004329004329</v>
      </c>
    </row>
    <row r="130" spans="1:21" ht="15" customHeight="1" x14ac:dyDescent="0.15">
      <c r="A130" s="95"/>
      <c r="B130" s="96"/>
      <c r="C130" s="42" t="s">
        <v>193</v>
      </c>
      <c r="D130" s="74">
        <v>29</v>
      </c>
      <c r="E130" s="74">
        <v>14</v>
      </c>
      <c r="F130" s="74">
        <v>1</v>
      </c>
      <c r="G130" s="74">
        <v>1</v>
      </c>
      <c r="H130" s="74">
        <v>1</v>
      </c>
      <c r="I130" s="74">
        <v>2</v>
      </c>
      <c r="J130" s="74">
        <v>8</v>
      </c>
      <c r="K130" s="74">
        <v>2</v>
      </c>
      <c r="L130" s="74">
        <v>28.002645502645503</v>
      </c>
      <c r="M130" s="74">
        <v>15</v>
      </c>
      <c r="N130" s="74">
        <v>3</v>
      </c>
      <c r="O130" s="74">
        <v>0</v>
      </c>
      <c r="P130" s="74">
        <v>2</v>
      </c>
      <c r="Q130" s="74">
        <v>2</v>
      </c>
      <c r="R130" s="74">
        <v>3</v>
      </c>
      <c r="S130" s="74">
        <v>1</v>
      </c>
      <c r="T130" s="74">
        <v>4</v>
      </c>
      <c r="U130" s="74">
        <v>22.521645021645021</v>
      </c>
    </row>
    <row r="131" spans="1:21" ht="15" customHeight="1" x14ac:dyDescent="0.15">
      <c r="A131" s="95"/>
      <c r="B131" s="95"/>
      <c r="C131" s="42" t="s">
        <v>194</v>
      </c>
      <c r="D131" s="74">
        <v>85</v>
      </c>
      <c r="E131" s="74">
        <v>25</v>
      </c>
      <c r="F131" s="74">
        <v>2</v>
      </c>
      <c r="G131" s="74">
        <v>9</v>
      </c>
      <c r="H131" s="74">
        <v>14</v>
      </c>
      <c r="I131" s="74">
        <v>10</v>
      </c>
      <c r="J131" s="74">
        <v>16</v>
      </c>
      <c r="K131" s="74">
        <v>9</v>
      </c>
      <c r="L131" s="74">
        <v>25.061871247362195</v>
      </c>
      <c r="M131" s="74">
        <v>60</v>
      </c>
      <c r="N131" s="74">
        <v>15</v>
      </c>
      <c r="O131" s="74">
        <v>6</v>
      </c>
      <c r="P131" s="74">
        <v>6</v>
      </c>
      <c r="Q131" s="74">
        <v>10</v>
      </c>
      <c r="R131" s="74">
        <v>5</v>
      </c>
      <c r="S131" s="74">
        <v>6</v>
      </c>
      <c r="T131" s="74">
        <v>12</v>
      </c>
      <c r="U131" s="74">
        <v>18.466749674257134</v>
      </c>
    </row>
    <row r="132" spans="1:21" ht="15" customHeight="1" x14ac:dyDescent="0.15">
      <c r="A132" s="95"/>
      <c r="B132" s="95"/>
      <c r="C132" s="42" t="s">
        <v>195</v>
      </c>
      <c r="D132" s="74">
        <v>95</v>
      </c>
      <c r="E132" s="74">
        <v>24</v>
      </c>
      <c r="F132" s="74">
        <v>1</v>
      </c>
      <c r="G132" s="74">
        <v>11</v>
      </c>
      <c r="H132" s="74">
        <v>11</v>
      </c>
      <c r="I132" s="74">
        <v>15</v>
      </c>
      <c r="J132" s="74">
        <v>18</v>
      </c>
      <c r="K132" s="74">
        <v>15</v>
      </c>
      <c r="L132" s="74">
        <v>29.665054129493779</v>
      </c>
      <c r="M132" s="74">
        <v>71</v>
      </c>
      <c r="N132" s="74">
        <v>20</v>
      </c>
      <c r="O132" s="74">
        <v>4</v>
      </c>
      <c r="P132" s="74">
        <v>13</v>
      </c>
      <c r="Q132" s="74">
        <v>9</v>
      </c>
      <c r="R132" s="74">
        <v>7</v>
      </c>
      <c r="S132" s="74">
        <v>4</v>
      </c>
      <c r="T132" s="74">
        <v>14</v>
      </c>
      <c r="U132" s="74">
        <v>16.839570848191538</v>
      </c>
    </row>
    <row r="133" spans="1:21" ht="15" customHeight="1" x14ac:dyDescent="0.15">
      <c r="A133" s="95"/>
      <c r="B133" s="95"/>
      <c r="C133" s="42" t="s">
        <v>196</v>
      </c>
      <c r="D133" s="74">
        <v>143</v>
      </c>
      <c r="E133" s="74">
        <v>48</v>
      </c>
      <c r="F133" s="74">
        <v>4</v>
      </c>
      <c r="G133" s="74">
        <v>13</v>
      </c>
      <c r="H133" s="74">
        <v>15</v>
      </c>
      <c r="I133" s="74">
        <v>17</v>
      </c>
      <c r="J133" s="74">
        <v>29</v>
      </c>
      <c r="K133" s="74">
        <v>17</v>
      </c>
      <c r="L133" s="74">
        <v>26.625515005623416</v>
      </c>
      <c r="M133" s="74">
        <v>95</v>
      </c>
      <c r="N133" s="74">
        <v>22</v>
      </c>
      <c r="O133" s="74">
        <v>13</v>
      </c>
      <c r="P133" s="74">
        <v>12</v>
      </c>
      <c r="Q133" s="74">
        <v>11</v>
      </c>
      <c r="R133" s="74">
        <v>7</v>
      </c>
      <c r="S133" s="74">
        <v>8</v>
      </c>
      <c r="T133" s="74">
        <v>22</v>
      </c>
      <c r="U133" s="74">
        <v>17.266567811929203</v>
      </c>
    </row>
    <row r="134" spans="1:21" ht="15" customHeight="1" x14ac:dyDescent="0.15">
      <c r="A134" s="95"/>
      <c r="B134" s="98"/>
      <c r="C134" s="43" t="s">
        <v>183</v>
      </c>
      <c r="D134" s="74">
        <v>509</v>
      </c>
      <c r="E134" s="74">
        <v>168</v>
      </c>
      <c r="F134" s="74">
        <v>20</v>
      </c>
      <c r="G134" s="74">
        <v>47</v>
      </c>
      <c r="H134" s="74">
        <v>53</v>
      </c>
      <c r="I134" s="74">
        <v>60</v>
      </c>
      <c r="J134" s="74">
        <v>87</v>
      </c>
      <c r="K134" s="74">
        <v>74</v>
      </c>
      <c r="L134" s="74">
        <v>24.133631387243991</v>
      </c>
      <c r="M134" s="74">
        <v>340</v>
      </c>
      <c r="N134" s="74">
        <v>99</v>
      </c>
      <c r="O134" s="74">
        <v>32</v>
      </c>
      <c r="P134" s="74">
        <v>33</v>
      </c>
      <c r="Q134" s="74">
        <v>41</v>
      </c>
      <c r="R134" s="74">
        <v>30</v>
      </c>
      <c r="S134" s="74">
        <v>26</v>
      </c>
      <c r="T134" s="74">
        <v>79</v>
      </c>
      <c r="U134" s="74">
        <v>16.9583382394196</v>
      </c>
    </row>
    <row r="135" spans="1:21" ht="15" customHeight="1" x14ac:dyDescent="0.15">
      <c r="A135" s="117"/>
      <c r="B135" s="314" t="s">
        <v>10</v>
      </c>
      <c r="C135" s="105" t="s">
        <v>529</v>
      </c>
      <c r="D135" s="74">
        <v>1032</v>
      </c>
      <c r="E135" s="74">
        <v>410</v>
      </c>
      <c r="F135" s="74">
        <v>78</v>
      </c>
      <c r="G135" s="74">
        <v>114</v>
      </c>
      <c r="H135" s="74">
        <v>76</v>
      </c>
      <c r="I135" s="74">
        <v>111</v>
      </c>
      <c r="J135" s="74">
        <v>122</v>
      </c>
      <c r="K135" s="74">
        <v>121</v>
      </c>
      <c r="L135" s="74">
        <v>18.691565002625808</v>
      </c>
      <c r="M135" s="74">
        <v>620</v>
      </c>
      <c r="N135" s="74">
        <v>206</v>
      </c>
      <c r="O135" s="74">
        <v>62</v>
      </c>
      <c r="P135" s="74">
        <v>84</v>
      </c>
      <c r="Q135" s="74">
        <v>59</v>
      </c>
      <c r="R135" s="74">
        <v>48</v>
      </c>
      <c r="S135" s="74">
        <v>33</v>
      </c>
      <c r="T135" s="74">
        <v>128</v>
      </c>
      <c r="U135" s="74">
        <v>14.296133348748743</v>
      </c>
    </row>
    <row r="136" spans="1:21" ht="15" customHeight="1" x14ac:dyDescent="0.15">
      <c r="A136" s="95"/>
      <c r="B136" s="315"/>
      <c r="C136" s="106"/>
      <c r="D136" s="74"/>
      <c r="E136" s="74"/>
      <c r="F136" s="74"/>
      <c r="G136" s="74"/>
      <c r="H136" s="74"/>
      <c r="I136" s="74"/>
      <c r="J136" s="74"/>
      <c r="K136" s="74"/>
      <c r="L136" s="74"/>
      <c r="M136" s="74"/>
      <c r="N136" s="74"/>
      <c r="O136" s="74"/>
      <c r="P136" s="74"/>
      <c r="Q136" s="74"/>
      <c r="R136" s="74"/>
      <c r="S136" s="74"/>
      <c r="T136" s="74"/>
      <c r="U136" s="74"/>
    </row>
    <row r="137" spans="1:21" ht="15" customHeight="1" x14ac:dyDescent="0.15">
      <c r="A137" s="95"/>
      <c r="B137" s="315"/>
      <c r="C137" s="42" t="s">
        <v>190</v>
      </c>
      <c r="D137" s="74">
        <v>45</v>
      </c>
      <c r="E137" s="74">
        <v>28</v>
      </c>
      <c r="F137" s="74">
        <v>5</v>
      </c>
      <c r="G137" s="74">
        <v>2</v>
      </c>
      <c r="H137" s="74">
        <v>1</v>
      </c>
      <c r="I137" s="74">
        <v>1</v>
      </c>
      <c r="J137" s="74">
        <v>4</v>
      </c>
      <c r="K137" s="74">
        <v>4</v>
      </c>
      <c r="L137" s="74">
        <v>10.540261100050037</v>
      </c>
      <c r="M137" s="74">
        <v>16</v>
      </c>
      <c r="N137" s="74">
        <v>7</v>
      </c>
      <c r="O137" s="74">
        <v>1</v>
      </c>
      <c r="P137" s="74">
        <v>2</v>
      </c>
      <c r="Q137" s="74">
        <v>3</v>
      </c>
      <c r="R137" s="74">
        <v>0</v>
      </c>
      <c r="S137" s="74">
        <v>1</v>
      </c>
      <c r="T137" s="74">
        <v>2</v>
      </c>
      <c r="U137" s="74">
        <v>10.943659515088086</v>
      </c>
    </row>
    <row r="138" spans="1:21" ht="15" customHeight="1" x14ac:dyDescent="0.15">
      <c r="A138" s="95"/>
      <c r="B138" s="315"/>
      <c r="C138" s="42" t="s">
        <v>191</v>
      </c>
      <c r="D138" s="74">
        <v>65</v>
      </c>
      <c r="E138" s="74">
        <v>30</v>
      </c>
      <c r="F138" s="74">
        <v>6</v>
      </c>
      <c r="G138" s="74">
        <v>7</v>
      </c>
      <c r="H138" s="74">
        <v>3</v>
      </c>
      <c r="I138" s="74">
        <v>7</v>
      </c>
      <c r="J138" s="74">
        <v>5</v>
      </c>
      <c r="K138" s="74">
        <v>7</v>
      </c>
      <c r="L138" s="74">
        <v>14.31308399692519</v>
      </c>
      <c r="M138" s="74">
        <v>34</v>
      </c>
      <c r="N138" s="74">
        <v>12</v>
      </c>
      <c r="O138" s="74">
        <v>2</v>
      </c>
      <c r="P138" s="74">
        <v>9</v>
      </c>
      <c r="Q138" s="74">
        <v>1</v>
      </c>
      <c r="R138" s="74">
        <v>3</v>
      </c>
      <c r="S138" s="74">
        <v>1</v>
      </c>
      <c r="T138" s="74">
        <v>6</v>
      </c>
      <c r="U138" s="74">
        <v>12.522526554481441</v>
      </c>
    </row>
    <row r="139" spans="1:21" ht="15" customHeight="1" x14ac:dyDescent="0.15">
      <c r="A139" s="95"/>
      <c r="B139" s="315"/>
      <c r="C139" s="42" t="s">
        <v>192</v>
      </c>
      <c r="D139" s="74">
        <v>78</v>
      </c>
      <c r="E139" s="74">
        <v>37</v>
      </c>
      <c r="F139" s="74">
        <v>7</v>
      </c>
      <c r="G139" s="74">
        <v>7</v>
      </c>
      <c r="H139" s="74">
        <v>6</v>
      </c>
      <c r="I139" s="74">
        <v>5</v>
      </c>
      <c r="J139" s="74">
        <v>8</v>
      </c>
      <c r="K139" s="74">
        <v>8</v>
      </c>
      <c r="L139" s="74">
        <v>14.422933905056942</v>
      </c>
      <c r="M139" s="74">
        <v>41</v>
      </c>
      <c r="N139" s="74">
        <v>13</v>
      </c>
      <c r="O139" s="74">
        <v>7</v>
      </c>
      <c r="P139" s="74">
        <v>1</v>
      </c>
      <c r="Q139" s="74">
        <v>5</v>
      </c>
      <c r="R139" s="74">
        <v>4</v>
      </c>
      <c r="S139" s="74">
        <v>2</v>
      </c>
      <c r="T139" s="74">
        <v>9</v>
      </c>
      <c r="U139" s="74">
        <v>14.281277209117802</v>
      </c>
    </row>
    <row r="140" spans="1:21" ht="15" customHeight="1" x14ac:dyDescent="0.15">
      <c r="A140" s="95"/>
      <c r="B140" s="123"/>
      <c r="C140" s="42" t="s">
        <v>193</v>
      </c>
      <c r="D140" s="74">
        <v>55</v>
      </c>
      <c r="E140" s="74">
        <v>13</v>
      </c>
      <c r="F140" s="74">
        <v>6</v>
      </c>
      <c r="G140" s="74">
        <v>10</v>
      </c>
      <c r="H140" s="74">
        <v>2</v>
      </c>
      <c r="I140" s="74">
        <v>10</v>
      </c>
      <c r="J140" s="74">
        <v>4</v>
      </c>
      <c r="K140" s="74">
        <v>10</v>
      </c>
      <c r="L140" s="74">
        <v>20.124085330733358</v>
      </c>
      <c r="M140" s="74">
        <v>42</v>
      </c>
      <c r="N140" s="74">
        <v>11</v>
      </c>
      <c r="O140" s="74">
        <v>6</v>
      </c>
      <c r="P140" s="74">
        <v>5</v>
      </c>
      <c r="Q140" s="74">
        <v>3</v>
      </c>
      <c r="R140" s="74">
        <v>5</v>
      </c>
      <c r="S140" s="74">
        <v>2</v>
      </c>
      <c r="T140" s="74">
        <v>10</v>
      </c>
      <c r="U140" s="74">
        <v>15.64769586858119</v>
      </c>
    </row>
    <row r="141" spans="1:21" ht="15" customHeight="1" x14ac:dyDescent="0.15">
      <c r="A141" s="95"/>
      <c r="B141" s="123"/>
      <c r="C141" s="42" t="s">
        <v>194</v>
      </c>
      <c r="D141" s="74">
        <v>134</v>
      </c>
      <c r="E141" s="74">
        <v>47</v>
      </c>
      <c r="F141" s="74">
        <v>13</v>
      </c>
      <c r="G141" s="74">
        <v>18</v>
      </c>
      <c r="H141" s="74">
        <v>10</v>
      </c>
      <c r="I141" s="74">
        <v>13</v>
      </c>
      <c r="J141" s="74">
        <v>19</v>
      </c>
      <c r="K141" s="74">
        <v>14</v>
      </c>
      <c r="L141" s="74">
        <v>19.725496471208068</v>
      </c>
      <c r="M141" s="74">
        <v>87</v>
      </c>
      <c r="N141" s="74">
        <v>29</v>
      </c>
      <c r="O141" s="74">
        <v>7</v>
      </c>
      <c r="P141" s="74">
        <v>18</v>
      </c>
      <c r="Q141" s="74">
        <v>10</v>
      </c>
      <c r="R141" s="74">
        <v>6</v>
      </c>
      <c r="S141" s="74">
        <v>2</v>
      </c>
      <c r="T141" s="74">
        <v>15</v>
      </c>
      <c r="U141" s="74">
        <v>11.490743546999239</v>
      </c>
    </row>
    <row r="142" spans="1:21" ht="15" customHeight="1" x14ac:dyDescent="0.15">
      <c r="A142" s="95"/>
      <c r="B142" s="123"/>
      <c r="C142" s="42" t="s">
        <v>195</v>
      </c>
      <c r="D142" s="74">
        <v>126</v>
      </c>
      <c r="E142" s="74">
        <v>46</v>
      </c>
      <c r="F142" s="74">
        <v>7</v>
      </c>
      <c r="G142" s="74">
        <v>11</v>
      </c>
      <c r="H142" s="74">
        <v>9</v>
      </c>
      <c r="I142" s="74">
        <v>15</v>
      </c>
      <c r="J142" s="74">
        <v>19</v>
      </c>
      <c r="K142" s="74">
        <v>19</v>
      </c>
      <c r="L142" s="74">
        <v>22.054000804339246</v>
      </c>
      <c r="M142" s="74">
        <v>80</v>
      </c>
      <c r="N142" s="74">
        <v>31</v>
      </c>
      <c r="O142" s="74">
        <v>6</v>
      </c>
      <c r="P142" s="74">
        <v>5</v>
      </c>
      <c r="Q142" s="74">
        <v>12</v>
      </c>
      <c r="R142" s="74">
        <v>5</v>
      </c>
      <c r="S142" s="74">
        <v>3</v>
      </c>
      <c r="T142" s="74">
        <v>18</v>
      </c>
      <c r="U142" s="74">
        <v>11.80062795022808</v>
      </c>
    </row>
    <row r="143" spans="1:21" ht="15" customHeight="1" x14ac:dyDescent="0.15">
      <c r="A143" s="95"/>
      <c r="B143" s="95"/>
      <c r="C143" s="42" t="s">
        <v>196</v>
      </c>
      <c r="D143" s="74">
        <v>165</v>
      </c>
      <c r="E143" s="74">
        <v>58</v>
      </c>
      <c r="F143" s="74">
        <v>14</v>
      </c>
      <c r="G143" s="74">
        <v>19</v>
      </c>
      <c r="H143" s="74">
        <v>13</v>
      </c>
      <c r="I143" s="74">
        <v>24</v>
      </c>
      <c r="J143" s="74">
        <v>21</v>
      </c>
      <c r="K143" s="74">
        <v>16</v>
      </c>
      <c r="L143" s="74">
        <v>21.136970640206258</v>
      </c>
      <c r="M143" s="74">
        <v>107</v>
      </c>
      <c r="N143" s="74">
        <v>38</v>
      </c>
      <c r="O143" s="74">
        <v>10</v>
      </c>
      <c r="P143" s="74">
        <v>12</v>
      </c>
      <c r="Q143" s="74">
        <v>10</v>
      </c>
      <c r="R143" s="74">
        <v>8</v>
      </c>
      <c r="S143" s="74">
        <v>9</v>
      </c>
      <c r="T143" s="74">
        <v>20</v>
      </c>
      <c r="U143" s="74">
        <v>16.904322079374925</v>
      </c>
    </row>
    <row r="144" spans="1:21" ht="15" customHeight="1" x14ac:dyDescent="0.15">
      <c r="A144" s="100"/>
      <c r="B144" s="98"/>
      <c r="C144" s="43" t="s">
        <v>183</v>
      </c>
      <c r="D144" s="74">
        <v>364</v>
      </c>
      <c r="E144" s="74">
        <v>151</v>
      </c>
      <c r="F144" s="74">
        <v>20</v>
      </c>
      <c r="G144" s="74">
        <v>40</v>
      </c>
      <c r="H144" s="74">
        <v>32</v>
      </c>
      <c r="I144" s="74">
        <v>36</v>
      </c>
      <c r="J144" s="74">
        <v>42</v>
      </c>
      <c r="K144" s="74">
        <v>43</v>
      </c>
      <c r="L144" s="74">
        <v>18.611435013181968</v>
      </c>
      <c r="M144" s="74">
        <v>213</v>
      </c>
      <c r="N144" s="74">
        <v>65</v>
      </c>
      <c r="O144" s="74">
        <v>23</v>
      </c>
      <c r="P144" s="74">
        <v>32</v>
      </c>
      <c r="Q144" s="74">
        <v>15</v>
      </c>
      <c r="R144" s="74">
        <v>17</v>
      </c>
      <c r="S144" s="74">
        <v>13</v>
      </c>
      <c r="T144" s="74">
        <v>48</v>
      </c>
      <c r="U144" s="74">
        <v>15.408969716106636</v>
      </c>
    </row>
  </sheetData>
  <mergeCells count="6">
    <mergeCell ref="B135:B139"/>
    <mergeCell ref="B18:B22"/>
    <mergeCell ref="B37:B41"/>
    <mergeCell ref="B63:B67"/>
    <mergeCell ref="B90:B94"/>
    <mergeCell ref="B109:B113"/>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42" max="16383"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780"/>
  <sheetViews>
    <sheetView showGridLines="0" view="pageBreakPreview" topLeftCell="A373" zoomScaleNormal="100" zoomScaleSheetLayoutView="100" zoomScalePageLayoutView="70" workbookViewId="0">
      <selection activeCell="E6" sqref="E6"/>
    </sheetView>
  </sheetViews>
  <sheetFormatPr defaultColWidth="8" defaultRowHeight="15" customHeight="1" x14ac:dyDescent="0.15"/>
  <cols>
    <col min="1" max="1" width="21.33203125" style="2" customWidth="1"/>
    <col min="2" max="2" width="4.33203125" style="2" customWidth="1"/>
    <col min="3" max="3" width="18.6640625" style="74" customWidth="1"/>
    <col min="4" max="12" width="8.33203125" style="2" customWidth="1"/>
    <col min="13" max="16384" width="8" style="2"/>
  </cols>
  <sheetData>
    <row r="1" spans="1:13" ht="15" customHeight="1" x14ac:dyDescent="0.15">
      <c r="D1" s="2" t="s">
        <v>205</v>
      </c>
    </row>
    <row r="3" spans="1:13" s="110" customFormat="1" ht="21.6" x14ac:dyDescent="0.15">
      <c r="A3" s="107"/>
      <c r="B3" s="108"/>
      <c r="C3" s="109"/>
      <c r="D3" s="6" t="s">
        <v>0</v>
      </c>
      <c r="E3" s="6" t="s">
        <v>1</v>
      </c>
      <c r="F3" s="6" t="s">
        <v>197</v>
      </c>
      <c r="G3" s="40" t="s">
        <v>198</v>
      </c>
      <c r="H3" s="40" t="s">
        <v>199</v>
      </c>
      <c r="I3" s="40" t="s">
        <v>200</v>
      </c>
      <c r="J3" s="6" t="s">
        <v>201</v>
      </c>
      <c r="K3" s="6" t="s">
        <v>204</v>
      </c>
      <c r="L3" s="6" t="s">
        <v>203</v>
      </c>
    </row>
    <row r="4" spans="1:13" ht="15" customHeight="1" x14ac:dyDescent="0.15">
      <c r="A4" s="93" t="s">
        <v>43</v>
      </c>
      <c r="B4" s="111" t="s">
        <v>14</v>
      </c>
      <c r="C4" s="105" t="s">
        <v>529</v>
      </c>
      <c r="D4" s="56">
        <v>881</v>
      </c>
      <c r="E4" s="56">
        <v>372</v>
      </c>
      <c r="F4" s="56">
        <v>149</v>
      </c>
      <c r="G4" s="56">
        <v>100</v>
      </c>
      <c r="H4" s="56">
        <v>65</v>
      </c>
      <c r="I4" s="56">
        <v>32</v>
      </c>
      <c r="J4" s="56">
        <v>26</v>
      </c>
      <c r="K4" s="56">
        <v>137</v>
      </c>
      <c r="L4" s="57">
        <v>8.8608595940708845</v>
      </c>
    </row>
    <row r="5" spans="1:13" ht="15" customHeight="1" x14ac:dyDescent="0.15">
      <c r="A5" s="95" t="s">
        <v>44</v>
      </c>
      <c r="B5" s="112" t="s">
        <v>15</v>
      </c>
      <c r="C5" s="106"/>
      <c r="D5" s="161">
        <v>100</v>
      </c>
      <c r="E5" s="103">
        <v>42.224744608399547</v>
      </c>
      <c r="F5" s="103">
        <v>16.912599318955731</v>
      </c>
      <c r="G5" s="103">
        <v>11.350737797956867</v>
      </c>
      <c r="H5" s="103">
        <v>7.3779795686719636</v>
      </c>
      <c r="I5" s="103">
        <v>3.6322360953461974</v>
      </c>
      <c r="J5" s="103">
        <v>2.9511918274687856</v>
      </c>
      <c r="K5" s="103">
        <v>15.550510783200908</v>
      </c>
      <c r="L5" s="161" t="s">
        <v>550</v>
      </c>
    </row>
    <row r="6" spans="1:13" ht="15" customHeight="1" x14ac:dyDescent="0.15">
      <c r="A6" s="95"/>
      <c r="B6" s="112" t="s">
        <v>16</v>
      </c>
      <c r="C6" s="27" t="s">
        <v>146</v>
      </c>
      <c r="D6" s="66">
        <v>32</v>
      </c>
      <c r="E6" s="62">
        <v>37.5</v>
      </c>
      <c r="F6" s="62">
        <v>15.625</v>
      </c>
      <c r="G6" s="62">
        <v>25</v>
      </c>
      <c r="H6" s="62">
        <v>0</v>
      </c>
      <c r="I6" s="62">
        <v>0</v>
      </c>
      <c r="J6" s="62">
        <v>3.125</v>
      </c>
      <c r="K6" s="62">
        <v>18.75</v>
      </c>
      <c r="L6" s="63">
        <v>7.2876208340009239</v>
      </c>
      <c r="M6" s="73"/>
    </row>
    <row r="7" spans="1:13" ht="15" customHeight="1" x14ac:dyDescent="0.15">
      <c r="A7" s="95"/>
      <c r="B7" s="112" t="s">
        <v>17</v>
      </c>
      <c r="C7" s="27" t="s">
        <v>147</v>
      </c>
      <c r="D7" s="66">
        <v>50</v>
      </c>
      <c r="E7" s="62">
        <v>62</v>
      </c>
      <c r="F7" s="62">
        <v>16</v>
      </c>
      <c r="G7" s="62">
        <v>4</v>
      </c>
      <c r="H7" s="62">
        <v>4</v>
      </c>
      <c r="I7" s="62">
        <v>2</v>
      </c>
      <c r="J7" s="62">
        <v>2</v>
      </c>
      <c r="K7" s="62">
        <v>10</v>
      </c>
      <c r="L7" s="63">
        <v>5.0122516081635577</v>
      </c>
    </row>
    <row r="8" spans="1:13" ht="15" customHeight="1" x14ac:dyDescent="0.15">
      <c r="A8" s="95"/>
      <c r="B8" s="112"/>
      <c r="C8" s="27" t="s">
        <v>148</v>
      </c>
      <c r="D8" s="66">
        <v>171</v>
      </c>
      <c r="E8" s="62">
        <v>40.935672514619881</v>
      </c>
      <c r="F8" s="62">
        <v>12.865497076023392</v>
      </c>
      <c r="G8" s="62">
        <v>10.526315789473683</v>
      </c>
      <c r="H8" s="62">
        <v>7.0175438596491224</v>
      </c>
      <c r="I8" s="62">
        <v>5.8479532163742682</v>
      </c>
      <c r="J8" s="62">
        <v>2.3391812865497075</v>
      </c>
      <c r="K8" s="62">
        <v>20.467836257309941</v>
      </c>
      <c r="L8" s="63">
        <v>9.5680881226855998</v>
      </c>
    </row>
    <row r="9" spans="1:13" ht="15" customHeight="1" x14ac:dyDescent="0.15">
      <c r="A9" s="95"/>
      <c r="B9" s="112"/>
      <c r="C9" s="27" t="s">
        <v>149</v>
      </c>
      <c r="D9" s="66">
        <v>133</v>
      </c>
      <c r="E9" s="62">
        <v>39.849624060150376</v>
      </c>
      <c r="F9" s="62">
        <v>21.052631578947366</v>
      </c>
      <c r="G9" s="62">
        <v>9.7744360902255636</v>
      </c>
      <c r="H9" s="62">
        <v>6.7669172932330826</v>
      </c>
      <c r="I9" s="62">
        <v>4.5112781954887211</v>
      </c>
      <c r="J9" s="62">
        <v>4.5112781954887211</v>
      </c>
      <c r="K9" s="62">
        <v>13.533834586466165</v>
      </c>
      <c r="L9" s="63">
        <v>10.276756862097178</v>
      </c>
    </row>
    <row r="10" spans="1:13" ht="15" customHeight="1" x14ac:dyDescent="0.15">
      <c r="A10" s="95"/>
      <c r="B10" s="112"/>
      <c r="C10" s="27" t="s">
        <v>150</v>
      </c>
      <c r="D10" s="66">
        <v>144</v>
      </c>
      <c r="E10" s="62">
        <v>44.444444444444443</v>
      </c>
      <c r="F10" s="62">
        <v>17.361111111111111</v>
      </c>
      <c r="G10" s="62">
        <v>12.5</v>
      </c>
      <c r="H10" s="62">
        <v>9.7222222222222232</v>
      </c>
      <c r="I10" s="62">
        <v>2.083333333333333</v>
      </c>
      <c r="J10" s="62">
        <v>1.3888888888888888</v>
      </c>
      <c r="K10" s="62">
        <v>12.5</v>
      </c>
      <c r="L10" s="63">
        <v>7.8226122384064523</v>
      </c>
    </row>
    <row r="11" spans="1:13" ht="15" customHeight="1" x14ac:dyDescent="0.15">
      <c r="A11" s="95"/>
      <c r="B11" s="112"/>
      <c r="C11" s="27" t="s">
        <v>151</v>
      </c>
      <c r="D11" s="66">
        <v>165</v>
      </c>
      <c r="E11" s="62">
        <v>38.181818181818187</v>
      </c>
      <c r="F11" s="62">
        <v>18.787878787878785</v>
      </c>
      <c r="G11" s="62">
        <v>13.333333333333334</v>
      </c>
      <c r="H11" s="62">
        <v>7.878787878787878</v>
      </c>
      <c r="I11" s="62">
        <v>3.0303030303030303</v>
      </c>
      <c r="J11" s="62">
        <v>4.2424242424242431</v>
      </c>
      <c r="K11" s="62">
        <v>14.545454545454545</v>
      </c>
      <c r="L11" s="63">
        <v>9.8063539202181893</v>
      </c>
    </row>
    <row r="12" spans="1:13" ht="15" customHeight="1" x14ac:dyDescent="0.15">
      <c r="A12" s="95"/>
      <c r="B12" s="112"/>
      <c r="C12" s="27" t="s">
        <v>152</v>
      </c>
      <c r="D12" s="66">
        <v>109</v>
      </c>
      <c r="E12" s="62">
        <v>31.192660550458719</v>
      </c>
      <c r="F12" s="62">
        <v>17.431192660550458</v>
      </c>
      <c r="G12" s="62">
        <v>11.926605504587156</v>
      </c>
      <c r="H12" s="62">
        <v>9.1743119266055047</v>
      </c>
      <c r="I12" s="62">
        <v>3.669724770642202</v>
      </c>
      <c r="J12" s="62">
        <v>3.669724770642202</v>
      </c>
      <c r="K12" s="62">
        <v>22.935779816513762</v>
      </c>
      <c r="L12" s="63">
        <v>10.517924971557481</v>
      </c>
    </row>
    <row r="13" spans="1:13" ht="15" customHeight="1" x14ac:dyDescent="0.15">
      <c r="A13" s="95"/>
      <c r="B13" s="112"/>
      <c r="C13" s="27" t="s">
        <v>153</v>
      </c>
      <c r="D13" s="66">
        <v>77</v>
      </c>
      <c r="E13" s="62">
        <v>58.441558441558442</v>
      </c>
      <c r="F13" s="62">
        <v>14.285714285714285</v>
      </c>
      <c r="G13" s="62">
        <v>7.7922077922077921</v>
      </c>
      <c r="H13" s="62">
        <v>6.4935064935064926</v>
      </c>
      <c r="I13" s="62">
        <v>3.8961038961038961</v>
      </c>
      <c r="J13" s="62">
        <v>1.2987012987012987</v>
      </c>
      <c r="K13" s="62">
        <v>7.7922077922077921</v>
      </c>
      <c r="L13" s="63">
        <v>6.2325677142272093</v>
      </c>
    </row>
    <row r="14" spans="1:13" ht="15" customHeight="1" x14ac:dyDescent="0.15">
      <c r="A14" s="95"/>
      <c r="B14" s="115"/>
      <c r="C14" s="28" t="s">
        <v>145</v>
      </c>
      <c r="D14" s="67">
        <v>0</v>
      </c>
      <c r="E14" s="59">
        <v>0</v>
      </c>
      <c r="F14" s="59">
        <v>0</v>
      </c>
      <c r="G14" s="59">
        <v>0</v>
      </c>
      <c r="H14" s="59">
        <v>0</v>
      </c>
      <c r="I14" s="59">
        <v>0</v>
      </c>
      <c r="J14" s="59">
        <v>0</v>
      </c>
      <c r="K14" s="59">
        <v>0</v>
      </c>
      <c r="L14" s="58" t="s">
        <v>415</v>
      </c>
    </row>
    <row r="15" spans="1:13" ht="15" customHeight="1" x14ac:dyDescent="0.15">
      <c r="A15" s="117"/>
      <c r="B15" s="96" t="s">
        <v>7</v>
      </c>
      <c r="C15" s="105" t="s">
        <v>529</v>
      </c>
      <c r="D15" s="56">
        <v>639</v>
      </c>
      <c r="E15" s="56">
        <v>185</v>
      </c>
      <c r="F15" s="56">
        <v>57</v>
      </c>
      <c r="G15" s="56">
        <v>70</v>
      </c>
      <c r="H15" s="56">
        <v>82</v>
      </c>
      <c r="I15" s="56">
        <v>57</v>
      </c>
      <c r="J15" s="56">
        <v>50</v>
      </c>
      <c r="K15" s="56">
        <v>138</v>
      </c>
      <c r="L15" s="57">
        <v>17.032224902734587</v>
      </c>
    </row>
    <row r="16" spans="1:13" ht="15" customHeight="1" x14ac:dyDescent="0.15">
      <c r="A16" s="95"/>
      <c r="B16" s="96" t="s">
        <v>8</v>
      </c>
      <c r="C16" s="106"/>
      <c r="D16" s="161">
        <v>100</v>
      </c>
      <c r="E16" s="103">
        <v>28.951486697965574</v>
      </c>
      <c r="F16" s="103">
        <v>8.92018779342723</v>
      </c>
      <c r="G16" s="103">
        <v>10.954616588419405</v>
      </c>
      <c r="H16" s="103">
        <v>12.832550860719873</v>
      </c>
      <c r="I16" s="103">
        <v>8.92018779342723</v>
      </c>
      <c r="J16" s="103">
        <v>7.8247261345852896</v>
      </c>
      <c r="K16" s="103">
        <v>21.5962441314554</v>
      </c>
      <c r="L16" s="161" t="s">
        <v>415</v>
      </c>
    </row>
    <row r="17" spans="1:12" ht="15" customHeight="1" x14ac:dyDescent="0.15">
      <c r="A17" s="95"/>
      <c r="B17" s="96" t="s">
        <v>9</v>
      </c>
      <c r="C17" s="27" t="s">
        <v>146</v>
      </c>
      <c r="D17" s="66">
        <v>2</v>
      </c>
      <c r="E17" s="62">
        <v>50</v>
      </c>
      <c r="F17" s="62">
        <v>0</v>
      </c>
      <c r="G17" s="62">
        <v>50</v>
      </c>
      <c r="H17" s="62">
        <v>0</v>
      </c>
      <c r="I17" s="62">
        <v>0</v>
      </c>
      <c r="J17" s="62">
        <v>0</v>
      </c>
      <c r="K17" s="62">
        <v>0</v>
      </c>
      <c r="L17" s="63">
        <v>6.756756756756757</v>
      </c>
    </row>
    <row r="18" spans="1:12" ht="15" customHeight="1" x14ac:dyDescent="0.15">
      <c r="A18" s="95"/>
      <c r="B18" s="96"/>
      <c r="C18" s="27" t="s">
        <v>147</v>
      </c>
      <c r="D18" s="66">
        <v>4</v>
      </c>
      <c r="E18" s="62">
        <v>0</v>
      </c>
      <c r="F18" s="62">
        <v>25</v>
      </c>
      <c r="G18" s="62">
        <v>0</v>
      </c>
      <c r="H18" s="62">
        <v>0</v>
      </c>
      <c r="I18" s="62">
        <v>0</v>
      </c>
      <c r="J18" s="62">
        <v>0</v>
      </c>
      <c r="K18" s="62">
        <v>75</v>
      </c>
      <c r="L18" s="63">
        <v>1.8518518518518516</v>
      </c>
    </row>
    <row r="19" spans="1:12" ht="15" customHeight="1" x14ac:dyDescent="0.15">
      <c r="A19" s="95"/>
      <c r="B19" s="96"/>
      <c r="C19" s="27" t="s">
        <v>148</v>
      </c>
      <c r="D19" s="66">
        <v>9</v>
      </c>
      <c r="E19" s="62">
        <v>22.222222222222221</v>
      </c>
      <c r="F19" s="62">
        <v>0</v>
      </c>
      <c r="G19" s="62">
        <v>22.222222222222221</v>
      </c>
      <c r="H19" s="62">
        <v>22.222222222222221</v>
      </c>
      <c r="I19" s="62">
        <v>0</v>
      </c>
      <c r="J19" s="62">
        <v>11.111111111111111</v>
      </c>
      <c r="K19" s="62">
        <v>22.222222222222221</v>
      </c>
      <c r="L19" s="63">
        <v>18.524332810047095</v>
      </c>
    </row>
    <row r="20" spans="1:12" ht="15" customHeight="1" x14ac:dyDescent="0.15">
      <c r="A20" s="95"/>
      <c r="B20" s="96"/>
      <c r="C20" s="27" t="s">
        <v>149</v>
      </c>
      <c r="D20" s="66">
        <v>51</v>
      </c>
      <c r="E20" s="62">
        <v>21.568627450980394</v>
      </c>
      <c r="F20" s="62">
        <v>3.9215686274509802</v>
      </c>
      <c r="G20" s="62">
        <v>1.9607843137254901</v>
      </c>
      <c r="H20" s="62">
        <v>25.490196078431371</v>
      </c>
      <c r="I20" s="62">
        <v>11.76470588235294</v>
      </c>
      <c r="J20" s="62">
        <v>13.725490196078432</v>
      </c>
      <c r="K20" s="62">
        <v>21.568627450980394</v>
      </c>
      <c r="L20" s="63">
        <v>23.252917833800186</v>
      </c>
    </row>
    <row r="21" spans="1:12" ht="15" customHeight="1" x14ac:dyDescent="0.15">
      <c r="A21" s="95"/>
      <c r="B21" s="96"/>
      <c r="C21" s="27" t="s">
        <v>150</v>
      </c>
      <c r="D21" s="66">
        <v>110</v>
      </c>
      <c r="E21" s="62">
        <v>29.09090909090909</v>
      </c>
      <c r="F21" s="62">
        <v>9.0909090909090917</v>
      </c>
      <c r="G21" s="62">
        <v>9.0909090909090917</v>
      </c>
      <c r="H21" s="62">
        <v>11.818181818181818</v>
      </c>
      <c r="I21" s="62">
        <v>6.3636363636363633</v>
      </c>
      <c r="J21" s="62">
        <v>7.2727272727272725</v>
      </c>
      <c r="K21" s="62">
        <v>27.27272727272727</v>
      </c>
      <c r="L21" s="63">
        <v>15.402719369396777</v>
      </c>
    </row>
    <row r="22" spans="1:12" ht="15" customHeight="1" x14ac:dyDescent="0.15">
      <c r="A22" s="95"/>
      <c r="B22" s="96"/>
      <c r="C22" s="27" t="s">
        <v>151</v>
      </c>
      <c r="D22" s="66">
        <v>177</v>
      </c>
      <c r="E22" s="62">
        <v>27.118644067796609</v>
      </c>
      <c r="F22" s="62">
        <v>12.429378531073446</v>
      </c>
      <c r="G22" s="62">
        <v>14.689265536723164</v>
      </c>
      <c r="H22" s="62">
        <v>10.734463276836157</v>
      </c>
      <c r="I22" s="62">
        <v>10.734463276836157</v>
      </c>
      <c r="J22" s="62">
        <v>7.3446327683615822</v>
      </c>
      <c r="K22" s="62">
        <v>16.949152542372879</v>
      </c>
      <c r="L22" s="63">
        <v>17.197128187449099</v>
      </c>
    </row>
    <row r="23" spans="1:12" ht="15" customHeight="1" x14ac:dyDescent="0.15">
      <c r="A23" s="95"/>
      <c r="B23" s="96"/>
      <c r="C23" s="27" t="s">
        <v>152</v>
      </c>
      <c r="D23" s="66">
        <v>171</v>
      </c>
      <c r="E23" s="62">
        <v>29.82456140350877</v>
      </c>
      <c r="F23" s="62">
        <v>7.6023391812865491</v>
      </c>
      <c r="G23" s="62">
        <v>8.7719298245614024</v>
      </c>
      <c r="H23" s="62">
        <v>12.280701754385964</v>
      </c>
      <c r="I23" s="62">
        <v>11.111111111111111</v>
      </c>
      <c r="J23" s="62">
        <v>7.6023391812865491</v>
      </c>
      <c r="K23" s="62">
        <v>22.807017543859647</v>
      </c>
      <c r="L23" s="63">
        <v>17.541214610458923</v>
      </c>
    </row>
    <row r="24" spans="1:12" ht="15" customHeight="1" x14ac:dyDescent="0.15">
      <c r="A24" s="95"/>
      <c r="B24" s="96"/>
      <c r="C24" s="27" t="s">
        <v>153</v>
      </c>
      <c r="D24" s="66">
        <v>115</v>
      </c>
      <c r="E24" s="62">
        <v>34.782608695652172</v>
      </c>
      <c r="F24" s="62">
        <v>7.8260869565217401</v>
      </c>
      <c r="G24" s="62">
        <v>13.043478260869565</v>
      </c>
      <c r="H24" s="62">
        <v>12.173913043478262</v>
      </c>
      <c r="I24" s="62">
        <v>5.2173913043478262</v>
      </c>
      <c r="J24" s="62">
        <v>6.9565217391304346</v>
      </c>
      <c r="K24" s="62">
        <v>20</v>
      </c>
      <c r="L24" s="63">
        <v>15.025614632554236</v>
      </c>
    </row>
    <row r="25" spans="1:12" ht="15" customHeight="1" x14ac:dyDescent="0.15">
      <c r="A25" s="95"/>
      <c r="B25" s="97"/>
      <c r="C25" s="28" t="s">
        <v>145</v>
      </c>
      <c r="D25" s="67">
        <v>0</v>
      </c>
      <c r="E25" s="59">
        <v>0</v>
      </c>
      <c r="F25" s="59">
        <v>0</v>
      </c>
      <c r="G25" s="59">
        <v>0</v>
      </c>
      <c r="H25" s="59">
        <v>0</v>
      </c>
      <c r="I25" s="59">
        <v>0</v>
      </c>
      <c r="J25" s="59">
        <v>0</v>
      </c>
      <c r="K25" s="59">
        <v>0</v>
      </c>
      <c r="L25" s="58" t="s">
        <v>415</v>
      </c>
    </row>
    <row r="26" spans="1:12" ht="15" customHeight="1" x14ac:dyDescent="0.15">
      <c r="A26" s="117"/>
      <c r="B26" s="314" t="s">
        <v>10</v>
      </c>
      <c r="C26" s="105" t="s">
        <v>529</v>
      </c>
      <c r="D26" s="56">
        <v>620</v>
      </c>
      <c r="E26" s="56">
        <v>206</v>
      </c>
      <c r="F26" s="56">
        <v>62</v>
      </c>
      <c r="G26" s="56">
        <v>84</v>
      </c>
      <c r="H26" s="56">
        <v>59</v>
      </c>
      <c r="I26" s="56">
        <v>48</v>
      </c>
      <c r="J26" s="56">
        <v>33</v>
      </c>
      <c r="K26" s="56">
        <v>128</v>
      </c>
      <c r="L26" s="57">
        <v>14.296133348748741</v>
      </c>
    </row>
    <row r="27" spans="1:12" ht="15" customHeight="1" x14ac:dyDescent="0.15">
      <c r="A27" s="95"/>
      <c r="B27" s="315"/>
      <c r="C27" s="106"/>
      <c r="D27" s="161">
        <v>100</v>
      </c>
      <c r="E27" s="103">
        <v>33.225806451612904</v>
      </c>
      <c r="F27" s="103">
        <v>10</v>
      </c>
      <c r="G27" s="103">
        <v>13.548387096774196</v>
      </c>
      <c r="H27" s="103">
        <v>9.5161290322580641</v>
      </c>
      <c r="I27" s="103">
        <v>7.741935483870968</v>
      </c>
      <c r="J27" s="103">
        <v>5.32258064516129</v>
      </c>
      <c r="K27" s="103">
        <v>20.64516129032258</v>
      </c>
      <c r="L27" s="161" t="s">
        <v>415</v>
      </c>
    </row>
    <row r="28" spans="1:12" ht="15" customHeight="1" x14ac:dyDescent="0.15">
      <c r="A28" s="95"/>
      <c r="B28" s="315"/>
      <c r="C28" s="27" t="s">
        <v>146</v>
      </c>
      <c r="D28" s="66">
        <v>0</v>
      </c>
      <c r="E28" s="62">
        <v>0</v>
      </c>
      <c r="F28" s="62">
        <v>0</v>
      </c>
      <c r="G28" s="62">
        <v>0</v>
      </c>
      <c r="H28" s="62">
        <v>0</v>
      </c>
      <c r="I28" s="62">
        <v>0</v>
      </c>
      <c r="J28" s="62">
        <v>0</v>
      </c>
      <c r="K28" s="62">
        <v>0</v>
      </c>
      <c r="L28" s="63" t="s">
        <v>415</v>
      </c>
    </row>
    <row r="29" spans="1:12" ht="15" customHeight="1" x14ac:dyDescent="0.15">
      <c r="A29" s="95"/>
      <c r="B29" s="315"/>
      <c r="C29" s="27" t="s">
        <v>147</v>
      </c>
      <c r="D29" s="66">
        <v>0</v>
      </c>
      <c r="E29" s="62">
        <v>0</v>
      </c>
      <c r="F29" s="62">
        <v>0</v>
      </c>
      <c r="G29" s="62">
        <v>0</v>
      </c>
      <c r="H29" s="62">
        <v>0</v>
      </c>
      <c r="I29" s="62">
        <v>0</v>
      </c>
      <c r="J29" s="62">
        <v>0</v>
      </c>
      <c r="K29" s="62">
        <v>0</v>
      </c>
      <c r="L29" s="63" t="s">
        <v>415</v>
      </c>
    </row>
    <row r="30" spans="1:12" ht="15" customHeight="1" x14ac:dyDescent="0.15">
      <c r="A30" s="95"/>
      <c r="B30" s="315"/>
      <c r="C30" s="27" t="s">
        <v>148</v>
      </c>
      <c r="D30" s="66">
        <v>0</v>
      </c>
      <c r="E30" s="62">
        <v>0</v>
      </c>
      <c r="F30" s="62">
        <v>0</v>
      </c>
      <c r="G30" s="62">
        <v>0</v>
      </c>
      <c r="H30" s="62">
        <v>0</v>
      </c>
      <c r="I30" s="62">
        <v>0</v>
      </c>
      <c r="J30" s="62">
        <v>0</v>
      </c>
      <c r="K30" s="62">
        <v>0</v>
      </c>
      <c r="L30" s="63" t="s">
        <v>415</v>
      </c>
    </row>
    <row r="31" spans="1:12" ht="15" customHeight="1" x14ac:dyDescent="0.15">
      <c r="A31" s="95"/>
      <c r="B31" s="123"/>
      <c r="C31" s="27" t="s">
        <v>149</v>
      </c>
      <c r="D31" s="66">
        <v>0</v>
      </c>
      <c r="E31" s="62">
        <v>0</v>
      </c>
      <c r="F31" s="62">
        <v>0</v>
      </c>
      <c r="G31" s="62">
        <v>0</v>
      </c>
      <c r="H31" s="62">
        <v>0</v>
      </c>
      <c r="I31" s="62">
        <v>0</v>
      </c>
      <c r="J31" s="62">
        <v>0</v>
      </c>
      <c r="K31" s="62">
        <v>0</v>
      </c>
      <c r="L31" s="63" t="s">
        <v>415</v>
      </c>
    </row>
    <row r="32" spans="1:12" ht="15" customHeight="1" x14ac:dyDescent="0.15">
      <c r="A32" s="95"/>
      <c r="B32" s="123"/>
      <c r="C32" s="27" t="s">
        <v>150</v>
      </c>
      <c r="D32" s="66">
        <v>72</v>
      </c>
      <c r="E32" s="62">
        <v>51.388888888888886</v>
      </c>
      <c r="F32" s="62">
        <v>18.055555555555554</v>
      </c>
      <c r="G32" s="62">
        <v>5.5555555555555554</v>
      </c>
      <c r="H32" s="62">
        <v>2.7777777777777777</v>
      </c>
      <c r="I32" s="62">
        <v>5.5555555555555554</v>
      </c>
      <c r="J32" s="62">
        <v>4.1666666666666661</v>
      </c>
      <c r="K32" s="62">
        <v>12.5</v>
      </c>
      <c r="L32" s="63">
        <v>7.6695989686072563</v>
      </c>
    </row>
    <row r="33" spans="1:13" ht="15" customHeight="1" x14ac:dyDescent="0.15">
      <c r="A33" s="95"/>
      <c r="B33" s="96"/>
      <c r="C33" s="27" t="s">
        <v>151</v>
      </c>
      <c r="D33" s="66">
        <v>349</v>
      </c>
      <c r="E33" s="62">
        <v>32.378223495702009</v>
      </c>
      <c r="F33" s="62">
        <v>8.8825214899713476</v>
      </c>
      <c r="G33" s="62">
        <v>13.753581661891118</v>
      </c>
      <c r="H33" s="62">
        <v>8.8825214899713476</v>
      </c>
      <c r="I33" s="62">
        <v>8.5959885386819472</v>
      </c>
      <c r="J33" s="62">
        <v>5.7306590257879657</v>
      </c>
      <c r="K33" s="62">
        <v>21.776504297994272</v>
      </c>
      <c r="L33" s="63">
        <v>15.531183130308136</v>
      </c>
    </row>
    <row r="34" spans="1:13" ht="15" customHeight="1" x14ac:dyDescent="0.15">
      <c r="A34" s="95"/>
      <c r="B34" s="96"/>
      <c r="C34" s="27" t="s">
        <v>152</v>
      </c>
      <c r="D34" s="66">
        <v>148</v>
      </c>
      <c r="E34" s="62">
        <v>31.081081081081081</v>
      </c>
      <c r="F34" s="62">
        <v>8.7837837837837842</v>
      </c>
      <c r="G34" s="62">
        <v>16.891891891891891</v>
      </c>
      <c r="H34" s="62">
        <v>12.162162162162163</v>
      </c>
      <c r="I34" s="62">
        <v>6.0810810810810816</v>
      </c>
      <c r="J34" s="62">
        <v>4.7297297297297298</v>
      </c>
      <c r="K34" s="62">
        <v>20.27027027027027</v>
      </c>
      <c r="L34" s="63">
        <v>13.987669326965127</v>
      </c>
    </row>
    <row r="35" spans="1:13" ht="15" customHeight="1" x14ac:dyDescent="0.15">
      <c r="A35" s="95"/>
      <c r="B35" s="96"/>
      <c r="C35" s="27" t="s">
        <v>153</v>
      </c>
      <c r="D35" s="66">
        <v>51</v>
      </c>
      <c r="E35" s="62">
        <v>19.607843137254903</v>
      </c>
      <c r="F35" s="62">
        <v>9.8039215686274517</v>
      </c>
      <c r="G35" s="62">
        <v>13.725490196078432</v>
      </c>
      <c r="H35" s="62">
        <v>15.686274509803921</v>
      </c>
      <c r="I35" s="62">
        <v>9.8039215686274517</v>
      </c>
      <c r="J35" s="62">
        <v>5.8823529411764701</v>
      </c>
      <c r="K35" s="62">
        <v>25.490196078431371</v>
      </c>
      <c r="L35" s="63">
        <v>17.367234142266238</v>
      </c>
    </row>
    <row r="36" spans="1:13" ht="15" customHeight="1" x14ac:dyDescent="0.15">
      <c r="A36" s="100"/>
      <c r="B36" s="97"/>
      <c r="C36" s="28" t="s">
        <v>145</v>
      </c>
      <c r="D36" s="67">
        <v>0</v>
      </c>
      <c r="E36" s="59">
        <v>0</v>
      </c>
      <c r="F36" s="59">
        <v>0</v>
      </c>
      <c r="G36" s="59">
        <v>0</v>
      </c>
      <c r="H36" s="59">
        <v>0</v>
      </c>
      <c r="I36" s="59">
        <v>0</v>
      </c>
      <c r="J36" s="59">
        <v>0</v>
      </c>
      <c r="K36" s="59">
        <v>0</v>
      </c>
      <c r="L36" s="58" t="s">
        <v>415</v>
      </c>
    </row>
    <row r="37" spans="1:13" ht="15" customHeight="1" x14ac:dyDescent="0.15">
      <c r="A37" s="93" t="s">
        <v>11</v>
      </c>
      <c r="B37" s="158" t="s">
        <v>14</v>
      </c>
      <c r="C37" s="105" t="s">
        <v>529</v>
      </c>
      <c r="D37" s="56">
        <v>881</v>
      </c>
      <c r="E37" s="56">
        <v>372</v>
      </c>
      <c r="F37" s="56">
        <v>149</v>
      </c>
      <c r="G37" s="56">
        <v>100</v>
      </c>
      <c r="H37" s="56">
        <v>65</v>
      </c>
      <c r="I37" s="56">
        <v>32</v>
      </c>
      <c r="J37" s="56">
        <v>26</v>
      </c>
      <c r="K37" s="56">
        <v>137</v>
      </c>
      <c r="L37" s="57">
        <v>8.8608595940708845</v>
      </c>
    </row>
    <row r="38" spans="1:13" ht="15" customHeight="1" x14ac:dyDescent="0.15">
      <c r="A38" s="134" t="s">
        <v>73</v>
      </c>
      <c r="B38" s="96" t="s">
        <v>15</v>
      </c>
      <c r="C38" s="106"/>
      <c r="D38" s="161">
        <v>100</v>
      </c>
      <c r="E38" s="103">
        <v>42.224744608399547</v>
      </c>
      <c r="F38" s="103">
        <v>16.912599318955731</v>
      </c>
      <c r="G38" s="103">
        <v>11.350737797956867</v>
      </c>
      <c r="H38" s="103">
        <v>7.3779795686719636</v>
      </c>
      <c r="I38" s="103">
        <v>3.6322360953461974</v>
      </c>
      <c r="J38" s="103">
        <v>2.9511918274687856</v>
      </c>
      <c r="K38" s="103">
        <v>15.550510783200908</v>
      </c>
      <c r="L38" s="161" t="s">
        <v>550</v>
      </c>
    </row>
    <row r="39" spans="1:13" ht="15" customHeight="1" x14ac:dyDescent="0.15">
      <c r="A39" s="134" t="s">
        <v>206</v>
      </c>
      <c r="B39" s="96" t="s">
        <v>16</v>
      </c>
      <c r="C39" s="27" t="s">
        <v>12</v>
      </c>
      <c r="D39" s="66">
        <v>93</v>
      </c>
      <c r="E39" s="62">
        <v>39.784946236559136</v>
      </c>
      <c r="F39" s="62">
        <v>17.20430107526882</v>
      </c>
      <c r="G39" s="62">
        <v>9.67741935483871</v>
      </c>
      <c r="H39" s="62">
        <v>7.5268817204301079</v>
      </c>
      <c r="I39" s="62">
        <v>2.1505376344086025</v>
      </c>
      <c r="J39" s="62">
        <v>1.0752688172043012</v>
      </c>
      <c r="K39" s="62">
        <v>22.58064516129032</v>
      </c>
      <c r="L39" s="63">
        <v>7.172517645624314</v>
      </c>
      <c r="M39" s="73"/>
    </row>
    <row r="40" spans="1:13" ht="15" customHeight="1" x14ac:dyDescent="0.15">
      <c r="A40" s="95"/>
      <c r="B40" s="96" t="s">
        <v>17</v>
      </c>
      <c r="C40" s="27" t="s">
        <v>13</v>
      </c>
      <c r="D40" s="66">
        <v>42</v>
      </c>
      <c r="E40" s="62">
        <v>30.952380952380953</v>
      </c>
      <c r="F40" s="62">
        <v>21.428571428571427</v>
      </c>
      <c r="G40" s="62">
        <v>19.047619047619047</v>
      </c>
      <c r="H40" s="62">
        <v>2.3809523809523809</v>
      </c>
      <c r="I40" s="62">
        <v>4.7619047619047619</v>
      </c>
      <c r="J40" s="62">
        <v>4.7619047619047619</v>
      </c>
      <c r="K40" s="62">
        <v>16.666666666666664</v>
      </c>
      <c r="L40" s="63">
        <v>12.189135859403365</v>
      </c>
    </row>
    <row r="41" spans="1:13" ht="15" customHeight="1" x14ac:dyDescent="0.15">
      <c r="A41" s="95"/>
      <c r="B41" s="96"/>
      <c r="C41" s="27" t="s">
        <v>207</v>
      </c>
      <c r="D41" s="66">
        <v>616</v>
      </c>
      <c r="E41" s="62">
        <v>45.941558441558442</v>
      </c>
      <c r="F41" s="62">
        <v>17.20779220779221</v>
      </c>
      <c r="G41" s="62">
        <v>10.38961038961039</v>
      </c>
      <c r="H41" s="62">
        <v>7.1428571428571423</v>
      </c>
      <c r="I41" s="62">
        <v>3.2467532467532463</v>
      </c>
      <c r="J41" s="62">
        <v>2.4350649350649354</v>
      </c>
      <c r="K41" s="62">
        <v>13.636363636363635</v>
      </c>
      <c r="L41" s="63">
        <v>7.7507196061339965</v>
      </c>
    </row>
    <row r="42" spans="1:13" ht="15" customHeight="1" x14ac:dyDescent="0.15">
      <c r="A42" s="95"/>
      <c r="B42" s="156"/>
      <c r="C42" s="28" t="s">
        <v>5</v>
      </c>
      <c r="D42" s="67">
        <v>130</v>
      </c>
      <c r="E42" s="59">
        <v>30</v>
      </c>
      <c r="F42" s="59">
        <v>13.846153846153847</v>
      </c>
      <c r="G42" s="59">
        <v>14.615384615384617</v>
      </c>
      <c r="H42" s="59">
        <v>10</v>
      </c>
      <c r="I42" s="59">
        <v>6.1538461538461542</v>
      </c>
      <c r="J42" s="59">
        <v>6.1538461538461542</v>
      </c>
      <c r="K42" s="59">
        <v>19.230769230769234</v>
      </c>
      <c r="L42" s="58">
        <v>14.533863637727448</v>
      </c>
    </row>
    <row r="43" spans="1:13" ht="15" customHeight="1" x14ac:dyDescent="0.15">
      <c r="A43" s="117"/>
      <c r="B43" s="96" t="s">
        <v>7</v>
      </c>
      <c r="C43" s="105" t="s">
        <v>529</v>
      </c>
      <c r="D43" s="56">
        <v>639</v>
      </c>
      <c r="E43" s="56">
        <v>185</v>
      </c>
      <c r="F43" s="56">
        <v>57</v>
      </c>
      <c r="G43" s="56">
        <v>70</v>
      </c>
      <c r="H43" s="56">
        <v>82</v>
      </c>
      <c r="I43" s="56">
        <v>57</v>
      </c>
      <c r="J43" s="56">
        <v>50</v>
      </c>
      <c r="K43" s="56">
        <v>138</v>
      </c>
      <c r="L43" s="57">
        <v>17.032224902734587</v>
      </c>
    </row>
    <row r="44" spans="1:13" ht="15" customHeight="1" x14ac:dyDescent="0.15">
      <c r="A44" s="95"/>
      <c r="B44" s="96" t="s">
        <v>8</v>
      </c>
      <c r="C44" s="106"/>
      <c r="D44" s="161">
        <v>100</v>
      </c>
      <c r="E44" s="103">
        <v>28.951486697965574</v>
      </c>
      <c r="F44" s="103">
        <v>8.92018779342723</v>
      </c>
      <c r="G44" s="103">
        <v>10.954616588419405</v>
      </c>
      <c r="H44" s="103">
        <v>12.832550860719873</v>
      </c>
      <c r="I44" s="103">
        <v>8.92018779342723</v>
      </c>
      <c r="J44" s="103">
        <v>7.8247261345852896</v>
      </c>
      <c r="K44" s="103">
        <v>21.5962441314554</v>
      </c>
      <c r="L44" s="161" t="s">
        <v>415</v>
      </c>
    </row>
    <row r="45" spans="1:13" ht="15" customHeight="1" x14ac:dyDescent="0.15">
      <c r="A45" s="95"/>
      <c r="B45" s="96" t="s">
        <v>9</v>
      </c>
      <c r="C45" s="27" t="s">
        <v>12</v>
      </c>
      <c r="D45" s="66">
        <v>121</v>
      </c>
      <c r="E45" s="62">
        <v>26.446280991735538</v>
      </c>
      <c r="F45" s="62">
        <v>8.2644628099173563</v>
      </c>
      <c r="G45" s="62">
        <v>14.049586776859504</v>
      </c>
      <c r="H45" s="62">
        <v>14.049586776859504</v>
      </c>
      <c r="I45" s="62">
        <v>9.0909090909090917</v>
      </c>
      <c r="J45" s="62">
        <v>9.0909090909090917</v>
      </c>
      <c r="K45" s="62">
        <v>19.008264462809919</v>
      </c>
      <c r="L45" s="63">
        <v>17.614661789166384</v>
      </c>
    </row>
    <row r="46" spans="1:13" ht="15" customHeight="1" x14ac:dyDescent="0.15">
      <c r="A46" s="95"/>
      <c r="B46" s="96"/>
      <c r="C46" s="27" t="s">
        <v>13</v>
      </c>
      <c r="D46" s="66">
        <v>55</v>
      </c>
      <c r="E46" s="62">
        <v>36.363636363636367</v>
      </c>
      <c r="F46" s="62">
        <v>20</v>
      </c>
      <c r="G46" s="62">
        <v>9.0909090909090917</v>
      </c>
      <c r="H46" s="62">
        <v>7.2727272727272725</v>
      </c>
      <c r="I46" s="62">
        <v>5.4545454545454541</v>
      </c>
      <c r="J46" s="62">
        <v>5.4545454545454541</v>
      </c>
      <c r="K46" s="62">
        <v>16.363636363636363</v>
      </c>
      <c r="L46" s="63">
        <v>12.569857734176814</v>
      </c>
    </row>
    <row r="47" spans="1:13" ht="15" customHeight="1" x14ac:dyDescent="0.15">
      <c r="A47" s="95"/>
      <c r="B47" s="96"/>
      <c r="C47" s="27" t="s">
        <v>207</v>
      </c>
      <c r="D47" s="66">
        <v>272</v>
      </c>
      <c r="E47" s="62">
        <v>33.82352941176471</v>
      </c>
      <c r="F47" s="62">
        <v>9.1911764705882355</v>
      </c>
      <c r="G47" s="62">
        <v>11.029411764705882</v>
      </c>
      <c r="H47" s="62">
        <v>13.970588235294118</v>
      </c>
      <c r="I47" s="62">
        <v>7.3529411764705888</v>
      </c>
      <c r="J47" s="62">
        <v>7.7205882352941178</v>
      </c>
      <c r="K47" s="62">
        <v>16.911764705882355</v>
      </c>
      <c r="L47" s="63">
        <v>15.517833166467735</v>
      </c>
    </row>
    <row r="48" spans="1:13" ht="15" customHeight="1" x14ac:dyDescent="0.15">
      <c r="A48" s="95"/>
      <c r="B48" s="97"/>
      <c r="C48" s="28" t="s">
        <v>5</v>
      </c>
      <c r="D48" s="67">
        <v>191</v>
      </c>
      <c r="E48" s="59">
        <v>21.465968586387437</v>
      </c>
      <c r="F48" s="59">
        <v>5.7591623036649215</v>
      </c>
      <c r="G48" s="59">
        <v>9.4240837696335085</v>
      </c>
      <c r="H48" s="59">
        <v>12.041884816753926</v>
      </c>
      <c r="I48" s="59">
        <v>12.041884816753926</v>
      </c>
      <c r="J48" s="59">
        <v>7.8534031413612562</v>
      </c>
      <c r="K48" s="59">
        <v>31.413612565445025</v>
      </c>
      <c r="L48" s="58">
        <v>20.776061599525825</v>
      </c>
    </row>
    <row r="49" spans="1:13" ht="15" customHeight="1" x14ac:dyDescent="0.15">
      <c r="A49" s="117"/>
      <c r="B49" s="314" t="s">
        <v>10</v>
      </c>
      <c r="C49" s="105" t="s">
        <v>529</v>
      </c>
      <c r="D49" s="56">
        <v>620</v>
      </c>
      <c r="E49" s="56">
        <v>206</v>
      </c>
      <c r="F49" s="56">
        <v>62</v>
      </c>
      <c r="G49" s="56">
        <v>84</v>
      </c>
      <c r="H49" s="56">
        <v>59</v>
      </c>
      <c r="I49" s="56">
        <v>48</v>
      </c>
      <c r="J49" s="56">
        <v>33</v>
      </c>
      <c r="K49" s="56">
        <v>128</v>
      </c>
      <c r="L49" s="57">
        <v>14.296133348748741</v>
      </c>
    </row>
    <row r="50" spans="1:13" ht="15" customHeight="1" x14ac:dyDescent="0.15">
      <c r="A50" s="95"/>
      <c r="B50" s="315"/>
      <c r="C50" s="106"/>
      <c r="D50" s="161">
        <v>100</v>
      </c>
      <c r="E50" s="103">
        <v>33.225806451612904</v>
      </c>
      <c r="F50" s="103">
        <v>10</v>
      </c>
      <c r="G50" s="103">
        <v>13.548387096774196</v>
      </c>
      <c r="H50" s="103">
        <v>9.5161290322580641</v>
      </c>
      <c r="I50" s="103">
        <v>7.741935483870968</v>
      </c>
      <c r="J50" s="103">
        <v>5.32258064516129</v>
      </c>
      <c r="K50" s="103">
        <v>20.64516129032258</v>
      </c>
      <c r="L50" s="161" t="s">
        <v>415</v>
      </c>
    </row>
    <row r="51" spans="1:13" ht="15" customHeight="1" x14ac:dyDescent="0.15">
      <c r="A51" s="95"/>
      <c r="B51" s="315"/>
      <c r="C51" s="27" t="s">
        <v>12</v>
      </c>
      <c r="D51" s="66">
        <v>160</v>
      </c>
      <c r="E51" s="62">
        <v>30</v>
      </c>
      <c r="F51" s="62">
        <v>10.625</v>
      </c>
      <c r="G51" s="62">
        <v>11.25</v>
      </c>
      <c r="H51" s="62">
        <v>13.125</v>
      </c>
      <c r="I51" s="62">
        <v>10.625</v>
      </c>
      <c r="J51" s="62">
        <v>4.375</v>
      </c>
      <c r="K51" s="62">
        <v>20</v>
      </c>
      <c r="L51" s="63">
        <v>15.408907450265135</v>
      </c>
    </row>
    <row r="52" spans="1:13" ht="15" customHeight="1" x14ac:dyDescent="0.15">
      <c r="A52" s="95"/>
      <c r="B52" s="315"/>
      <c r="C52" s="27" t="s">
        <v>13</v>
      </c>
      <c r="D52" s="66">
        <v>57</v>
      </c>
      <c r="E52" s="62">
        <v>47.368421052631575</v>
      </c>
      <c r="F52" s="62">
        <v>7.0175438596491224</v>
      </c>
      <c r="G52" s="62">
        <v>15.789473684210526</v>
      </c>
      <c r="H52" s="62">
        <v>3.5087719298245612</v>
      </c>
      <c r="I52" s="62">
        <v>5.2631578947368416</v>
      </c>
      <c r="J52" s="62">
        <v>3.5087719298245612</v>
      </c>
      <c r="K52" s="62">
        <v>17.543859649122805</v>
      </c>
      <c r="L52" s="63">
        <v>10.411799679911457</v>
      </c>
    </row>
    <row r="53" spans="1:13" ht="15" customHeight="1" x14ac:dyDescent="0.15">
      <c r="A53" s="95"/>
      <c r="B53" s="315"/>
      <c r="C53" s="27" t="s">
        <v>207</v>
      </c>
      <c r="D53" s="66">
        <v>271</v>
      </c>
      <c r="E53" s="62">
        <v>34.317343173431738</v>
      </c>
      <c r="F53" s="62">
        <v>12.177121771217712</v>
      </c>
      <c r="G53" s="62">
        <v>12.915129151291513</v>
      </c>
      <c r="H53" s="62">
        <v>9.5940959409594093</v>
      </c>
      <c r="I53" s="62">
        <v>6.2730627306273057</v>
      </c>
      <c r="J53" s="62">
        <v>5.1660516605166054</v>
      </c>
      <c r="K53" s="62">
        <v>19.557195571955717</v>
      </c>
      <c r="L53" s="63">
        <v>13.254666434184545</v>
      </c>
    </row>
    <row r="54" spans="1:13" ht="15" customHeight="1" x14ac:dyDescent="0.15">
      <c r="A54" s="100"/>
      <c r="B54" s="177"/>
      <c r="C54" s="28" t="s">
        <v>5</v>
      </c>
      <c r="D54" s="67">
        <v>132</v>
      </c>
      <c r="E54" s="59">
        <v>28.787878787878789</v>
      </c>
      <c r="F54" s="59">
        <v>6.0606060606060606</v>
      </c>
      <c r="G54" s="59">
        <v>16.666666666666664</v>
      </c>
      <c r="H54" s="59">
        <v>7.5757575757575761</v>
      </c>
      <c r="I54" s="59">
        <v>8.3333333333333321</v>
      </c>
      <c r="J54" s="59">
        <v>7.5757575757575761</v>
      </c>
      <c r="K54" s="59">
        <v>25</v>
      </c>
      <c r="L54" s="58">
        <v>16.994803902448208</v>
      </c>
    </row>
    <row r="55" spans="1:13" ht="15" customHeight="1" x14ac:dyDescent="0.15">
      <c r="A55" s="93" t="s">
        <v>11</v>
      </c>
      <c r="B55" s="158" t="s">
        <v>14</v>
      </c>
      <c r="C55" s="105" t="s">
        <v>529</v>
      </c>
      <c r="D55" s="56">
        <v>881</v>
      </c>
      <c r="E55" s="56">
        <v>372</v>
      </c>
      <c r="F55" s="56">
        <v>149</v>
      </c>
      <c r="G55" s="56">
        <v>100</v>
      </c>
      <c r="H55" s="56">
        <v>65</v>
      </c>
      <c r="I55" s="56">
        <v>32</v>
      </c>
      <c r="J55" s="56">
        <v>26</v>
      </c>
      <c r="K55" s="56">
        <v>137</v>
      </c>
      <c r="L55" s="57">
        <v>8.8608595940708845</v>
      </c>
    </row>
    <row r="56" spans="1:13" ht="15" customHeight="1" x14ac:dyDescent="0.15">
      <c r="A56" s="134" t="s">
        <v>73</v>
      </c>
      <c r="B56" s="96" t="s">
        <v>15</v>
      </c>
      <c r="C56" s="106"/>
      <c r="D56" s="161">
        <v>100</v>
      </c>
      <c r="E56" s="103">
        <v>42.224744608399547</v>
      </c>
      <c r="F56" s="103">
        <v>16.912599318955731</v>
      </c>
      <c r="G56" s="103">
        <v>11.350737797956867</v>
      </c>
      <c r="H56" s="103">
        <v>7.3779795686719636</v>
      </c>
      <c r="I56" s="103">
        <v>3.6322360953461974</v>
      </c>
      <c r="J56" s="103">
        <v>2.9511918274687856</v>
      </c>
      <c r="K56" s="103">
        <v>15.550510783200908</v>
      </c>
      <c r="L56" s="161" t="s">
        <v>550</v>
      </c>
    </row>
    <row r="57" spans="1:13" ht="15" customHeight="1" x14ac:dyDescent="0.15">
      <c r="A57" s="134" t="s">
        <v>209</v>
      </c>
      <c r="B57" s="112" t="s">
        <v>16</v>
      </c>
      <c r="C57" s="27" t="s">
        <v>12</v>
      </c>
      <c r="D57" s="66">
        <v>37</v>
      </c>
      <c r="E57" s="62">
        <v>37.837837837837839</v>
      </c>
      <c r="F57" s="62">
        <v>18.918918918918919</v>
      </c>
      <c r="G57" s="62">
        <v>13.513513513513514</v>
      </c>
      <c r="H57" s="62">
        <v>10.810810810810811</v>
      </c>
      <c r="I57" s="62">
        <v>2.7027027027027026</v>
      </c>
      <c r="J57" s="62">
        <v>0</v>
      </c>
      <c r="K57" s="62">
        <v>16.216216216216218</v>
      </c>
      <c r="L57" s="63">
        <v>7.2455482581641508</v>
      </c>
      <c r="M57" s="73"/>
    </row>
    <row r="58" spans="1:13" ht="15" customHeight="1" x14ac:dyDescent="0.15">
      <c r="A58" s="95"/>
      <c r="B58" s="112" t="s">
        <v>17</v>
      </c>
      <c r="C58" s="27" t="s">
        <v>13</v>
      </c>
      <c r="D58" s="66">
        <v>23</v>
      </c>
      <c r="E58" s="62">
        <v>39.130434782608695</v>
      </c>
      <c r="F58" s="62">
        <v>17.391304347826086</v>
      </c>
      <c r="G58" s="62">
        <v>21.739130434782609</v>
      </c>
      <c r="H58" s="62">
        <v>4.3478260869565215</v>
      </c>
      <c r="I58" s="62">
        <v>0</v>
      </c>
      <c r="J58" s="62">
        <v>8.695652173913043</v>
      </c>
      <c r="K58" s="62">
        <v>8.695652173913043</v>
      </c>
      <c r="L58" s="63">
        <v>13.167518175944414</v>
      </c>
    </row>
    <row r="59" spans="1:13" ht="15" customHeight="1" x14ac:dyDescent="0.15">
      <c r="A59" s="95"/>
      <c r="B59" s="112"/>
      <c r="C59" s="27" t="s">
        <v>207</v>
      </c>
      <c r="D59" s="66">
        <v>669</v>
      </c>
      <c r="E59" s="62">
        <v>44.245142002989532</v>
      </c>
      <c r="F59" s="62">
        <v>17.339312406576983</v>
      </c>
      <c r="G59" s="62">
        <v>10.762331838565023</v>
      </c>
      <c r="H59" s="62">
        <v>7.3243647234678617</v>
      </c>
      <c r="I59" s="62">
        <v>2.9895366218236172</v>
      </c>
      <c r="J59" s="62">
        <v>2.391629297458894</v>
      </c>
      <c r="K59" s="62">
        <v>14.947683109118087</v>
      </c>
      <c r="L59" s="63">
        <v>7.8953738641182811</v>
      </c>
    </row>
    <row r="60" spans="1:13" ht="15" customHeight="1" x14ac:dyDescent="0.15">
      <c r="A60" s="95"/>
      <c r="B60" s="115"/>
      <c r="C60" s="28" t="s">
        <v>5</v>
      </c>
      <c r="D60" s="67">
        <v>152</v>
      </c>
      <c r="E60" s="59">
        <v>34.868421052631575</v>
      </c>
      <c r="F60" s="59">
        <v>14.473684210526317</v>
      </c>
      <c r="G60" s="59">
        <v>11.842105263157894</v>
      </c>
      <c r="H60" s="59">
        <v>7.2368421052631584</v>
      </c>
      <c r="I60" s="59">
        <v>7.2368421052631584</v>
      </c>
      <c r="J60" s="59">
        <v>5.2631578947368416</v>
      </c>
      <c r="K60" s="59">
        <v>19.078947368421055</v>
      </c>
      <c r="L60" s="58">
        <v>12.99904009437005</v>
      </c>
    </row>
    <row r="61" spans="1:13" ht="15" customHeight="1" x14ac:dyDescent="0.15">
      <c r="A61" s="117"/>
      <c r="B61" s="96" t="s">
        <v>7</v>
      </c>
      <c r="C61" s="105" t="s">
        <v>529</v>
      </c>
      <c r="D61" s="56">
        <v>639</v>
      </c>
      <c r="E61" s="56">
        <v>185</v>
      </c>
      <c r="F61" s="56">
        <v>57</v>
      </c>
      <c r="G61" s="56">
        <v>70</v>
      </c>
      <c r="H61" s="56">
        <v>82</v>
      </c>
      <c r="I61" s="56">
        <v>57</v>
      </c>
      <c r="J61" s="56">
        <v>50</v>
      </c>
      <c r="K61" s="56">
        <v>138</v>
      </c>
      <c r="L61" s="57">
        <v>17.032224902734587</v>
      </c>
    </row>
    <row r="62" spans="1:13" ht="15" customHeight="1" x14ac:dyDescent="0.15">
      <c r="A62" s="95"/>
      <c r="B62" s="96" t="s">
        <v>8</v>
      </c>
      <c r="C62" s="106"/>
      <c r="D62" s="161">
        <v>100</v>
      </c>
      <c r="E62" s="103">
        <v>28.951486697965574</v>
      </c>
      <c r="F62" s="103">
        <v>8.92018779342723</v>
      </c>
      <c r="G62" s="103">
        <v>10.954616588419405</v>
      </c>
      <c r="H62" s="103">
        <v>12.832550860719873</v>
      </c>
      <c r="I62" s="103">
        <v>8.92018779342723</v>
      </c>
      <c r="J62" s="103">
        <v>7.8247261345852896</v>
      </c>
      <c r="K62" s="103">
        <v>21.5962441314554</v>
      </c>
      <c r="L62" s="161" t="s">
        <v>415</v>
      </c>
    </row>
    <row r="63" spans="1:13" ht="15" customHeight="1" x14ac:dyDescent="0.15">
      <c r="A63" s="95"/>
      <c r="B63" s="96" t="s">
        <v>9</v>
      </c>
      <c r="C63" s="27" t="s">
        <v>12</v>
      </c>
      <c r="D63" s="66">
        <v>269</v>
      </c>
      <c r="E63" s="62">
        <v>30.483271375464682</v>
      </c>
      <c r="F63" s="62">
        <v>10.780669144981413</v>
      </c>
      <c r="G63" s="62">
        <v>10.780669144981413</v>
      </c>
      <c r="H63" s="62">
        <v>14.869888475836431</v>
      </c>
      <c r="I63" s="62">
        <v>7.4349442379182156</v>
      </c>
      <c r="J63" s="62">
        <v>5.9479553903345721</v>
      </c>
      <c r="K63" s="62">
        <v>19.702602230483272</v>
      </c>
      <c r="L63" s="63">
        <v>14.964650171397038</v>
      </c>
    </row>
    <row r="64" spans="1:13" ht="15" customHeight="1" x14ac:dyDescent="0.15">
      <c r="A64" s="95"/>
      <c r="B64" s="96"/>
      <c r="C64" s="27" t="s">
        <v>13</v>
      </c>
      <c r="D64" s="66">
        <v>88</v>
      </c>
      <c r="E64" s="62">
        <v>21.59090909090909</v>
      </c>
      <c r="F64" s="62">
        <v>10.227272727272728</v>
      </c>
      <c r="G64" s="62">
        <v>11.363636363636363</v>
      </c>
      <c r="H64" s="62">
        <v>13.636363636363635</v>
      </c>
      <c r="I64" s="62">
        <v>12.5</v>
      </c>
      <c r="J64" s="62">
        <v>13.636363636363635</v>
      </c>
      <c r="K64" s="62">
        <v>17.045454545454543</v>
      </c>
      <c r="L64" s="63">
        <v>23.091743141149383</v>
      </c>
    </row>
    <row r="65" spans="1:13" ht="15" customHeight="1" x14ac:dyDescent="0.15">
      <c r="A65" s="95"/>
      <c r="B65" s="96"/>
      <c r="C65" s="27" t="s">
        <v>207</v>
      </c>
      <c r="D65" s="66">
        <v>166</v>
      </c>
      <c r="E65" s="62">
        <v>32.53012048192771</v>
      </c>
      <c r="F65" s="62">
        <v>8.4337349397590362</v>
      </c>
      <c r="G65" s="62">
        <v>12.650602409638553</v>
      </c>
      <c r="H65" s="62">
        <v>10.843373493975903</v>
      </c>
      <c r="I65" s="62">
        <v>6.6265060240963862</v>
      </c>
      <c r="J65" s="62">
        <v>9.0361445783132535</v>
      </c>
      <c r="K65" s="62">
        <v>19.879518072289155</v>
      </c>
      <c r="L65" s="63">
        <v>16.867964303671481</v>
      </c>
    </row>
    <row r="66" spans="1:13" ht="15" customHeight="1" x14ac:dyDescent="0.15">
      <c r="A66" s="95"/>
      <c r="B66" s="97"/>
      <c r="C66" s="28" t="s">
        <v>5</v>
      </c>
      <c r="D66" s="67">
        <v>116</v>
      </c>
      <c r="E66" s="59">
        <v>25.862068965517242</v>
      </c>
      <c r="F66" s="59">
        <v>4.3103448275862073</v>
      </c>
      <c r="G66" s="59">
        <v>8.6206896551724146</v>
      </c>
      <c r="H66" s="59">
        <v>10.344827586206897</v>
      </c>
      <c r="I66" s="59">
        <v>12.931034482758621</v>
      </c>
      <c r="J66" s="59">
        <v>6.0344827586206895</v>
      </c>
      <c r="K66" s="59">
        <v>31.896551724137932</v>
      </c>
      <c r="L66" s="58">
        <v>17.362578956405795</v>
      </c>
    </row>
    <row r="67" spans="1:13" ht="15" customHeight="1" x14ac:dyDescent="0.15">
      <c r="A67" s="117"/>
      <c r="B67" s="314" t="s">
        <v>10</v>
      </c>
      <c r="C67" s="105" t="s">
        <v>529</v>
      </c>
      <c r="D67" s="56">
        <v>620</v>
      </c>
      <c r="E67" s="56">
        <v>206</v>
      </c>
      <c r="F67" s="56">
        <v>62</v>
      </c>
      <c r="G67" s="56">
        <v>84</v>
      </c>
      <c r="H67" s="56">
        <v>59</v>
      </c>
      <c r="I67" s="56">
        <v>48</v>
      </c>
      <c r="J67" s="56">
        <v>33</v>
      </c>
      <c r="K67" s="56">
        <v>128</v>
      </c>
      <c r="L67" s="57">
        <v>14.296133348748741</v>
      </c>
    </row>
    <row r="68" spans="1:13" ht="15" customHeight="1" x14ac:dyDescent="0.15">
      <c r="A68" s="95"/>
      <c r="B68" s="315"/>
      <c r="C68" s="106"/>
      <c r="D68" s="161">
        <v>100</v>
      </c>
      <c r="E68" s="103">
        <v>33.225806451612904</v>
      </c>
      <c r="F68" s="103">
        <v>10</v>
      </c>
      <c r="G68" s="103">
        <v>13.548387096774196</v>
      </c>
      <c r="H68" s="103">
        <v>9.5161290322580641</v>
      </c>
      <c r="I68" s="103">
        <v>7.741935483870968</v>
      </c>
      <c r="J68" s="103">
        <v>5.32258064516129</v>
      </c>
      <c r="K68" s="103">
        <v>20.64516129032258</v>
      </c>
      <c r="L68" s="161" t="s">
        <v>415</v>
      </c>
    </row>
    <row r="69" spans="1:13" ht="15" customHeight="1" x14ac:dyDescent="0.15">
      <c r="A69" s="95"/>
      <c r="B69" s="315"/>
      <c r="C69" s="27" t="s">
        <v>12</v>
      </c>
      <c r="D69" s="66">
        <v>321</v>
      </c>
      <c r="E69" s="62">
        <v>34.579439252336449</v>
      </c>
      <c r="F69" s="62">
        <v>13.084112149532709</v>
      </c>
      <c r="G69" s="62">
        <v>15.264797507788161</v>
      </c>
      <c r="H69" s="62">
        <v>10.2803738317757</v>
      </c>
      <c r="I69" s="62">
        <v>8.722741433021806</v>
      </c>
      <c r="J69" s="62">
        <v>2.1806853582554515</v>
      </c>
      <c r="K69" s="62">
        <v>15.887850467289718</v>
      </c>
      <c r="L69" s="63">
        <v>11.836274889844079</v>
      </c>
    </row>
    <row r="70" spans="1:13" ht="15" customHeight="1" x14ac:dyDescent="0.15">
      <c r="A70" s="95"/>
      <c r="B70" s="315"/>
      <c r="C70" s="27" t="s">
        <v>13</v>
      </c>
      <c r="D70" s="66">
        <v>53</v>
      </c>
      <c r="E70" s="62">
        <v>47.169811320754718</v>
      </c>
      <c r="F70" s="62">
        <v>9.433962264150944</v>
      </c>
      <c r="G70" s="62">
        <v>18.867924528301888</v>
      </c>
      <c r="H70" s="62">
        <v>5.6603773584905666</v>
      </c>
      <c r="I70" s="62">
        <v>3.7735849056603774</v>
      </c>
      <c r="J70" s="62">
        <v>1.8867924528301887</v>
      </c>
      <c r="K70" s="62">
        <v>13.20754716981132</v>
      </c>
      <c r="L70" s="63">
        <v>8.7209541170232061</v>
      </c>
    </row>
    <row r="71" spans="1:13" ht="15" customHeight="1" x14ac:dyDescent="0.15">
      <c r="A71" s="95"/>
      <c r="B71" s="315"/>
      <c r="C71" s="27" t="s">
        <v>207</v>
      </c>
      <c r="D71" s="66">
        <v>158</v>
      </c>
      <c r="E71" s="62">
        <v>27.215189873417721</v>
      </c>
      <c r="F71" s="62">
        <v>6.962025316455696</v>
      </c>
      <c r="G71" s="62">
        <v>9.4936708860759502</v>
      </c>
      <c r="H71" s="62">
        <v>11.39240506329114</v>
      </c>
      <c r="I71" s="62">
        <v>8.8607594936708853</v>
      </c>
      <c r="J71" s="62">
        <v>9.4936708860759502</v>
      </c>
      <c r="K71" s="62">
        <v>26.582278481012654</v>
      </c>
      <c r="L71" s="63">
        <v>19.717293585757915</v>
      </c>
    </row>
    <row r="72" spans="1:13" ht="15" customHeight="1" x14ac:dyDescent="0.15">
      <c r="A72" s="100"/>
      <c r="B72" s="177"/>
      <c r="C72" s="28" t="s">
        <v>5</v>
      </c>
      <c r="D72" s="67">
        <v>88</v>
      </c>
      <c r="E72" s="59">
        <v>30.681818181818183</v>
      </c>
      <c r="F72" s="59">
        <v>4.5454545454545459</v>
      </c>
      <c r="G72" s="59">
        <v>11.363636363636363</v>
      </c>
      <c r="H72" s="59">
        <v>5.6818181818181817</v>
      </c>
      <c r="I72" s="59">
        <v>4.5454545454545459</v>
      </c>
      <c r="J72" s="59">
        <v>11.363636363636363</v>
      </c>
      <c r="K72" s="59">
        <v>31.818181818181817</v>
      </c>
      <c r="L72" s="58">
        <v>19.15889069992485</v>
      </c>
    </row>
    <row r="73" spans="1:13" ht="15" customHeight="1" x14ac:dyDescent="0.15">
      <c r="A73" s="93" t="s">
        <v>11</v>
      </c>
      <c r="B73" s="158" t="s">
        <v>14</v>
      </c>
      <c r="C73" s="105" t="s">
        <v>529</v>
      </c>
      <c r="D73" s="56">
        <v>881</v>
      </c>
      <c r="E73" s="56">
        <v>372</v>
      </c>
      <c r="F73" s="56">
        <v>149</v>
      </c>
      <c r="G73" s="56">
        <v>100</v>
      </c>
      <c r="H73" s="56">
        <v>65</v>
      </c>
      <c r="I73" s="56">
        <v>32</v>
      </c>
      <c r="J73" s="56">
        <v>26</v>
      </c>
      <c r="K73" s="56">
        <v>137</v>
      </c>
      <c r="L73" s="57">
        <v>8.8608595940708845</v>
      </c>
    </row>
    <row r="74" spans="1:13" ht="15" customHeight="1" x14ac:dyDescent="0.15">
      <c r="A74" s="134" t="s">
        <v>73</v>
      </c>
      <c r="B74" s="96" t="s">
        <v>15</v>
      </c>
      <c r="C74" s="106"/>
      <c r="D74" s="161">
        <v>100</v>
      </c>
      <c r="E74" s="103">
        <v>42.224744608399547</v>
      </c>
      <c r="F74" s="103">
        <v>16.912599318955731</v>
      </c>
      <c r="G74" s="103">
        <v>11.350737797956867</v>
      </c>
      <c r="H74" s="103">
        <v>7.3779795686719636</v>
      </c>
      <c r="I74" s="103">
        <v>3.6322360953461974</v>
      </c>
      <c r="J74" s="103">
        <v>2.9511918274687856</v>
      </c>
      <c r="K74" s="103">
        <v>15.550510783200908</v>
      </c>
      <c r="L74" s="161" t="s">
        <v>550</v>
      </c>
    </row>
    <row r="75" spans="1:13" ht="15" customHeight="1" x14ac:dyDescent="0.15">
      <c r="A75" s="134" t="s">
        <v>210</v>
      </c>
      <c r="B75" s="112" t="s">
        <v>16</v>
      </c>
      <c r="C75" s="27" t="s">
        <v>12</v>
      </c>
      <c r="D75" s="66">
        <v>21</v>
      </c>
      <c r="E75" s="62">
        <v>33.333333333333329</v>
      </c>
      <c r="F75" s="62">
        <v>33.333333333333329</v>
      </c>
      <c r="G75" s="62">
        <v>4.7619047619047619</v>
      </c>
      <c r="H75" s="62">
        <v>4.7619047619047619</v>
      </c>
      <c r="I75" s="62">
        <v>0</v>
      </c>
      <c r="J75" s="62">
        <v>0</v>
      </c>
      <c r="K75" s="62">
        <v>23.809523809523807</v>
      </c>
      <c r="L75" s="63">
        <v>4.1171300961171653</v>
      </c>
      <c r="M75" s="73"/>
    </row>
    <row r="76" spans="1:13" ht="15" customHeight="1" x14ac:dyDescent="0.15">
      <c r="A76" s="95"/>
      <c r="B76" s="112" t="s">
        <v>17</v>
      </c>
      <c r="C76" s="27" t="s">
        <v>13</v>
      </c>
      <c r="D76" s="66">
        <v>15</v>
      </c>
      <c r="E76" s="62">
        <v>20</v>
      </c>
      <c r="F76" s="62">
        <v>53.333333333333336</v>
      </c>
      <c r="G76" s="62">
        <v>20</v>
      </c>
      <c r="H76" s="62">
        <v>0</v>
      </c>
      <c r="I76" s="62">
        <v>6.666666666666667</v>
      </c>
      <c r="J76" s="62">
        <v>0</v>
      </c>
      <c r="K76" s="62">
        <v>0</v>
      </c>
      <c r="L76" s="63">
        <v>8.4199726164957163</v>
      </c>
    </row>
    <row r="77" spans="1:13" ht="15" customHeight="1" x14ac:dyDescent="0.15">
      <c r="A77" s="95"/>
      <c r="B77" s="112"/>
      <c r="C77" s="27" t="s">
        <v>207</v>
      </c>
      <c r="D77" s="66">
        <v>686</v>
      </c>
      <c r="E77" s="62">
        <v>45.18950437317784</v>
      </c>
      <c r="F77" s="62">
        <v>16.472303206997086</v>
      </c>
      <c r="G77" s="62">
        <v>10.495626822157435</v>
      </c>
      <c r="H77" s="62">
        <v>7.2886297376093294</v>
      </c>
      <c r="I77" s="62">
        <v>3.0612244897959182</v>
      </c>
      <c r="J77" s="62">
        <v>2.6239067055393588</v>
      </c>
      <c r="K77" s="62">
        <v>14.868804664723031</v>
      </c>
      <c r="L77" s="63">
        <v>8.0293319352887149</v>
      </c>
    </row>
    <row r="78" spans="1:13" ht="15" customHeight="1" x14ac:dyDescent="0.15">
      <c r="A78" s="95"/>
      <c r="B78" s="115"/>
      <c r="C78" s="28" t="s">
        <v>5</v>
      </c>
      <c r="D78" s="67">
        <v>159</v>
      </c>
      <c r="E78" s="59">
        <v>32.704402515723267</v>
      </c>
      <c r="F78" s="59">
        <v>13.20754716981132</v>
      </c>
      <c r="G78" s="59">
        <v>15.09433962264151</v>
      </c>
      <c r="H78" s="59">
        <v>8.8050314465408803</v>
      </c>
      <c r="I78" s="59">
        <v>6.2893081761006293</v>
      </c>
      <c r="J78" s="59">
        <v>5.0314465408805038</v>
      </c>
      <c r="K78" s="59">
        <v>18.867924528301888</v>
      </c>
      <c r="L78" s="58">
        <v>13.264930364300946</v>
      </c>
    </row>
    <row r="79" spans="1:13" ht="15" customHeight="1" x14ac:dyDescent="0.15">
      <c r="A79" s="117"/>
      <c r="B79" s="96" t="s">
        <v>7</v>
      </c>
      <c r="C79" s="105" t="s">
        <v>529</v>
      </c>
      <c r="D79" s="56">
        <v>639</v>
      </c>
      <c r="E79" s="56">
        <v>185</v>
      </c>
      <c r="F79" s="56">
        <v>57</v>
      </c>
      <c r="G79" s="56">
        <v>70</v>
      </c>
      <c r="H79" s="56">
        <v>82</v>
      </c>
      <c r="I79" s="56">
        <v>57</v>
      </c>
      <c r="J79" s="56">
        <v>50</v>
      </c>
      <c r="K79" s="56">
        <v>138</v>
      </c>
      <c r="L79" s="57">
        <v>17.032224902734587</v>
      </c>
    </row>
    <row r="80" spans="1:13" ht="15" customHeight="1" x14ac:dyDescent="0.15">
      <c r="A80" s="95"/>
      <c r="B80" s="96" t="s">
        <v>8</v>
      </c>
      <c r="C80" s="106"/>
      <c r="D80" s="161">
        <v>100</v>
      </c>
      <c r="E80" s="103">
        <v>28.951486697965574</v>
      </c>
      <c r="F80" s="103">
        <v>8.92018779342723</v>
      </c>
      <c r="G80" s="103">
        <v>10.954616588419405</v>
      </c>
      <c r="H80" s="103">
        <v>12.832550860719873</v>
      </c>
      <c r="I80" s="103">
        <v>8.92018779342723</v>
      </c>
      <c r="J80" s="103">
        <v>7.8247261345852896</v>
      </c>
      <c r="K80" s="103">
        <v>21.5962441314554</v>
      </c>
      <c r="L80" s="161" t="s">
        <v>415</v>
      </c>
    </row>
    <row r="81" spans="1:13" ht="15" customHeight="1" x14ac:dyDescent="0.15">
      <c r="A81" s="95"/>
      <c r="B81" s="96" t="s">
        <v>9</v>
      </c>
      <c r="C81" s="27" t="s">
        <v>12</v>
      </c>
      <c r="D81" s="66">
        <v>75</v>
      </c>
      <c r="E81" s="62">
        <v>45.333333333333329</v>
      </c>
      <c r="F81" s="62">
        <v>13.333333333333334</v>
      </c>
      <c r="G81" s="62">
        <v>9.3333333333333339</v>
      </c>
      <c r="H81" s="62">
        <v>5.3333333333333339</v>
      </c>
      <c r="I81" s="62">
        <v>4</v>
      </c>
      <c r="J81" s="62">
        <v>4</v>
      </c>
      <c r="K81" s="62">
        <v>18.666666666666668</v>
      </c>
      <c r="L81" s="63">
        <v>9.6363440932296349</v>
      </c>
    </row>
    <row r="82" spans="1:13" ht="15" customHeight="1" x14ac:dyDescent="0.15">
      <c r="A82" s="95"/>
      <c r="B82" s="96"/>
      <c r="C82" s="27" t="s">
        <v>13</v>
      </c>
      <c r="D82" s="66">
        <v>35</v>
      </c>
      <c r="E82" s="62">
        <v>40</v>
      </c>
      <c r="F82" s="62">
        <v>17.142857142857142</v>
      </c>
      <c r="G82" s="62">
        <v>11.428571428571429</v>
      </c>
      <c r="H82" s="62">
        <v>5.7142857142857144</v>
      </c>
      <c r="I82" s="62">
        <v>11.428571428571429</v>
      </c>
      <c r="J82" s="62">
        <v>2.8571428571428572</v>
      </c>
      <c r="K82" s="62">
        <v>11.428571428571429</v>
      </c>
      <c r="L82" s="63">
        <v>11.249987586534552</v>
      </c>
    </row>
    <row r="83" spans="1:13" ht="15" customHeight="1" x14ac:dyDescent="0.15">
      <c r="A83" s="95"/>
      <c r="B83" s="96"/>
      <c r="C83" s="27" t="s">
        <v>207</v>
      </c>
      <c r="D83" s="66">
        <v>298</v>
      </c>
      <c r="E83" s="62">
        <v>28.187919463087248</v>
      </c>
      <c r="F83" s="62">
        <v>10.067114093959731</v>
      </c>
      <c r="G83" s="62">
        <v>12.416107382550337</v>
      </c>
      <c r="H83" s="62">
        <v>15.100671140939598</v>
      </c>
      <c r="I83" s="62">
        <v>8.0536912751677843</v>
      </c>
      <c r="J83" s="62">
        <v>8.724832214765101</v>
      </c>
      <c r="K83" s="62">
        <v>17.449664429530202</v>
      </c>
      <c r="L83" s="63">
        <v>17.281825070686651</v>
      </c>
    </row>
    <row r="84" spans="1:13" ht="15" customHeight="1" x14ac:dyDescent="0.15">
      <c r="A84" s="95"/>
      <c r="B84" s="97"/>
      <c r="C84" s="28" t="s">
        <v>5</v>
      </c>
      <c r="D84" s="67">
        <v>231</v>
      </c>
      <c r="E84" s="59">
        <v>22.943722943722943</v>
      </c>
      <c r="F84" s="59">
        <v>4.7619047619047619</v>
      </c>
      <c r="G84" s="59">
        <v>9.5238095238095237</v>
      </c>
      <c r="H84" s="59">
        <v>13.419913419913421</v>
      </c>
      <c r="I84" s="59">
        <v>11.255411255411255</v>
      </c>
      <c r="J84" s="59">
        <v>8.6580086580086579</v>
      </c>
      <c r="K84" s="59">
        <v>29.437229437229441</v>
      </c>
      <c r="L84" s="58">
        <v>20.523000638107586</v>
      </c>
    </row>
    <row r="85" spans="1:13" ht="15" customHeight="1" x14ac:dyDescent="0.15">
      <c r="A85" s="117"/>
      <c r="B85" s="314" t="s">
        <v>10</v>
      </c>
      <c r="C85" s="105" t="s">
        <v>529</v>
      </c>
      <c r="D85" s="56">
        <v>620</v>
      </c>
      <c r="E85" s="56">
        <v>206</v>
      </c>
      <c r="F85" s="56">
        <v>62</v>
      </c>
      <c r="G85" s="56">
        <v>84</v>
      </c>
      <c r="H85" s="56">
        <v>59</v>
      </c>
      <c r="I85" s="56">
        <v>48</v>
      </c>
      <c r="J85" s="56">
        <v>33</v>
      </c>
      <c r="K85" s="56">
        <v>128</v>
      </c>
      <c r="L85" s="57">
        <v>14.296133348748741</v>
      </c>
    </row>
    <row r="86" spans="1:13" ht="15" customHeight="1" x14ac:dyDescent="0.15">
      <c r="A86" s="95"/>
      <c r="B86" s="315"/>
      <c r="C86" s="106"/>
      <c r="D86" s="161">
        <v>100</v>
      </c>
      <c r="E86" s="103">
        <v>33.225806451612904</v>
      </c>
      <c r="F86" s="103">
        <v>10</v>
      </c>
      <c r="G86" s="103">
        <v>13.548387096774196</v>
      </c>
      <c r="H86" s="103">
        <v>9.5161290322580641</v>
      </c>
      <c r="I86" s="103">
        <v>7.741935483870968</v>
      </c>
      <c r="J86" s="103">
        <v>5.32258064516129</v>
      </c>
      <c r="K86" s="103">
        <v>20.64516129032258</v>
      </c>
      <c r="L86" s="161" t="s">
        <v>415</v>
      </c>
    </row>
    <row r="87" spans="1:13" ht="15" customHeight="1" x14ac:dyDescent="0.15">
      <c r="A87" s="95"/>
      <c r="B87" s="315"/>
      <c r="C87" s="27" t="s">
        <v>12</v>
      </c>
      <c r="D87" s="66">
        <v>86</v>
      </c>
      <c r="E87" s="62">
        <v>31.395348837209301</v>
      </c>
      <c r="F87" s="62">
        <v>15.11627906976744</v>
      </c>
      <c r="G87" s="62">
        <v>10.465116279069768</v>
      </c>
      <c r="H87" s="62">
        <v>11.627906976744185</v>
      </c>
      <c r="I87" s="62">
        <v>8.1395348837209305</v>
      </c>
      <c r="J87" s="62">
        <v>0</v>
      </c>
      <c r="K87" s="62">
        <v>23.255813953488371</v>
      </c>
      <c r="L87" s="63">
        <v>9.9312222557353156</v>
      </c>
    </row>
    <row r="88" spans="1:13" ht="15" customHeight="1" x14ac:dyDescent="0.15">
      <c r="A88" s="95"/>
      <c r="B88" s="315"/>
      <c r="C88" s="27" t="s">
        <v>13</v>
      </c>
      <c r="D88" s="66">
        <v>41</v>
      </c>
      <c r="E88" s="62">
        <v>43.902439024390247</v>
      </c>
      <c r="F88" s="62">
        <v>17.073170731707318</v>
      </c>
      <c r="G88" s="62">
        <v>12.195121951219512</v>
      </c>
      <c r="H88" s="62">
        <v>9.7560975609756095</v>
      </c>
      <c r="I88" s="62">
        <v>2.4390243902439024</v>
      </c>
      <c r="J88" s="62">
        <v>2.4390243902439024</v>
      </c>
      <c r="K88" s="62">
        <v>12.195121951219512</v>
      </c>
      <c r="L88" s="63">
        <v>8.3593419834858196</v>
      </c>
    </row>
    <row r="89" spans="1:13" ht="15" customHeight="1" x14ac:dyDescent="0.15">
      <c r="A89" s="95"/>
      <c r="B89" s="315"/>
      <c r="C89" s="27" t="s">
        <v>207</v>
      </c>
      <c r="D89" s="66">
        <v>318</v>
      </c>
      <c r="E89" s="62">
        <v>33.962264150943398</v>
      </c>
      <c r="F89" s="62">
        <v>10.062893081761008</v>
      </c>
      <c r="G89" s="62">
        <v>12.578616352201259</v>
      </c>
      <c r="H89" s="62">
        <v>10.377358490566039</v>
      </c>
      <c r="I89" s="62">
        <v>8.1761006289308167</v>
      </c>
      <c r="J89" s="62">
        <v>5.0314465408805038</v>
      </c>
      <c r="K89" s="62">
        <v>19.811320754716981</v>
      </c>
      <c r="L89" s="63">
        <v>14.433626256241888</v>
      </c>
    </row>
    <row r="90" spans="1:13" ht="15" customHeight="1" x14ac:dyDescent="0.15">
      <c r="A90" s="100"/>
      <c r="B90" s="177"/>
      <c r="C90" s="28" t="s">
        <v>5</v>
      </c>
      <c r="D90" s="67">
        <v>175</v>
      </c>
      <c r="E90" s="59">
        <v>30.285714285714288</v>
      </c>
      <c r="F90" s="59">
        <v>5.7142857142857144</v>
      </c>
      <c r="G90" s="59">
        <v>17.142857142857142</v>
      </c>
      <c r="H90" s="59">
        <v>6.8571428571428577</v>
      </c>
      <c r="I90" s="59">
        <v>8</v>
      </c>
      <c r="J90" s="59">
        <v>9.1428571428571423</v>
      </c>
      <c r="K90" s="59">
        <v>22.857142857142858</v>
      </c>
      <c r="L90" s="58">
        <v>17.753525421916127</v>
      </c>
    </row>
    <row r="91" spans="1:13" ht="15" customHeight="1" x14ac:dyDescent="0.15">
      <c r="A91" s="93" t="s">
        <v>11</v>
      </c>
      <c r="B91" s="158" t="s">
        <v>14</v>
      </c>
      <c r="C91" s="105" t="s">
        <v>529</v>
      </c>
      <c r="D91" s="56">
        <v>881</v>
      </c>
      <c r="E91" s="56">
        <v>372</v>
      </c>
      <c r="F91" s="56">
        <v>149</v>
      </c>
      <c r="G91" s="56">
        <v>100</v>
      </c>
      <c r="H91" s="56">
        <v>65</v>
      </c>
      <c r="I91" s="56">
        <v>32</v>
      </c>
      <c r="J91" s="56">
        <v>26</v>
      </c>
      <c r="K91" s="56">
        <v>137</v>
      </c>
      <c r="L91" s="57">
        <v>8.8608595940708845</v>
      </c>
    </row>
    <row r="92" spans="1:13" ht="15" customHeight="1" x14ac:dyDescent="0.15">
      <c r="A92" s="134" t="s">
        <v>73</v>
      </c>
      <c r="B92" s="96" t="s">
        <v>15</v>
      </c>
      <c r="C92" s="106"/>
      <c r="D92" s="161">
        <v>100</v>
      </c>
      <c r="E92" s="103">
        <v>42.224744608399547</v>
      </c>
      <c r="F92" s="103">
        <v>16.912599318955731</v>
      </c>
      <c r="G92" s="103">
        <v>11.350737797956867</v>
      </c>
      <c r="H92" s="103">
        <v>7.3779795686719636</v>
      </c>
      <c r="I92" s="103">
        <v>3.6322360953461974</v>
      </c>
      <c r="J92" s="103">
        <v>2.9511918274687856</v>
      </c>
      <c r="K92" s="103">
        <v>15.550510783200908</v>
      </c>
      <c r="L92" s="161" t="s">
        <v>550</v>
      </c>
    </row>
    <row r="93" spans="1:13" ht="15" customHeight="1" x14ac:dyDescent="0.15">
      <c r="A93" s="134" t="s">
        <v>211</v>
      </c>
      <c r="B93" s="112" t="s">
        <v>16</v>
      </c>
      <c r="C93" s="27" t="s">
        <v>12</v>
      </c>
      <c r="D93" s="66">
        <v>90</v>
      </c>
      <c r="E93" s="62">
        <v>40</v>
      </c>
      <c r="F93" s="62">
        <v>11.111111111111111</v>
      </c>
      <c r="G93" s="62">
        <v>15.555555555555555</v>
      </c>
      <c r="H93" s="62">
        <v>11.111111111111111</v>
      </c>
      <c r="I93" s="62">
        <v>6.666666666666667</v>
      </c>
      <c r="J93" s="62">
        <v>2.2222222222222223</v>
      </c>
      <c r="K93" s="62">
        <v>13.333333333333334</v>
      </c>
      <c r="L93" s="63">
        <v>10.342365126849156</v>
      </c>
      <c r="M93" s="73"/>
    </row>
    <row r="94" spans="1:13" ht="15" customHeight="1" x14ac:dyDescent="0.15">
      <c r="A94" s="95"/>
      <c r="B94" s="112" t="s">
        <v>17</v>
      </c>
      <c r="C94" s="27" t="s">
        <v>13</v>
      </c>
      <c r="D94" s="66">
        <v>47</v>
      </c>
      <c r="E94" s="62">
        <v>38.297872340425535</v>
      </c>
      <c r="F94" s="62">
        <v>14.893617021276595</v>
      </c>
      <c r="G94" s="62">
        <v>19.148936170212767</v>
      </c>
      <c r="H94" s="62">
        <v>10.638297872340425</v>
      </c>
      <c r="I94" s="62">
        <v>0</v>
      </c>
      <c r="J94" s="62">
        <v>4.2553191489361701</v>
      </c>
      <c r="K94" s="62">
        <v>12.76595744680851</v>
      </c>
      <c r="L94" s="63">
        <v>10.554655182293217</v>
      </c>
    </row>
    <row r="95" spans="1:13" ht="15" customHeight="1" x14ac:dyDescent="0.15">
      <c r="A95" s="95"/>
      <c r="B95" s="112"/>
      <c r="C95" s="27" t="s">
        <v>207</v>
      </c>
      <c r="D95" s="66">
        <v>619</v>
      </c>
      <c r="E95" s="62">
        <v>45.072697899838445</v>
      </c>
      <c r="F95" s="62">
        <v>18.093699515347332</v>
      </c>
      <c r="G95" s="62">
        <v>10.177705977382875</v>
      </c>
      <c r="H95" s="62">
        <v>6.30048465266559</v>
      </c>
      <c r="I95" s="62">
        <v>2.9079159935379644</v>
      </c>
      <c r="J95" s="62">
        <v>2.4232633279483036</v>
      </c>
      <c r="K95" s="62">
        <v>15.024232633279484</v>
      </c>
      <c r="L95" s="63">
        <v>7.5590819189060268</v>
      </c>
    </row>
    <row r="96" spans="1:13" ht="15" customHeight="1" x14ac:dyDescent="0.15">
      <c r="A96" s="95"/>
      <c r="B96" s="115"/>
      <c r="C96" s="28" t="s">
        <v>5</v>
      </c>
      <c r="D96" s="67">
        <v>125</v>
      </c>
      <c r="E96" s="59">
        <v>31.2</v>
      </c>
      <c r="F96" s="59">
        <v>16</v>
      </c>
      <c r="G96" s="59">
        <v>11.200000000000001</v>
      </c>
      <c r="H96" s="59">
        <v>8.7999999999999989</v>
      </c>
      <c r="I96" s="59">
        <v>6.4</v>
      </c>
      <c r="J96" s="59">
        <v>5.6000000000000005</v>
      </c>
      <c r="K96" s="59">
        <v>20.8</v>
      </c>
      <c r="L96" s="58">
        <v>13.908657639150618</v>
      </c>
    </row>
    <row r="97" spans="1:13" ht="15" customHeight="1" x14ac:dyDescent="0.15">
      <c r="A97" s="117"/>
      <c r="B97" s="96" t="s">
        <v>7</v>
      </c>
      <c r="C97" s="105" t="s">
        <v>529</v>
      </c>
      <c r="D97" s="56">
        <v>639</v>
      </c>
      <c r="E97" s="56">
        <v>185</v>
      </c>
      <c r="F97" s="56">
        <v>57</v>
      </c>
      <c r="G97" s="56">
        <v>70</v>
      </c>
      <c r="H97" s="56">
        <v>82</v>
      </c>
      <c r="I97" s="56">
        <v>57</v>
      </c>
      <c r="J97" s="56">
        <v>50</v>
      </c>
      <c r="K97" s="56">
        <v>138</v>
      </c>
      <c r="L97" s="57">
        <v>17.032224902734587</v>
      </c>
    </row>
    <row r="98" spans="1:13" ht="15" customHeight="1" x14ac:dyDescent="0.15">
      <c r="A98" s="95"/>
      <c r="B98" s="96" t="s">
        <v>8</v>
      </c>
      <c r="C98" s="106"/>
      <c r="D98" s="161">
        <v>100</v>
      </c>
      <c r="E98" s="103">
        <v>28.951486697965574</v>
      </c>
      <c r="F98" s="103">
        <v>8.92018779342723</v>
      </c>
      <c r="G98" s="103">
        <v>10.954616588419405</v>
      </c>
      <c r="H98" s="103">
        <v>12.832550860719873</v>
      </c>
      <c r="I98" s="103">
        <v>8.92018779342723</v>
      </c>
      <c r="J98" s="103">
        <v>7.8247261345852896</v>
      </c>
      <c r="K98" s="103">
        <v>21.5962441314554</v>
      </c>
      <c r="L98" s="161" t="s">
        <v>415</v>
      </c>
    </row>
    <row r="99" spans="1:13" ht="15" customHeight="1" x14ac:dyDescent="0.15">
      <c r="A99" s="95"/>
      <c r="B99" s="96" t="s">
        <v>9</v>
      </c>
      <c r="C99" s="27" t="s">
        <v>12</v>
      </c>
      <c r="D99" s="66">
        <v>230</v>
      </c>
      <c r="E99" s="62">
        <v>26.086956521739129</v>
      </c>
      <c r="F99" s="62">
        <v>13.043478260869565</v>
      </c>
      <c r="G99" s="62">
        <v>10.434782608695652</v>
      </c>
      <c r="H99" s="62">
        <v>13.913043478260869</v>
      </c>
      <c r="I99" s="62">
        <v>11.739130434782609</v>
      </c>
      <c r="J99" s="62">
        <v>6.9565217391304346</v>
      </c>
      <c r="K99" s="62">
        <v>17.826086956521738</v>
      </c>
      <c r="L99" s="63">
        <v>17.306214172030373</v>
      </c>
    </row>
    <row r="100" spans="1:13" ht="15" customHeight="1" x14ac:dyDescent="0.15">
      <c r="A100" s="95"/>
      <c r="B100" s="96"/>
      <c r="C100" s="27" t="s">
        <v>13</v>
      </c>
      <c r="D100" s="66">
        <v>95</v>
      </c>
      <c r="E100" s="62">
        <v>26.315789473684209</v>
      </c>
      <c r="F100" s="62">
        <v>8.4210526315789469</v>
      </c>
      <c r="G100" s="62">
        <v>11.578947368421053</v>
      </c>
      <c r="H100" s="62">
        <v>9.4736842105263168</v>
      </c>
      <c r="I100" s="62">
        <v>10.526315789473683</v>
      </c>
      <c r="J100" s="62">
        <v>7.3684210526315779</v>
      </c>
      <c r="K100" s="62">
        <v>26.315789473684209</v>
      </c>
      <c r="L100" s="63">
        <v>17.542304013159889</v>
      </c>
    </row>
    <row r="101" spans="1:13" ht="15" customHeight="1" x14ac:dyDescent="0.15">
      <c r="A101" s="95"/>
      <c r="B101" s="96"/>
      <c r="C101" s="27" t="s">
        <v>207</v>
      </c>
      <c r="D101" s="66">
        <v>184</v>
      </c>
      <c r="E101" s="62">
        <v>39.673913043478258</v>
      </c>
      <c r="F101" s="62">
        <v>7.608695652173914</v>
      </c>
      <c r="G101" s="62">
        <v>9.7826086956521738</v>
      </c>
      <c r="H101" s="62">
        <v>14.673913043478262</v>
      </c>
      <c r="I101" s="62">
        <v>4.3478260869565215</v>
      </c>
      <c r="J101" s="62">
        <v>8.695652173913043</v>
      </c>
      <c r="K101" s="62">
        <v>15.217391304347828</v>
      </c>
      <c r="L101" s="63">
        <v>14.396784052494864</v>
      </c>
    </row>
    <row r="102" spans="1:13" ht="15" customHeight="1" x14ac:dyDescent="0.15">
      <c r="A102" s="95"/>
      <c r="B102" s="97"/>
      <c r="C102" s="28" t="s">
        <v>5</v>
      </c>
      <c r="D102" s="67">
        <v>130</v>
      </c>
      <c r="E102" s="59">
        <v>20.76923076923077</v>
      </c>
      <c r="F102" s="59">
        <v>3.8461538461538463</v>
      </c>
      <c r="G102" s="59">
        <v>13.076923076923078</v>
      </c>
      <c r="H102" s="59">
        <v>10.76923076923077</v>
      </c>
      <c r="I102" s="59">
        <v>9.2307692307692317</v>
      </c>
      <c r="J102" s="59">
        <v>8.4615384615384617</v>
      </c>
      <c r="K102" s="59">
        <v>33.846153846153847</v>
      </c>
      <c r="L102" s="58">
        <v>20.795472147045338</v>
      </c>
    </row>
    <row r="103" spans="1:13" ht="15" customHeight="1" x14ac:dyDescent="0.15">
      <c r="A103" s="117"/>
      <c r="B103" s="314" t="s">
        <v>10</v>
      </c>
      <c r="C103" s="105" t="s">
        <v>529</v>
      </c>
      <c r="D103" s="56">
        <v>620</v>
      </c>
      <c r="E103" s="56">
        <v>206</v>
      </c>
      <c r="F103" s="56">
        <v>62</v>
      </c>
      <c r="G103" s="56">
        <v>84</v>
      </c>
      <c r="H103" s="56">
        <v>59</v>
      </c>
      <c r="I103" s="56">
        <v>48</v>
      </c>
      <c r="J103" s="56">
        <v>33</v>
      </c>
      <c r="K103" s="56">
        <v>128</v>
      </c>
      <c r="L103" s="57">
        <v>14.296133348748741</v>
      </c>
    </row>
    <row r="104" spans="1:13" ht="15" customHeight="1" x14ac:dyDescent="0.15">
      <c r="A104" s="95"/>
      <c r="B104" s="315"/>
      <c r="C104" s="106"/>
      <c r="D104" s="161">
        <v>100</v>
      </c>
      <c r="E104" s="103">
        <v>33.225806451612904</v>
      </c>
      <c r="F104" s="103">
        <v>10</v>
      </c>
      <c r="G104" s="103">
        <v>13.548387096774196</v>
      </c>
      <c r="H104" s="103">
        <v>9.5161290322580641</v>
      </c>
      <c r="I104" s="103">
        <v>7.741935483870968</v>
      </c>
      <c r="J104" s="103">
        <v>5.32258064516129</v>
      </c>
      <c r="K104" s="103">
        <v>20.64516129032258</v>
      </c>
      <c r="L104" s="161" t="s">
        <v>415</v>
      </c>
    </row>
    <row r="105" spans="1:13" ht="15" customHeight="1" x14ac:dyDescent="0.15">
      <c r="A105" s="95"/>
      <c r="B105" s="315"/>
      <c r="C105" s="27" t="s">
        <v>12</v>
      </c>
      <c r="D105" s="66">
        <v>233</v>
      </c>
      <c r="E105" s="62">
        <v>31.759656652360512</v>
      </c>
      <c r="F105" s="62">
        <v>9.8712446351931327</v>
      </c>
      <c r="G105" s="62">
        <v>12.017167381974248</v>
      </c>
      <c r="H105" s="62">
        <v>11.587982832618025</v>
      </c>
      <c r="I105" s="62">
        <v>10.72961373390558</v>
      </c>
      <c r="J105" s="62">
        <v>5.5793991416309012</v>
      </c>
      <c r="K105" s="62">
        <v>18.454935622317599</v>
      </c>
      <c r="L105" s="63">
        <v>15.629134908578587</v>
      </c>
    </row>
    <row r="106" spans="1:13" ht="15" customHeight="1" x14ac:dyDescent="0.15">
      <c r="A106" s="95"/>
      <c r="B106" s="315"/>
      <c r="C106" s="27" t="s">
        <v>13</v>
      </c>
      <c r="D106" s="66">
        <v>66</v>
      </c>
      <c r="E106" s="62">
        <v>45.454545454545453</v>
      </c>
      <c r="F106" s="62">
        <v>9.0909090909090917</v>
      </c>
      <c r="G106" s="62">
        <v>15.151515151515152</v>
      </c>
      <c r="H106" s="62">
        <v>6.0606060606060606</v>
      </c>
      <c r="I106" s="62">
        <v>4.5454545454545459</v>
      </c>
      <c r="J106" s="62">
        <v>6.0606060606060606</v>
      </c>
      <c r="K106" s="62">
        <v>13.636363636363635</v>
      </c>
      <c r="L106" s="63">
        <v>12.347097301168802</v>
      </c>
    </row>
    <row r="107" spans="1:13" ht="15" customHeight="1" x14ac:dyDescent="0.15">
      <c r="A107" s="95"/>
      <c r="B107" s="315"/>
      <c r="C107" s="27" t="s">
        <v>207</v>
      </c>
      <c r="D107" s="66">
        <v>200</v>
      </c>
      <c r="E107" s="62">
        <v>35.5</v>
      </c>
      <c r="F107" s="62">
        <v>13</v>
      </c>
      <c r="G107" s="62">
        <v>13.5</v>
      </c>
      <c r="H107" s="62">
        <v>7.5</v>
      </c>
      <c r="I107" s="62">
        <v>4.5</v>
      </c>
      <c r="J107" s="62">
        <v>3.5000000000000004</v>
      </c>
      <c r="K107" s="62">
        <v>22.5</v>
      </c>
      <c r="L107" s="63">
        <v>10.993943167858253</v>
      </c>
    </row>
    <row r="108" spans="1:13" ht="15" customHeight="1" x14ac:dyDescent="0.15">
      <c r="A108" s="100"/>
      <c r="B108" s="177"/>
      <c r="C108" s="28" t="s">
        <v>5</v>
      </c>
      <c r="D108" s="67">
        <v>121</v>
      </c>
      <c r="E108" s="59">
        <v>25.619834710743799</v>
      </c>
      <c r="F108" s="59">
        <v>5.785123966942149</v>
      </c>
      <c r="G108" s="59">
        <v>15.702479338842975</v>
      </c>
      <c r="H108" s="59">
        <v>10.743801652892563</v>
      </c>
      <c r="I108" s="59">
        <v>9.0909090909090917</v>
      </c>
      <c r="J108" s="59">
        <v>7.4380165289256199</v>
      </c>
      <c r="K108" s="59">
        <v>25.619834710743799</v>
      </c>
      <c r="L108" s="58">
        <v>18.40351375299776</v>
      </c>
    </row>
    <row r="109" spans="1:13" ht="15" customHeight="1" x14ac:dyDescent="0.15">
      <c r="A109" s="93" t="s">
        <v>11</v>
      </c>
      <c r="B109" s="158" t="s">
        <v>14</v>
      </c>
      <c r="C109" s="105" t="s">
        <v>529</v>
      </c>
      <c r="D109" s="56">
        <v>881</v>
      </c>
      <c r="E109" s="56">
        <v>372</v>
      </c>
      <c r="F109" s="56">
        <v>149</v>
      </c>
      <c r="G109" s="56">
        <v>100</v>
      </c>
      <c r="H109" s="56">
        <v>65</v>
      </c>
      <c r="I109" s="56">
        <v>32</v>
      </c>
      <c r="J109" s="56">
        <v>26</v>
      </c>
      <c r="K109" s="56">
        <v>137</v>
      </c>
      <c r="L109" s="57">
        <v>8.8608595940708845</v>
      </c>
    </row>
    <row r="110" spans="1:13" ht="15" customHeight="1" x14ac:dyDescent="0.15">
      <c r="A110" s="176" t="s">
        <v>73</v>
      </c>
      <c r="B110" s="96" t="s">
        <v>15</v>
      </c>
      <c r="C110" s="106"/>
      <c r="D110" s="161">
        <v>100</v>
      </c>
      <c r="E110" s="103">
        <v>42.224744608399547</v>
      </c>
      <c r="F110" s="103">
        <v>16.912599318955731</v>
      </c>
      <c r="G110" s="103">
        <v>11.350737797956867</v>
      </c>
      <c r="H110" s="103">
        <v>7.3779795686719636</v>
      </c>
      <c r="I110" s="103">
        <v>3.6322360953461974</v>
      </c>
      <c r="J110" s="103">
        <v>2.9511918274687856</v>
      </c>
      <c r="K110" s="103">
        <v>15.550510783200908</v>
      </c>
      <c r="L110" s="161" t="s">
        <v>550</v>
      </c>
    </row>
    <row r="111" spans="1:13" ht="15" customHeight="1" x14ac:dyDescent="0.15">
      <c r="A111" s="316" t="s">
        <v>212</v>
      </c>
      <c r="B111" s="112" t="s">
        <v>16</v>
      </c>
      <c r="C111" s="27" t="s">
        <v>12</v>
      </c>
      <c r="D111" s="66">
        <v>54</v>
      </c>
      <c r="E111" s="62">
        <v>44.444444444444443</v>
      </c>
      <c r="F111" s="62">
        <v>12.962962962962962</v>
      </c>
      <c r="G111" s="62">
        <v>12.962962962962962</v>
      </c>
      <c r="H111" s="62">
        <v>7.4074074074074066</v>
      </c>
      <c r="I111" s="62">
        <v>9.2592592592592595</v>
      </c>
      <c r="J111" s="62">
        <v>3.7037037037037033</v>
      </c>
      <c r="K111" s="62">
        <v>9.2592592592592595</v>
      </c>
      <c r="L111" s="63">
        <v>10.656709437518435</v>
      </c>
      <c r="M111" s="73"/>
    </row>
    <row r="112" spans="1:13" ht="15" customHeight="1" x14ac:dyDescent="0.15">
      <c r="A112" s="316"/>
      <c r="B112" s="112" t="s">
        <v>17</v>
      </c>
      <c r="C112" s="27" t="s">
        <v>13</v>
      </c>
      <c r="D112" s="66">
        <v>24</v>
      </c>
      <c r="E112" s="62">
        <v>33.333333333333329</v>
      </c>
      <c r="F112" s="62">
        <v>16.666666666666664</v>
      </c>
      <c r="G112" s="62">
        <v>12.5</v>
      </c>
      <c r="H112" s="62">
        <v>16.666666666666664</v>
      </c>
      <c r="I112" s="62">
        <v>0</v>
      </c>
      <c r="J112" s="62">
        <v>4.1666666666666661</v>
      </c>
      <c r="K112" s="62">
        <v>16.666666666666664</v>
      </c>
      <c r="L112" s="63">
        <v>11.041228991596636</v>
      </c>
    </row>
    <row r="113" spans="1:12" ht="15" customHeight="1" x14ac:dyDescent="0.15">
      <c r="A113" s="95"/>
      <c r="B113" s="112"/>
      <c r="C113" s="27" t="s">
        <v>207</v>
      </c>
      <c r="D113" s="66">
        <v>651</v>
      </c>
      <c r="E113" s="62">
        <v>44.700460829493089</v>
      </c>
      <c r="F113" s="62">
        <v>18.125960061443934</v>
      </c>
      <c r="G113" s="62">
        <v>10.75268817204301</v>
      </c>
      <c r="H113" s="62">
        <v>6.7588325652841785</v>
      </c>
      <c r="I113" s="62">
        <v>2.9185867895545314</v>
      </c>
      <c r="J113" s="62">
        <v>2.3041474654377883</v>
      </c>
      <c r="K113" s="62">
        <v>14.439324116743471</v>
      </c>
      <c r="L113" s="63">
        <v>7.725129709731867</v>
      </c>
    </row>
    <row r="114" spans="1:12" ht="15" customHeight="1" x14ac:dyDescent="0.15">
      <c r="A114" s="95"/>
      <c r="B114" s="115"/>
      <c r="C114" s="28" t="s">
        <v>5</v>
      </c>
      <c r="D114" s="67">
        <v>152</v>
      </c>
      <c r="E114" s="59">
        <v>32.236842105263158</v>
      </c>
      <c r="F114" s="59">
        <v>13.157894736842104</v>
      </c>
      <c r="G114" s="59">
        <v>13.157894736842104</v>
      </c>
      <c r="H114" s="59">
        <v>8.5526315789473681</v>
      </c>
      <c r="I114" s="59">
        <v>5.2631578947368416</v>
      </c>
      <c r="J114" s="59">
        <v>5.2631578947368416</v>
      </c>
      <c r="K114" s="59">
        <v>22.368421052631579</v>
      </c>
      <c r="L114" s="58">
        <v>13.106601249133496</v>
      </c>
    </row>
    <row r="115" spans="1:12" ht="15" customHeight="1" x14ac:dyDescent="0.15">
      <c r="A115" s="117"/>
      <c r="B115" s="96" t="s">
        <v>7</v>
      </c>
      <c r="C115" s="105" t="s">
        <v>529</v>
      </c>
      <c r="D115" s="56">
        <v>639</v>
      </c>
      <c r="E115" s="56">
        <v>185</v>
      </c>
      <c r="F115" s="56">
        <v>57</v>
      </c>
      <c r="G115" s="56">
        <v>70</v>
      </c>
      <c r="H115" s="56">
        <v>82</v>
      </c>
      <c r="I115" s="56">
        <v>57</v>
      </c>
      <c r="J115" s="56">
        <v>50</v>
      </c>
      <c r="K115" s="56">
        <v>138</v>
      </c>
      <c r="L115" s="57">
        <v>17.032224902734587</v>
      </c>
    </row>
    <row r="116" spans="1:12" ht="15" customHeight="1" x14ac:dyDescent="0.15">
      <c r="A116" s="95"/>
      <c r="B116" s="96" t="s">
        <v>8</v>
      </c>
      <c r="C116" s="106"/>
      <c r="D116" s="161">
        <v>100</v>
      </c>
      <c r="E116" s="103">
        <v>28.951486697965574</v>
      </c>
      <c r="F116" s="103">
        <v>8.92018779342723</v>
      </c>
      <c r="G116" s="103">
        <v>10.954616588419405</v>
      </c>
      <c r="H116" s="103">
        <v>12.832550860719873</v>
      </c>
      <c r="I116" s="103">
        <v>8.92018779342723</v>
      </c>
      <c r="J116" s="103">
        <v>7.8247261345852896</v>
      </c>
      <c r="K116" s="103">
        <v>21.5962441314554</v>
      </c>
      <c r="L116" s="161" t="s">
        <v>415</v>
      </c>
    </row>
    <row r="117" spans="1:12" ht="15" customHeight="1" x14ac:dyDescent="0.15">
      <c r="A117" s="95"/>
      <c r="B117" s="96" t="s">
        <v>9</v>
      </c>
      <c r="C117" s="27" t="s">
        <v>12</v>
      </c>
      <c r="D117" s="66">
        <v>15</v>
      </c>
      <c r="E117" s="62">
        <v>26.666666666666668</v>
      </c>
      <c r="F117" s="62">
        <v>0</v>
      </c>
      <c r="G117" s="62">
        <v>20</v>
      </c>
      <c r="H117" s="62">
        <v>13.333333333333334</v>
      </c>
      <c r="I117" s="62">
        <v>20</v>
      </c>
      <c r="J117" s="62">
        <v>6.666666666666667</v>
      </c>
      <c r="K117" s="62">
        <v>13.333333333333334</v>
      </c>
      <c r="L117" s="63">
        <v>20.087120087120084</v>
      </c>
    </row>
    <row r="118" spans="1:12" ht="15" customHeight="1" x14ac:dyDescent="0.15">
      <c r="A118" s="95"/>
      <c r="B118" s="96"/>
      <c r="C118" s="27" t="s">
        <v>13</v>
      </c>
      <c r="D118" s="66">
        <v>11</v>
      </c>
      <c r="E118" s="62">
        <v>45.454545454545453</v>
      </c>
      <c r="F118" s="62">
        <v>9.0909090909090917</v>
      </c>
      <c r="G118" s="62">
        <v>18.181818181818183</v>
      </c>
      <c r="H118" s="62">
        <v>9.0909090909090917</v>
      </c>
      <c r="I118" s="62">
        <v>0</v>
      </c>
      <c r="J118" s="62">
        <v>0</v>
      </c>
      <c r="K118" s="62">
        <v>18.181818181818183</v>
      </c>
      <c r="L118" s="63">
        <v>6.3888888888888893</v>
      </c>
    </row>
    <row r="119" spans="1:12" ht="15" customHeight="1" x14ac:dyDescent="0.15">
      <c r="A119" s="95"/>
      <c r="B119" s="155"/>
      <c r="C119" s="27" t="s">
        <v>207</v>
      </c>
      <c r="D119" s="66">
        <v>361</v>
      </c>
      <c r="E119" s="62">
        <v>32.409972299168977</v>
      </c>
      <c r="F119" s="62">
        <v>10.803324099722991</v>
      </c>
      <c r="G119" s="62">
        <v>10.803324099722991</v>
      </c>
      <c r="H119" s="62">
        <v>13.573407202216067</v>
      </c>
      <c r="I119" s="62">
        <v>7.7562326869806091</v>
      </c>
      <c r="J119" s="62">
        <v>7.7562326869806091</v>
      </c>
      <c r="K119" s="62">
        <v>16.897506925207757</v>
      </c>
      <c r="L119" s="63">
        <v>15.659498567328365</v>
      </c>
    </row>
    <row r="120" spans="1:12" ht="15" customHeight="1" x14ac:dyDescent="0.15">
      <c r="A120" s="95"/>
      <c r="B120" s="97"/>
      <c r="C120" s="28" t="s">
        <v>5</v>
      </c>
      <c r="D120" s="67">
        <v>252</v>
      </c>
      <c r="E120" s="59">
        <v>23.412698412698411</v>
      </c>
      <c r="F120" s="59">
        <v>6.746031746031746</v>
      </c>
      <c r="G120" s="59">
        <v>10.317460317460316</v>
      </c>
      <c r="H120" s="59">
        <v>11.904761904761903</v>
      </c>
      <c r="I120" s="59">
        <v>10.317460317460316</v>
      </c>
      <c r="J120" s="59">
        <v>8.3333333333333321</v>
      </c>
      <c r="K120" s="59">
        <v>28.968253968253972</v>
      </c>
      <c r="L120" s="58">
        <v>19.646159468932737</v>
      </c>
    </row>
    <row r="121" spans="1:12" ht="15" customHeight="1" x14ac:dyDescent="0.15">
      <c r="A121" s="117"/>
      <c r="B121" s="314" t="s">
        <v>10</v>
      </c>
      <c r="C121" s="105" t="s">
        <v>529</v>
      </c>
      <c r="D121" s="56">
        <v>620</v>
      </c>
      <c r="E121" s="56">
        <v>206</v>
      </c>
      <c r="F121" s="56">
        <v>62</v>
      </c>
      <c r="G121" s="56">
        <v>84</v>
      </c>
      <c r="H121" s="56">
        <v>59</v>
      </c>
      <c r="I121" s="56">
        <v>48</v>
      </c>
      <c r="J121" s="56">
        <v>33</v>
      </c>
      <c r="K121" s="56">
        <v>128</v>
      </c>
      <c r="L121" s="57">
        <v>14.296133348748741</v>
      </c>
    </row>
    <row r="122" spans="1:12" ht="15" customHeight="1" x14ac:dyDescent="0.15">
      <c r="A122" s="95"/>
      <c r="B122" s="315"/>
      <c r="C122" s="106"/>
      <c r="D122" s="161">
        <v>100</v>
      </c>
      <c r="E122" s="103">
        <v>33.225806451612904</v>
      </c>
      <c r="F122" s="103">
        <v>10</v>
      </c>
      <c r="G122" s="103">
        <v>13.548387096774196</v>
      </c>
      <c r="H122" s="103">
        <v>9.5161290322580641</v>
      </c>
      <c r="I122" s="103">
        <v>7.741935483870968</v>
      </c>
      <c r="J122" s="103">
        <v>5.32258064516129</v>
      </c>
      <c r="K122" s="103">
        <v>20.64516129032258</v>
      </c>
      <c r="L122" s="161" t="s">
        <v>415</v>
      </c>
    </row>
    <row r="123" spans="1:12" ht="15" customHeight="1" x14ac:dyDescent="0.15">
      <c r="A123" s="95"/>
      <c r="B123" s="315"/>
      <c r="C123" s="27" t="s">
        <v>12</v>
      </c>
      <c r="D123" s="66">
        <v>23</v>
      </c>
      <c r="E123" s="62">
        <v>30.434782608695656</v>
      </c>
      <c r="F123" s="62">
        <v>13.043478260869565</v>
      </c>
      <c r="G123" s="62">
        <v>17.391304347826086</v>
      </c>
      <c r="H123" s="62">
        <v>17.391304347826086</v>
      </c>
      <c r="I123" s="62">
        <v>8.695652173913043</v>
      </c>
      <c r="J123" s="62">
        <v>0</v>
      </c>
      <c r="K123" s="62">
        <v>13.043478260869565</v>
      </c>
      <c r="L123" s="63">
        <v>11.882489817272425</v>
      </c>
    </row>
    <row r="124" spans="1:12" ht="15" customHeight="1" x14ac:dyDescent="0.15">
      <c r="A124" s="95"/>
      <c r="B124" s="315"/>
      <c r="C124" s="27" t="s">
        <v>13</v>
      </c>
      <c r="D124" s="66">
        <v>17</v>
      </c>
      <c r="E124" s="62">
        <v>41.17647058823529</v>
      </c>
      <c r="F124" s="62">
        <v>5.8823529411764701</v>
      </c>
      <c r="G124" s="62">
        <v>23.52941176470588</v>
      </c>
      <c r="H124" s="62">
        <v>11.76470588235294</v>
      </c>
      <c r="I124" s="62">
        <v>0</v>
      </c>
      <c r="J124" s="62">
        <v>5.8823529411764701</v>
      </c>
      <c r="K124" s="62">
        <v>11.76470588235294</v>
      </c>
      <c r="L124" s="63">
        <v>12.525890601362301</v>
      </c>
    </row>
    <row r="125" spans="1:12" ht="15" customHeight="1" x14ac:dyDescent="0.15">
      <c r="A125" s="95"/>
      <c r="B125" s="315"/>
      <c r="C125" s="27" t="s">
        <v>207</v>
      </c>
      <c r="D125" s="66">
        <v>384</v>
      </c>
      <c r="E125" s="62">
        <v>36.979166666666671</v>
      </c>
      <c r="F125" s="62">
        <v>11.197916666666668</v>
      </c>
      <c r="G125" s="62">
        <v>12.239583333333332</v>
      </c>
      <c r="H125" s="62">
        <v>9.6354166666666679</v>
      </c>
      <c r="I125" s="62">
        <v>7.8125</v>
      </c>
      <c r="J125" s="62">
        <v>4.1666666666666661</v>
      </c>
      <c r="K125" s="62">
        <v>17.96875</v>
      </c>
      <c r="L125" s="63">
        <v>12.760073047051248</v>
      </c>
    </row>
    <row r="126" spans="1:12" ht="15" customHeight="1" x14ac:dyDescent="0.15">
      <c r="A126" s="100"/>
      <c r="B126" s="177"/>
      <c r="C126" s="28" t="s">
        <v>5</v>
      </c>
      <c r="D126" s="67">
        <v>196</v>
      </c>
      <c r="E126" s="59">
        <v>25.510204081632654</v>
      </c>
      <c r="F126" s="59">
        <v>7.6530612244897958</v>
      </c>
      <c r="G126" s="59">
        <v>14.795918367346939</v>
      </c>
      <c r="H126" s="59">
        <v>8.1632653061224492</v>
      </c>
      <c r="I126" s="59">
        <v>8.1632653061224492</v>
      </c>
      <c r="J126" s="59">
        <v>8.1632653061224492</v>
      </c>
      <c r="K126" s="59">
        <v>27.551020408163261</v>
      </c>
      <c r="L126" s="58">
        <v>18.230538326741915</v>
      </c>
    </row>
    <row r="127" spans="1:12" ht="15" customHeight="1" x14ac:dyDescent="0.15">
      <c r="A127" s="93" t="s">
        <v>11</v>
      </c>
      <c r="B127" s="158" t="s">
        <v>14</v>
      </c>
      <c r="C127" s="105" t="s">
        <v>529</v>
      </c>
      <c r="D127" s="56">
        <v>881</v>
      </c>
      <c r="E127" s="56">
        <v>372</v>
      </c>
      <c r="F127" s="56">
        <v>149</v>
      </c>
      <c r="G127" s="56">
        <v>100</v>
      </c>
      <c r="H127" s="56">
        <v>65</v>
      </c>
      <c r="I127" s="56">
        <v>32</v>
      </c>
      <c r="J127" s="56">
        <v>26</v>
      </c>
      <c r="K127" s="56">
        <v>137</v>
      </c>
      <c r="L127" s="57">
        <v>8.8608595940708845</v>
      </c>
    </row>
    <row r="128" spans="1:12" ht="15" customHeight="1" x14ac:dyDescent="0.15">
      <c r="A128" s="134" t="s">
        <v>73</v>
      </c>
      <c r="B128" s="96" t="s">
        <v>15</v>
      </c>
      <c r="C128" s="106"/>
      <c r="D128" s="161">
        <v>100</v>
      </c>
      <c r="E128" s="103">
        <v>42.224744608399547</v>
      </c>
      <c r="F128" s="103">
        <v>16.912599318955731</v>
      </c>
      <c r="G128" s="103">
        <v>11.350737797956867</v>
      </c>
      <c r="H128" s="103">
        <v>7.3779795686719636</v>
      </c>
      <c r="I128" s="103">
        <v>3.6322360953461974</v>
      </c>
      <c r="J128" s="103">
        <v>2.9511918274687856</v>
      </c>
      <c r="K128" s="103">
        <v>15.550510783200908</v>
      </c>
      <c r="L128" s="161" t="s">
        <v>550</v>
      </c>
    </row>
    <row r="129" spans="1:13" ht="15" customHeight="1" x14ac:dyDescent="0.15">
      <c r="A129" s="316" t="s">
        <v>213</v>
      </c>
      <c r="B129" s="112" t="s">
        <v>16</v>
      </c>
      <c r="C129" s="27" t="s">
        <v>12</v>
      </c>
      <c r="D129" s="66">
        <v>17</v>
      </c>
      <c r="E129" s="62">
        <v>41.17647058823529</v>
      </c>
      <c r="F129" s="62">
        <v>0</v>
      </c>
      <c r="G129" s="62">
        <v>23.52941176470588</v>
      </c>
      <c r="H129" s="62">
        <v>5.8823529411764701</v>
      </c>
      <c r="I129" s="62">
        <v>5.8823529411764701</v>
      </c>
      <c r="J129" s="62">
        <v>11.76470588235294</v>
      </c>
      <c r="K129" s="62">
        <v>11.76470588235294</v>
      </c>
      <c r="L129" s="63">
        <v>16.459724599259481</v>
      </c>
      <c r="M129" s="73"/>
    </row>
    <row r="130" spans="1:13" ht="15" customHeight="1" x14ac:dyDescent="0.15">
      <c r="A130" s="316"/>
      <c r="B130" s="112" t="s">
        <v>17</v>
      </c>
      <c r="C130" s="27" t="s">
        <v>13</v>
      </c>
      <c r="D130" s="66">
        <v>13</v>
      </c>
      <c r="E130" s="62">
        <v>23.076923076923077</v>
      </c>
      <c r="F130" s="62">
        <v>23.076923076923077</v>
      </c>
      <c r="G130" s="62">
        <v>7.6923076923076925</v>
      </c>
      <c r="H130" s="62">
        <v>15.384615384615385</v>
      </c>
      <c r="I130" s="62">
        <v>7.6923076923076925</v>
      </c>
      <c r="J130" s="62">
        <v>0</v>
      </c>
      <c r="K130" s="62">
        <v>23.076923076923077</v>
      </c>
      <c r="L130" s="63">
        <v>12.529761904761905</v>
      </c>
    </row>
    <row r="131" spans="1:13" ht="15" customHeight="1" x14ac:dyDescent="0.15">
      <c r="A131" s="95"/>
      <c r="B131" s="112"/>
      <c r="C131" s="27" t="s">
        <v>207</v>
      </c>
      <c r="D131" s="66">
        <v>696</v>
      </c>
      <c r="E131" s="62">
        <v>44.827586206896555</v>
      </c>
      <c r="F131" s="62">
        <v>17.816091954022991</v>
      </c>
      <c r="G131" s="62">
        <v>10.775862068965516</v>
      </c>
      <c r="H131" s="62">
        <v>6.7528735632183912</v>
      </c>
      <c r="I131" s="62">
        <v>2.8735632183908044</v>
      </c>
      <c r="J131" s="62">
        <v>2.4425287356321839</v>
      </c>
      <c r="K131" s="62">
        <v>14.511494252873563</v>
      </c>
      <c r="L131" s="63">
        <v>7.7578413252318708</v>
      </c>
    </row>
    <row r="132" spans="1:13" ht="15" customHeight="1" x14ac:dyDescent="0.15">
      <c r="A132" s="95"/>
      <c r="B132" s="115"/>
      <c r="C132" s="28" t="s">
        <v>5</v>
      </c>
      <c r="D132" s="67">
        <v>155</v>
      </c>
      <c r="E132" s="59">
        <v>32.258064516129032</v>
      </c>
      <c r="F132" s="59">
        <v>14.193548387096774</v>
      </c>
      <c r="G132" s="59">
        <v>12.903225806451612</v>
      </c>
      <c r="H132" s="59">
        <v>9.67741935483871</v>
      </c>
      <c r="I132" s="59">
        <v>6.4516129032258061</v>
      </c>
      <c r="J132" s="59">
        <v>4.5161290322580641</v>
      </c>
      <c r="K132" s="59">
        <v>20</v>
      </c>
      <c r="L132" s="58">
        <v>12.938471463219892</v>
      </c>
    </row>
    <row r="133" spans="1:13" ht="15" customHeight="1" x14ac:dyDescent="0.15">
      <c r="A133" s="117"/>
      <c r="B133" s="96" t="s">
        <v>7</v>
      </c>
      <c r="C133" s="105" t="s">
        <v>529</v>
      </c>
      <c r="D133" s="56">
        <v>639</v>
      </c>
      <c r="E133" s="56">
        <v>185</v>
      </c>
      <c r="F133" s="56">
        <v>57</v>
      </c>
      <c r="G133" s="56">
        <v>70</v>
      </c>
      <c r="H133" s="56">
        <v>82</v>
      </c>
      <c r="I133" s="56">
        <v>57</v>
      </c>
      <c r="J133" s="56">
        <v>50</v>
      </c>
      <c r="K133" s="56">
        <v>138</v>
      </c>
      <c r="L133" s="57">
        <v>17.032224902734587</v>
      </c>
    </row>
    <row r="134" spans="1:13" ht="15" customHeight="1" x14ac:dyDescent="0.15">
      <c r="A134" s="95"/>
      <c r="B134" s="96" t="s">
        <v>8</v>
      </c>
      <c r="C134" s="106"/>
      <c r="D134" s="161">
        <v>100</v>
      </c>
      <c r="E134" s="103">
        <v>28.951486697965574</v>
      </c>
      <c r="F134" s="103">
        <v>8.92018779342723</v>
      </c>
      <c r="G134" s="103">
        <v>10.954616588419405</v>
      </c>
      <c r="H134" s="103">
        <v>12.832550860719873</v>
      </c>
      <c r="I134" s="103">
        <v>8.92018779342723</v>
      </c>
      <c r="J134" s="103">
        <v>7.8247261345852896</v>
      </c>
      <c r="K134" s="103">
        <v>21.5962441314554</v>
      </c>
      <c r="L134" s="161" t="s">
        <v>415</v>
      </c>
    </row>
    <row r="135" spans="1:13" ht="15" customHeight="1" x14ac:dyDescent="0.15">
      <c r="A135" s="95"/>
      <c r="B135" s="96" t="s">
        <v>9</v>
      </c>
      <c r="C135" s="27" t="s">
        <v>12</v>
      </c>
      <c r="D135" s="66">
        <v>24</v>
      </c>
      <c r="E135" s="62">
        <v>33.333333333333329</v>
      </c>
      <c r="F135" s="62">
        <v>4.1666666666666661</v>
      </c>
      <c r="G135" s="62">
        <v>12.5</v>
      </c>
      <c r="H135" s="62">
        <v>8.3333333333333321</v>
      </c>
      <c r="I135" s="62">
        <v>8.3333333333333321</v>
      </c>
      <c r="J135" s="62">
        <v>8.3333333333333321</v>
      </c>
      <c r="K135" s="62">
        <v>25</v>
      </c>
      <c r="L135" s="63">
        <v>15.020764119601328</v>
      </c>
    </row>
    <row r="136" spans="1:13" ht="15" customHeight="1" x14ac:dyDescent="0.15">
      <c r="A136" s="95"/>
      <c r="B136" s="96"/>
      <c r="C136" s="27" t="s">
        <v>13</v>
      </c>
      <c r="D136" s="66">
        <v>12</v>
      </c>
      <c r="E136" s="62">
        <v>41.666666666666671</v>
      </c>
      <c r="F136" s="62">
        <v>8.3333333333333321</v>
      </c>
      <c r="G136" s="62">
        <v>8.3333333333333321</v>
      </c>
      <c r="H136" s="62">
        <v>16.666666666666664</v>
      </c>
      <c r="I136" s="62">
        <v>0</v>
      </c>
      <c r="J136" s="62">
        <v>0</v>
      </c>
      <c r="K136" s="62">
        <v>25</v>
      </c>
      <c r="L136" s="63">
        <v>7.0370370370370363</v>
      </c>
    </row>
    <row r="137" spans="1:13" ht="15" customHeight="1" x14ac:dyDescent="0.15">
      <c r="A137" s="95"/>
      <c r="B137" s="96"/>
      <c r="C137" s="27" t="s">
        <v>207</v>
      </c>
      <c r="D137" s="66">
        <v>359</v>
      </c>
      <c r="E137" s="62">
        <v>32.033426183844007</v>
      </c>
      <c r="F137" s="62">
        <v>10.584958217270195</v>
      </c>
      <c r="G137" s="62">
        <v>11.142061281337048</v>
      </c>
      <c r="H137" s="62">
        <v>13.370473537604457</v>
      </c>
      <c r="I137" s="62">
        <v>8.0779944289693599</v>
      </c>
      <c r="J137" s="62">
        <v>7.7994428969359335</v>
      </c>
      <c r="K137" s="62">
        <v>16.991643454038996</v>
      </c>
      <c r="L137" s="63">
        <v>15.88499135838018</v>
      </c>
    </row>
    <row r="138" spans="1:13" ht="15" customHeight="1" x14ac:dyDescent="0.15">
      <c r="A138" s="95"/>
      <c r="B138" s="97"/>
      <c r="C138" s="28" t="s">
        <v>5</v>
      </c>
      <c r="D138" s="67">
        <v>244</v>
      </c>
      <c r="E138" s="59">
        <v>23.360655737704921</v>
      </c>
      <c r="F138" s="59">
        <v>6.9672131147540979</v>
      </c>
      <c r="G138" s="59">
        <v>10.655737704918032</v>
      </c>
      <c r="H138" s="59">
        <v>12.295081967213115</v>
      </c>
      <c r="I138" s="59">
        <v>10.655737704918032</v>
      </c>
      <c r="J138" s="59">
        <v>8.1967213114754092</v>
      </c>
      <c r="K138" s="59">
        <v>27.868852459016392</v>
      </c>
      <c r="L138" s="58">
        <v>19.691535022651021</v>
      </c>
    </row>
    <row r="139" spans="1:13" ht="15" customHeight="1" x14ac:dyDescent="0.15">
      <c r="A139" s="117"/>
      <c r="B139" s="314" t="s">
        <v>10</v>
      </c>
      <c r="C139" s="105" t="s">
        <v>529</v>
      </c>
      <c r="D139" s="56">
        <v>620</v>
      </c>
      <c r="E139" s="56">
        <v>206</v>
      </c>
      <c r="F139" s="56">
        <v>62</v>
      </c>
      <c r="G139" s="56">
        <v>84</v>
      </c>
      <c r="H139" s="56">
        <v>59</v>
      </c>
      <c r="I139" s="56">
        <v>48</v>
      </c>
      <c r="J139" s="56">
        <v>33</v>
      </c>
      <c r="K139" s="56">
        <v>128</v>
      </c>
      <c r="L139" s="57">
        <v>14.296133348748741</v>
      </c>
    </row>
    <row r="140" spans="1:13" ht="15" customHeight="1" x14ac:dyDescent="0.15">
      <c r="A140" s="95"/>
      <c r="B140" s="315"/>
      <c r="C140" s="106"/>
      <c r="D140" s="161">
        <v>100</v>
      </c>
      <c r="E140" s="103">
        <v>33.225806451612904</v>
      </c>
      <c r="F140" s="103">
        <v>10</v>
      </c>
      <c r="G140" s="103">
        <v>13.548387096774196</v>
      </c>
      <c r="H140" s="103">
        <v>9.5161290322580641</v>
      </c>
      <c r="I140" s="103">
        <v>7.741935483870968</v>
      </c>
      <c r="J140" s="103">
        <v>5.32258064516129</v>
      </c>
      <c r="K140" s="103">
        <v>20.64516129032258</v>
      </c>
      <c r="L140" s="161" t="s">
        <v>415</v>
      </c>
    </row>
    <row r="141" spans="1:13" ht="15" customHeight="1" x14ac:dyDescent="0.15">
      <c r="A141" s="95"/>
      <c r="B141" s="315"/>
      <c r="C141" s="27" t="s">
        <v>12</v>
      </c>
      <c r="D141" s="66">
        <v>56</v>
      </c>
      <c r="E141" s="62">
        <v>32.142857142857146</v>
      </c>
      <c r="F141" s="62">
        <v>8.9285714285714288</v>
      </c>
      <c r="G141" s="62">
        <v>16.071428571428573</v>
      </c>
      <c r="H141" s="62">
        <v>8.9285714285714288</v>
      </c>
      <c r="I141" s="62">
        <v>3.5714285714285712</v>
      </c>
      <c r="J141" s="62">
        <v>3.5714285714285712</v>
      </c>
      <c r="K141" s="62">
        <v>26.785714285714285</v>
      </c>
      <c r="L141" s="63">
        <v>12.064745130376812</v>
      </c>
    </row>
    <row r="142" spans="1:13" ht="15" customHeight="1" x14ac:dyDescent="0.15">
      <c r="A142" s="95"/>
      <c r="B142" s="315"/>
      <c r="C142" s="27" t="s">
        <v>13</v>
      </c>
      <c r="D142" s="66">
        <v>15</v>
      </c>
      <c r="E142" s="62">
        <v>46.666666666666664</v>
      </c>
      <c r="F142" s="62">
        <v>6.666666666666667</v>
      </c>
      <c r="G142" s="62">
        <v>6.666666666666667</v>
      </c>
      <c r="H142" s="62">
        <v>6.666666666666667</v>
      </c>
      <c r="I142" s="62">
        <v>6.666666666666667</v>
      </c>
      <c r="J142" s="62">
        <v>6.666666666666667</v>
      </c>
      <c r="K142" s="62">
        <v>20</v>
      </c>
      <c r="L142" s="63">
        <v>14.673611111111109</v>
      </c>
    </row>
    <row r="143" spans="1:13" ht="15" customHeight="1" x14ac:dyDescent="0.15">
      <c r="A143" s="95"/>
      <c r="B143" s="315"/>
      <c r="C143" s="27" t="s">
        <v>207</v>
      </c>
      <c r="D143" s="66">
        <v>386</v>
      </c>
      <c r="E143" s="62">
        <v>36.010362694300518</v>
      </c>
      <c r="F143" s="62">
        <v>11.398963730569948</v>
      </c>
      <c r="G143" s="62">
        <v>13.212435233160621</v>
      </c>
      <c r="H143" s="62">
        <v>10.621761658031089</v>
      </c>
      <c r="I143" s="62">
        <v>8.0310880829015545</v>
      </c>
      <c r="J143" s="62">
        <v>4.1450777202072544</v>
      </c>
      <c r="K143" s="62">
        <v>16.580310880829018</v>
      </c>
      <c r="L143" s="63">
        <v>13.029297879744425</v>
      </c>
    </row>
    <row r="144" spans="1:13" ht="15" customHeight="1" x14ac:dyDescent="0.15">
      <c r="A144" s="100"/>
      <c r="B144" s="177"/>
      <c r="C144" s="28" t="s">
        <v>5</v>
      </c>
      <c r="D144" s="67">
        <v>163</v>
      </c>
      <c r="E144" s="59">
        <v>25.766871165644172</v>
      </c>
      <c r="F144" s="59">
        <v>7.3619631901840492</v>
      </c>
      <c r="G144" s="59">
        <v>14.110429447852759</v>
      </c>
      <c r="H144" s="59">
        <v>7.3619631901840492</v>
      </c>
      <c r="I144" s="59">
        <v>8.5889570552147241</v>
      </c>
      <c r="J144" s="59">
        <v>8.5889570552147241</v>
      </c>
      <c r="K144" s="59">
        <v>28.220858895705518</v>
      </c>
      <c r="L144" s="58">
        <v>18.525861595110197</v>
      </c>
    </row>
    <row r="145" spans="1:13" ht="15" customHeight="1" x14ac:dyDescent="0.15">
      <c r="A145" s="93" t="s">
        <v>11</v>
      </c>
      <c r="B145" s="158" t="s">
        <v>14</v>
      </c>
      <c r="C145" s="105" t="s">
        <v>529</v>
      </c>
      <c r="D145" s="56">
        <v>881</v>
      </c>
      <c r="E145" s="56">
        <v>372</v>
      </c>
      <c r="F145" s="56">
        <v>149</v>
      </c>
      <c r="G145" s="56">
        <v>100</v>
      </c>
      <c r="H145" s="56">
        <v>65</v>
      </c>
      <c r="I145" s="56">
        <v>32</v>
      </c>
      <c r="J145" s="56">
        <v>26</v>
      </c>
      <c r="K145" s="56">
        <v>137</v>
      </c>
      <c r="L145" s="57">
        <v>8.8608595940708845</v>
      </c>
    </row>
    <row r="146" spans="1:13" ht="15" customHeight="1" x14ac:dyDescent="0.15">
      <c r="A146" s="134" t="s">
        <v>73</v>
      </c>
      <c r="B146" s="96" t="s">
        <v>15</v>
      </c>
      <c r="C146" s="106"/>
      <c r="D146" s="161">
        <v>100</v>
      </c>
      <c r="E146" s="103">
        <v>42.224744608399547</v>
      </c>
      <c r="F146" s="103">
        <v>16.912599318955731</v>
      </c>
      <c r="G146" s="103">
        <v>11.350737797956867</v>
      </c>
      <c r="H146" s="103">
        <v>7.3779795686719636</v>
      </c>
      <c r="I146" s="103">
        <v>3.6322360953461974</v>
      </c>
      <c r="J146" s="103">
        <v>2.9511918274687856</v>
      </c>
      <c r="K146" s="103">
        <v>15.550510783200908</v>
      </c>
      <c r="L146" s="161" t="s">
        <v>550</v>
      </c>
    </row>
    <row r="147" spans="1:13" ht="15" customHeight="1" x14ac:dyDescent="0.15">
      <c r="A147" s="316" t="s">
        <v>214</v>
      </c>
      <c r="B147" s="112" t="s">
        <v>16</v>
      </c>
      <c r="C147" s="27" t="s">
        <v>12</v>
      </c>
      <c r="D147" s="66">
        <v>3</v>
      </c>
      <c r="E147" s="62">
        <v>33.333333333333329</v>
      </c>
      <c r="F147" s="62">
        <v>33.333333333333329</v>
      </c>
      <c r="G147" s="62">
        <v>0</v>
      </c>
      <c r="H147" s="62">
        <v>0</v>
      </c>
      <c r="I147" s="62">
        <v>0</v>
      </c>
      <c r="J147" s="62">
        <v>0</v>
      </c>
      <c r="K147" s="62">
        <v>33.333333333333329</v>
      </c>
      <c r="L147" s="63">
        <v>4.1666666666666661</v>
      </c>
      <c r="M147" s="73"/>
    </row>
    <row r="148" spans="1:13" ht="15" customHeight="1" x14ac:dyDescent="0.15">
      <c r="A148" s="316"/>
      <c r="B148" s="112" t="s">
        <v>17</v>
      </c>
      <c r="C148" s="27" t="s">
        <v>13</v>
      </c>
      <c r="D148" s="66">
        <v>1</v>
      </c>
      <c r="E148" s="62">
        <v>100</v>
      </c>
      <c r="F148" s="62">
        <v>0</v>
      </c>
      <c r="G148" s="62">
        <v>0</v>
      </c>
      <c r="H148" s="62">
        <v>0</v>
      </c>
      <c r="I148" s="62">
        <v>0</v>
      </c>
      <c r="J148" s="62">
        <v>0</v>
      </c>
      <c r="K148" s="62">
        <v>0</v>
      </c>
      <c r="L148" s="63">
        <v>0</v>
      </c>
    </row>
    <row r="149" spans="1:13" ht="15" customHeight="1" x14ac:dyDescent="0.15">
      <c r="A149" s="95"/>
      <c r="B149" s="112"/>
      <c r="C149" s="27" t="s">
        <v>207</v>
      </c>
      <c r="D149" s="66">
        <v>710</v>
      </c>
      <c r="E149" s="62">
        <v>44.507042253521128</v>
      </c>
      <c r="F149" s="62">
        <v>17.74647887323944</v>
      </c>
      <c r="G149" s="62">
        <v>10.704225352112676</v>
      </c>
      <c r="H149" s="62">
        <v>7.042253521126761</v>
      </c>
      <c r="I149" s="62">
        <v>2.8169014084507045</v>
      </c>
      <c r="J149" s="62">
        <v>2.535211267605634</v>
      </c>
      <c r="K149" s="62">
        <v>14.647887323943662</v>
      </c>
      <c r="L149" s="63">
        <v>7.8890230452778303</v>
      </c>
    </row>
    <row r="150" spans="1:13" ht="15" customHeight="1" x14ac:dyDescent="0.15">
      <c r="A150" s="95"/>
      <c r="B150" s="115"/>
      <c r="C150" s="28" t="s">
        <v>5</v>
      </c>
      <c r="D150" s="67">
        <v>167</v>
      </c>
      <c r="E150" s="59">
        <v>32.335329341317362</v>
      </c>
      <c r="F150" s="59">
        <v>13.17365269461078</v>
      </c>
      <c r="G150" s="59">
        <v>14.37125748502994</v>
      </c>
      <c r="H150" s="59">
        <v>8.9820359281437128</v>
      </c>
      <c r="I150" s="59">
        <v>7.1856287425149699</v>
      </c>
      <c r="J150" s="59">
        <v>4.7904191616766472</v>
      </c>
      <c r="K150" s="59">
        <v>19.161676646706589</v>
      </c>
      <c r="L150" s="58">
        <v>13.35850547568181</v>
      </c>
    </row>
    <row r="151" spans="1:13" ht="15" customHeight="1" x14ac:dyDescent="0.15">
      <c r="A151" s="117"/>
      <c r="B151" s="96" t="s">
        <v>7</v>
      </c>
      <c r="C151" s="105" t="s">
        <v>529</v>
      </c>
      <c r="D151" s="56">
        <v>639</v>
      </c>
      <c r="E151" s="56">
        <v>185</v>
      </c>
      <c r="F151" s="56">
        <v>57</v>
      </c>
      <c r="G151" s="56">
        <v>70</v>
      </c>
      <c r="H151" s="56">
        <v>82</v>
      </c>
      <c r="I151" s="56">
        <v>57</v>
      </c>
      <c r="J151" s="56">
        <v>50</v>
      </c>
      <c r="K151" s="56">
        <v>138</v>
      </c>
      <c r="L151" s="57">
        <v>17.032224902734587</v>
      </c>
    </row>
    <row r="152" spans="1:13" ht="15" customHeight="1" x14ac:dyDescent="0.15">
      <c r="A152" s="95"/>
      <c r="B152" s="96" t="s">
        <v>8</v>
      </c>
      <c r="C152" s="106"/>
      <c r="D152" s="161">
        <v>100</v>
      </c>
      <c r="E152" s="103">
        <v>28.951486697965574</v>
      </c>
      <c r="F152" s="103">
        <v>8.92018779342723</v>
      </c>
      <c r="G152" s="103">
        <v>10.954616588419405</v>
      </c>
      <c r="H152" s="103">
        <v>12.832550860719873</v>
      </c>
      <c r="I152" s="103">
        <v>8.92018779342723</v>
      </c>
      <c r="J152" s="103">
        <v>7.8247261345852896</v>
      </c>
      <c r="K152" s="103">
        <v>21.5962441314554</v>
      </c>
      <c r="L152" s="161" t="s">
        <v>415</v>
      </c>
    </row>
    <row r="153" spans="1:13" ht="15" customHeight="1" x14ac:dyDescent="0.15">
      <c r="A153" s="95"/>
      <c r="B153" s="96" t="s">
        <v>9</v>
      </c>
      <c r="C153" s="27" t="s">
        <v>12</v>
      </c>
      <c r="D153" s="66">
        <v>9</v>
      </c>
      <c r="E153" s="62">
        <v>22.222222222222221</v>
      </c>
      <c r="F153" s="62">
        <v>22.222222222222221</v>
      </c>
      <c r="G153" s="62">
        <v>0</v>
      </c>
      <c r="H153" s="62">
        <v>11.111111111111111</v>
      </c>
      <c r="I153" s="62">
        <v>11.111111111111111</v>
      </c>
      <c r="J153" s="62">
        <v>0</v>
      </c>
      <c r="K153" s="62">
        <v>33.333333333333329</v>
      </c>
      <c r="L153" s="63">
        <v>12.536133694670278</v>
      </c>
    </row>
    <row r="154" spans="1:13" ht="15" customHeight="1" x14ac:dyDescent="0.15">
      <c r="A154" s="95"/>
      <c r="B154" s="96"/>
      <c r="C154" s="27" t="s">
        <v>13</v>
      </c>
      <c r="D154" s="66">
        <v>7</v>
      </c>
      <c r="E154" s="62">
        <v>42.857142857142854</v>
      </c>
      <c r="F154" s="62">
        <v>0</v>
      </c>
      <c r="G154" s="62">
        <v>28.571428571428569</v>
      </c>
      <c r="H154" s="62">
        <v>14.285714285714285</v>
      </c>
      <c r="I154" s="62">
        <v>0</v>
      </c>
      <c r="J154" s="62">
        <v>0</v>
      </c>
      <c r="K154" s="62">
        <v>14.285714285714285</v>
      </c>
      <c r="L154" s="63">
        <v>7.7777777777777777</v>
      </c>
    </row>
    <row r="155" spans="1:13" ht="15" customHeight="1" x14ac:dyDescent="0.15">
      <c r="A155" s="95"/>
      <c r="B155" s="155"/>
      <c r="C155" s="27" t="s">
        <v>207</v>
      </c>
      <c r="D155" s="66">
        <v>365</v>
      </c>
      <c r="E155" s="62">
        <v>32.87671232876712</v>
      </c>
      <c r="F155" s="62">
        <v>10.684931506849315</v>
      </c>
      <c r="G155" s="62">
        <v>10.95890410958904</v>
      </c>
      <c r="H155" s="62">
        <v>13.424657534246576</v>
      </c>
      <c r="I155" s="62">
        <v>7.6712328767123292</v>
      </c>
      <c r="J155" s="62">
        <v>7.9452054794520555</v>
      </c>
      <c r="K155" s="62">
        <v>16.43835616438356</v>
      </c>
      <c r="L155" s="63">
        <v>15.670225046778945</v>
      </c>
    </row>
    <row r="156" spans="1:13" ht="15" customHeight="1" x14ac:dyDescent="0.15">
      <c r="A156" s="95"/>
      <c r="B156" s="97"/>
      <c r="C156" s="28" t="s">
        <v>5</v>
      </c>
      <c r="D156" s="67">
        <v>258</v>
      </c>
      <c r="E156" s="59">
        <v>23.255813953488371</v>
      </c>
      <c r="F156" s="59">
        <v>6.2015503875968996</v>
      </c>
      <c r="G156" s="59">
        <v>10.852713178294573</v>
      </c>
      <c r="H156" s="59">
        <v>12.015503875968992</v>
      </c>
      <c r="I156" s="59">
        <v>10.852713178294573</v>
      </c>
      <c r="J156" s="59">
        <v>8.1395348837209305</v>
      </c>
      <c r="K156" s="59">
        <v>28.68217054263566</v>
      </c>
      <c r="L156" s="58">
        <v>19.738274826998715</v>
      </c>
    </row>
    <row r="157" spans="1:13" ht="15" customHeight="1" x14ac:dyDescent="0.15">
      <c r="A157" s="117"/>
      <c r="B157" s="314" t="s">
        <v>10</v>
      </c>
      <c r="C157" s="105" t="s">
        <v>529</v>
      </c>
      <c r="D157" s="56">
        <v>620</v>
      </c>
      <c r="E157" s="56">
        <v>206</v>
      </c>
      <c r="F157" s="56">
        <v>62</v>
      </c>
      <c r="G157" s="56">
        <v>84</v>
      </c>
      <c r="H157" s="56">
        <v>59</v>
      </c>
      <c r="I157" s="56">
        <v>48</v>
      </c>
      <c r="J157" s="56">
        <v>33</v>
      </c>
      <c r="K157" s="56">
        <v>128</v>
      </c>
      <c r="L157" s="57">
        <v>14.296133348748741</v>
      </c>
    </row>
    <row r="158" spans="1:13" ht="15" customHeight="1" x14ac:dyDescent="0.15">
      <c r="A158" s="95"/>
      <c r="B158" s="315"/>
      <c r="C158" s="106"/>
      <c r="D158" s="161">
        <v>100</v>
      </c>
      <c r="E158" s="103">
        <v>33.225806451612904</v>
      </c>
      <c r="F158" s="103">
        <v>10</v>
      </c>
      <c r="G158" s="103">
        <v>13.548387096774196</v>
      </c>
      <c r="H158" s="103">
        <v>9.5161290322580641</v>
      </c>
      <c r="I158" s="103">
        <v>7.741935483870968</v>
      </c>
      <c r="J158" s="103">
        <v>5.32258064516129</v>
      </c>
      <c r="K158" s="103">
        <v>20.64516129032258</v>
      </c>
      <c r="L158" s="161" t="s">
        <v>415</v>
      </c>
    </row>
    <row r="159" spans="1:13" ht="15" customHeight="1" x14ac:dyDescent="0.15">
      <c r="A159" s="95"/>
      <c r="B159" s="315"/>
      <c r="C159" s="27" t="s">
        <v>12</v>
      </c>
      <c r="D159" s="66">
        <v>38</v>
      </c>
      <c r="E159" s="62">
        <v>39.473684210526315</v>
      </c>
      <c r="F159" s="62">
        <v>21.052631578947366</v>
      </c>
      <c r="G159" s="62">
        <v>21.052631578947366</v>
      </c>
      <c r="H159" s="62">
        <v>5.2631578947368416</v>
      </c>
      <c r="I159" s="62">
        <v>0</v>
      </c>
      <c r="J159" s="62">
        <v>2.6315789473684208</v>
      </c>
      <c r="K159" s="62">
        <v>10.526315789473683</v>
      </c>
      <c r="L159" s="63">
        <v>8.4378988976658231</v>
      </c>
    </row>
    <row r="160" spans="1:13" ht="15" customHeight="1" x14ac:dyDescent="0.15">
      <c r="A160" s="95"/>
      <c r="B160" s="315"/>
      <c r="C160" s="27" t="s">
        <v>13</v>
      </c>
      <c r="D160" s="66">
        <v>11</v>
      </c>
      <c r="E160" s="62">
        <v>36.363636363636367</v>
      </c>
      <c r="F160" s="62">
        <v>18.181818181818183</v>
      </c>
      <c r="G160" s="62">
        <v>27.27272727272727</v>
      </c>
      <c r="H160" s="62">
        <v>9.0909090909090917</v>
      </c>
      <c r="I160" s="62">
        <v>0</v>
      </c>
      <c r="J160" s="62">
        <v>0</v>
      </c>
      <c r="K160" s="62">
        <v>9.0909090909090917</v>
      </c>
      <c r="L160" s="63">
        <v>7.3317569036747114</v>
      </c>
    </row>
    <row r="161" spans="1:13" ht="15" customHeight="1" x14ac:dyDescent="0.15">
      <c r="A161" s="95"/>
      <c r="B161" s="315"/>
      <c r="C161" s="27" t="s">
        <v>207</v>
      </c>
      <c r="D161" s="66">
        <v>378</v>
      </c>
      <c r="E161" s="62">
        <v>35.185185185185183</v>
      </c>
      <c r="F161" s="62">
        <v>10.846560846560847</v>
      </c>
      <c r="G161" s="62">
        <v>11.904761904761903</v>
      </c>
      <c r="H161" s="62">
        <v>10.582010582010582</v>
      </c>
      <c r="I161" s="62">
        <v>8.2010582010582009</v>
      </c>
      <c r="J161" s="62">
        <v>4.4973544973544968</v>
      </c>
      <c r="K161" s="62">
        <v>18.783068783068781</v>
      </c>
      <c r="L161" s="63">
        <v>13.58721026758359</v>
      </c>
    </row>
    <row r="162" spans="1:13" ht="15" customHeight="1" x14ac:dyDescent="0.15">
      <c r="A162" s="100"/>
      <c r="B162" s="177"/>
      <c r="C162" s="28" t="s">
        <v>5</v>
      </c>
      <c r="D162" s="67">
        <v>193</v>
      </c>
      <c r="E162" s="59">
        <v>27.979274611398964</v>
      </c>
      <c r="F162" s="59">
        <v>5.6994818652849739</v>
      </c>
      <c r="G162" s="59">
        <v>14.507772020725387</v>
      </c>
      <c r="H162" s="59">
        <v>8.2901554404145088</v>
      </c>
      <c r="I162" s="59">
        <v>8.8082901554404138</v>
      </c>
      <c r="J162" s="59">
        <v>7.7720207253886011</v>
      </c>
      <c r="K162" s="59">
        <v>26.94300518134715</v>
      </c>
      <c r="L162" s="58">
        <v>17.746226410488177</v>
      </c>
    </row>
    <row r="163" spans="1:13" ht="15" customHeight="1" x14ac:dyDescent="0.15">
      <c r="A163" s="93" t="s">
        <v>11</v>
      </c>
      <c r="B163" s="158" t="s">
        <v>14</v>
      </c>
      <c r="C163" s="105" t="s">
        <v>529</v>
      </c>
      <c r="D163" s="56">
        <v>881</v>
      </c>
      <c r="E163" s="56">
        <v>372</v>
      </c>
      <c r="F163" s="56">
        <v>149</v>
      </c>
      <c r="G163" s="56">
        <v>100</v>
      </c>
      <c r="H163" s="56">
        <v>65</v>
      </c>
      <c r="I163" s="56">
        <v>32</v>
      </c>
      <c r="J163" s="56">
        <v>26</v>
      </c>
      <c r="K163" s="56">
        <v>137</v>
      </c>
      <c r="L163" s="57">
        <v>8.8608595940708845</v>
      </c>
    </row>
    <row r="164" spans="1:13" ht="15" customHeight="1" x14ac:dyDescent="0.15">
      <c r="A164" s="134" t="s">
        <v>73</v>
      </c>
      <c r="B164" s="96" t="s">
        <v>15</v>
      </c>
      <c r="C164" s="106"/>
      <c r="D164" s="161">
        <v>100</v>
      </c>
      <c r="E164" s="103">
        <v>42.224744608399547</v>
      </c>
      <c r="F164" s="103">
        <v>16.912599318955731</v>
      </c>
      <c r="G164" s="103">
        <v>11.350737797956867</v>
      </c>
      <c r="H164" s="103">
        <v>7.3779795686719636</v>
      </c>
      <c r="I164" s="103">
        <v>3.6322360953461974</v>
      </c>
      <c r="J164" s="103">
        <v>2.9511918274687856</v>
      </c>
      <c r="K164" s="103">
        <v>15.550510783200908</v>
      </c>
      <c r="L164" s="161" t="s">
        <v>550</v>
      </c>
    </row>
    <row r="165" spans="1:13" ht="15" customHeight="1" x14ac:dyDescent="0.15">
      <c r="A165" s="134" t="s">
        <v>215</v>
      </c>
      <c r="B165" s="112" t="s">
        <v>16</v>
      </c>
      <c r="C165" s="27" t="s">
        <v>12</v>
      </c>
      <c r="D165" s="66">
        <v>5</v>
      </c>
      <c r="E165" s="62">
        <v>20</v>
      </c>
      <c r="F165" s="62">
        <v>0</v>
      </c>
      <c r="G165" s="62">
        <v>20</v>
      </c>
      <c r="H165" s="62">
        <v>20</v>
      </c>
      <c r="I165" s="62">
        <v>0</v>
      </c>
      <c r="J165" s="62">
        <v>20</v>
      </c>
      <c r="K165" s="62">
        <v>20</v>
      </c>
      <c r="L165" s="63">
        <v>25.357142857142858</v>
      </c>
      <c r="M165" s="73"/>
    </row>
    <row r="166" spans="1:13" ht="15" customHeight="1" x14ac:dyDescent="0.15">
      <c r="A166" s="95"/>
      <c r="B166" s="112" t="s">
        <v>17</v>
      </c>
      <c r="C166" s="27" t="s">
        <v>13</v>
      </c>
      <c r="D166" s="66">
        <v>30</v>
      </c>
      <c r="E166" s="62">
        <v>23.333333333333332</v>
      </c>
      <c r="F166" s="62">
        <v>30</v>
      </c>
      <c r="G166" s="62">
        <v>10</v>
      </c>
      <c r="H166" s="62">
        <v>13.333333333333334</v>
      </c>
      <c r="I166" s="62">
        <v>3.3333333333333335</v>
      </c>
      <c r="J166" s="62">
        <v>3.3333333333333335</v>
      </c>
      <c r="K166" s="62">
        <v>16.666666666666664</v>
      </c>
      <c r="L166" s="63">
        <v>12.609422982909603</v>
      </c>
    </row>
    <row r="167" spans="1:13" ht="15" customHeight="1" x14ac:dyDescent="0.15">
      <c r="A167" s="95"/>
      <c r="B167" s="112"/>
      <c r="C167" s="27" t="s">
        <v>207</v>
      </c>
      <c r="D167" s="66">
        <v>682</v>
      </c>
      <c r="E167" s="62">
        <v>45.60117302052786</v>
      </c>
      <c r="F167" s="62">
        <v>17.448680351906159</v>
      </c>
      <c r="G167" s="62">
        <v>10.557184750733137</v>
      </c>
      <c r="H167" s="62">
        <v>6.5982404692082106</v>
      </c>
      <c r="I167" s="62">
        <v>2.9325513196480939</v>
      </c>
      <c r="J167" s="62">
        <v>2.3460410557184752</v>
      </c>
      <c r="K167" s="62">
        <v>14.516129032258066</v>
      </c>
      <c r="L167" s="63">
        <v>7.5646908607512922</v>
      </c>
    </row>
    <row r="168" spans="1:13" ht="15" customHeight="1" x14ac:dyDescent="0.15">
      <c r="A168" s="95"/>
      <c r="B168" s="115"/>
      <c r="C168" s="28" t="s">
        <v>5</v>
      </c>
      <c r="D168" s="67">
        <v>164</v>
      </c>
      <c r="E168" s="59">
        <v>32.31707317073171</v>
      </c>
      <c r="F168" s="59">
        <v>12.804878048780488</v>
      </c>
      <c r="G168" s="59">
        <v>14.634146341463413</v>
      </c>
      <c r="H168" s="59">
        <v>9.1463414634146343</v>
      </c>
      <c r="I168" s="59">
        <v>6.7073170731707323</v>
      </c>
      <c r="J168" s="59">
        <v>4.8780487804878048</v>
      </c>
      <c r="K168" s="59">
        <v>19.512195121951219</v>
      </c>
      <c r="L168" s="58">
        <v>13.375762274010796</v>
      </c>
    </row>
    <row r="169" spans="1:13" ht="15" customHeight="1" x14ac:dyDescent="0.15">
      <c r="A169" s="117"/>
      <c r="B169" s="96" t="s">
        <v>7</v>
      </c>
      <c r="C169" s="105" t="s">
        <v>529</v>
      </c>
      <c r="D169" s="56">
        <v>639</v>
      </c>
      <c r="E169" s="56">
        <v>185</v>
      </c>
      <c r="F169" s="56">
        <v>57</v>
      </c>
      <c r="G169" s="56">
        <v>70</v>
      </c>
      <c r="H169" s="56">
        <v>82</v>
      </c>
      <c r="I169" s="56">
        <v>57</v>
      </c>
      <c r="J169" s="56">
        <v>50</v>
      </c>
      <c r="K169" s="56">
        <v>138</v>
      </c>
      <c r="L169" s="57">
        <v>17.032224902734587</v>
      </c>
    </row>
    <row r="170" spans="1:13" ht="15" customHeight="1" x14ac:dyDescent="0.15">
      <c r="A170" s="95"/>
      <c r="B170" s="96" t="s">
        <v>8</v>
      </c>
      <c r="C170" s="106"/>
      <c r="D170" s="161">
        <v>100</v>
      </c>
      <c r="E170" s="103">
        <v>28.951486697965574</v>
      </c>
      <c r="F170" s="103">
        <v>8.92018779342723</v>
      </c>
      <c r="G170" s="103">
        <v>10.954616588419405</v>
      </c>
      <c r="H170" s="103">
        <v>12.832550860719873</v>
      </c>
      <c r="I170" s="103">
        <v>8.92018779342723</v>
      </c>
      <c r="J170" s="103">
        <v>7.8247261345852896</v>
      </c>
      <c r="K170" s="103">
        <v>21.5962441314554</v>
      </c>
      <c r="L170" s="161" t="s">
        <v>415</v>
      </c>
    </row>
    <row r="171" spans="1:13" ht="15" customHeight="1" x14ac:dyDescent="0.15">
      <c r="A171" s="95"/>
      <c r="B171" s="96" t="s">
        <v>9</v>
      </c>
      <c r="C171" s="27" t="s">
        <v>12</v>
      </c>
      <c r="D171" s="66">
        <v>10</v>
      </c>
      <c r="E171" s="62">
        <v>30</v>
      </c>
      <c r="F171" s="62">
        <v>20</v>
      </c>
      <c r="G171" s="62">
        <v>10</v>
      </c>
      <c r="H171" s="62">
        <v>20</v>
      </c>
      <c r="I171" s="62">
        <v>0</v>
      </c>
      <c r="J171" s="62">
        <v>0</v>
      </c>
      <c r="K171" s="62">
        <v>20</v>
      </c>
      <c r="L171" s="63">
        <v>8.5311059907834093</v>
      </c>
    </row>
    <row r="172" spans="1:13" ht="15" customHeight="1" x14ac:dyDescent="0.15">
      <c r="A172" s="95"/>
      <c r="B172" s="96"/>
      <c r="C172" s="27" t="s">
        <v>13</v>
      </c>
      <c r="D172" s="66">
        <v>20</v>
      </c>
      <c r="E172" s="62">
        <v>40</v>
      </c>
      <c r="F172" s="62">
        <v>15</v>
      </c>
      <c r="G172" s="62">
        <v>10</v>
      </c>
      <c r="H172" s="62">
        <v>5</v>
      </c>
      <c r="I172" s="62">
        <v>10</v>
      </c>
      <c r="J172" s="62">
        <v>0</v>
      </c>
      <c r="K172" s="62">
        <v>20</v>
      </c>
      <c r="L172" s="63">
        <v>8.4464220973443283</v>
      </c>
    </row>
    <row r="173" spans="1:13" ht="15" customHeight="1" x14ac:dyDescent="0.15">
      <c r="A173" s="95"/>
      <c r="B173" s="96"/>
      <c r="C173" s="27" t="s">
        <v>207</v>
      </c>
      <c r="D173" s="66">
        <v>354</v>
      </c>
      <c r="E173" s="62">
        <v>32.7683615819209</v>
      </c>
      <c r="F173" s="62">
        <v>10.16949152542373</v>
      </c>
      <c r="G173" s="62">
        <v>11.299435028248588</v>
      </c>
      <c r="H173" s="62">
        <v>13.559322033898304</v>
      </c>
      <c r="I173" s="62">
        <v>7.6271186440677967</v>
      </c>
      <c r="J173" s="62">
        <v>7.9096045197740121</v>
      </c>
      <c r="K173" s="62">
        <v>16.666666666666664</v>
      </c>
      <c r="L173" s="63">
        <v>15.766212470585742</v>
      </c>
    </row>
    <row r="174" spans="1:13" ht="15" customHeight="1" x14ac:dyDescent="0.15">
      <c r="A174" s="95"/>
      <c r="B174" s="97"/>
      <c r="C174" s="28" t="s">
        <v>5</v>
      </c>
      <c r="D174" s="67">
        <v>255</v>
      </c>
      <c r="E174" s="59">
        <v>22.745098039215687</v>
      </c>
      <c r="F174" s="59">
        <v>6.2745098039215685</v>
      </c>
      <c r="G174" s="59">
        <v>10.588235294117647</v>
      </c>
      <c r="H174" s="59">
        <v>12.156862745098039</v>
      </c>
      <c r="I174" s="59">
        <v>10.980392156862745</v>
      </c>
      <c r="J174" s="59">
        <v>8.6274509803921564</v>
      </c>
      <c r="K174" s="59">
        <v>28.627450980392155</v>
      </c>
      <c r="L174" s="58">
        <v>20.212749428370657</v>
      </c>
    </row>
    <row r="175" spans="1:13" ht="15" customHeight="1" x14ac:dyDescent="0.15">
      <c r="A175" s="117"/>
      <c r="B175" s="314" t="s">
        <v>10</v>
      </c>
      <c r="C175" s="105" t="s">
        <v>529</v>
      </c>
      <c r="D175" s="56">
        <v>620</v>
      </c>
      <c r="E175" s="56">
        <v>206</v>
      </c>
      <c r="F175" s="56">
        <v>62</v>
      </c>
      <c r="G175" s="56">
        <v>84</v>
      </c>
      <c r="H175" s="56">
        <v>59</v>
      </c>
      <c r="I175" s="56">
        <v>48</v>
      </c>
      <c r="J175" s="56">
        <v>33</v>
      </c>
      <c r="K175" s="56">
        <v>128</v>
      </c>
      <c r="L175" s="57">
        <v>14.296133348748741</v>
      </c>
    </row>
    <row r="176" spans="1:13" ht="15" customHeight="1" x14ac:dyDescent="0.15">
      <c r="A176" s="95"/>
      <c r="B176" s="315"/>
      <c r="C176" s="106"/>
      <c r="D176" s="161">
        <v>100</v>
      </c>
      <c r="E176" s="103">
        <v>33.225806451612904</v>
      </c>
      <c r="F176" s="103">
        <v>10</v>
      </c>
      <c r="G176" s="103">
        <v>13.548387096774196</v>
      </c>
      <c r="H176" s="103">
        <v>9.5161290322580641</v>
      </c>
      <c r="I176" s="103">
        <v>7.741935483870968</v>
      </c>
      <c r="J176" s="103">
        <v>5.32258064516129</v>
      </c>
      <c r="K176" s="103">
        <v>20.64516129032258</v>
      </c>
      <c r="L176" s="161" t="s">
        <v>415</v>
      </c>
    </row>
    <row r="177" spans="1:13" ht="15" customHeight="1" x14ac:dyDescent="0.15">
      <c r="A177" s="95"/>
      <c r="B177" s="315"/>
      <c r="C177" s="27" t="s">
        <v>12</v>
      </c>
      <c r="D177" s="66">
        <v>5</v>
      </c>
      <c r="E177" s="62">
        <v>40</v>
      </c>
      <c r="F177" s="62">
        <v>0</v>
      </c>
      <c r="G177" s="62">
        <v>40</v>
      </c>
      <c r="H177" s="62">
        <v>0</v>
      </c>
      <c r="I177" s="62">
        <v>0</v>
      </c>
      <c r="J177" s="62">
        <v>0</v>
      </c>
      <c r="K177" s="62">
        <v>20</v>
      </c>
      <c r="L177" s="63">
        <v>5.9027777777777777</v>
      </c>
    </row>
    <row r="178" spans="1:13" ht="15" customHeight="1" x14ac:dyDescent="0.15">
      <c r="A178" s="95"/>
      <c r="B178" s="315"/>
      <c r="C178" s="27" t="s">
        <v>13</v>
      </c>
      <c r="D178" s="66">
        <v>23</v>
      </c>
      <c r="E178" s="62">
        <v>39.130434782608695</v>
      </c>
      <c r="F178" s="62">
        <v>13.043478260869565</v>
      </c>
      <c r="G178" s="62">
        <v>13.043478260869565</v>
      </c>
      <c r="H178" s="62">
        <v>17.391304347826086</v>
      </c>
      <c r="I178" s="62">
        <v>4.3478260869565215</v>
      </c>
      <c r="J178" s="62">
        <v>0</v>
      </c>
      <c r="K178" s="62">
        <v>13.043478260869565</v>
      </c>
      <c r="L178" s="63">
        <v>9.0430504550222857</v>
      </c>
    </row>
    <row r="179" spans="1:13" ht="15" customHeight="1" x14ac:dyDescent="0.15">
      <c r="A179" s="95"/>
      <c r="B179" s="315"/>
      <c r="C179" s="27" t="s">
        <v>207</v>
      </c>
      <c r="D179" s="66">
        <v>398</v>
      </c>
      <c r="E179" s="62">
        <v>36.180904522613069</v>
      </c>
      <c r="F179" s="62">
        <v>11.055276381909549</v>
      </c>
      <c r="G179" s="62">
        <v>12.814070351758794</v>
      </c>
      <c r="H179" s="62">
        <v>10.050251256281408</v>
      </c>
      <c r="I179" s="62">
        <v>7.5376884422110546</v>
      </c>
      <c r="J179" s="62">
        <v>4.2713567839195976</v>
      </c>
      <c r="K179" s="62">
        <v>18.090452261306535</v>
      </c>
      <c r="L179" s="63">
        <v>13.044388855696907</v>
      </c>
    </row>
    <row r="180" spans="1:13" ht="15" customHeight="1" x14ac:dyDescent="0.15">
      <c r="A180" s="100"/>
      <c r="B180" s="177"/>
      <c r="C180" s="28" t="s">
        <v>5</v>
      </c>
      <c r="D180" s="67">
        <v>194</v>
      </c>
      <c r="E180" s="59">
        <v>26.288659793814436</v>
      </c>
      <c r="F180" s="59">
        <v>7.731958762886598</v>
      </c>
      <c r="G180" s="59">
        <v>14.432989690721648</v>
      </c>
      <c r="H180" s="59">
        <v>7.731958762886598</v>
      </c>
      <c r="I180" s="59">
        <v>8.7628865979381434</v>
      </c>
      <c r="J180" s="59">
        <v>8.2474226804123703</v>
      </c>
      <c r="K180" s="59">
        <v>26.804123711340207</v>
      </c>
      <c r="L180" s="58">
        <v>18.146160002926973</v>
      </c>
    </row>
    <row r="181" spans="1:13" ht="15" customHeight="1" x14ac:dyDescent="0.15">
      <c r="A181" s="93" t="s">
        <v>11</v>
      </c>
      <c r="B181" s="158" t="s">
        <v>14</v>
      </c>
      <c r="C181" s="105" t="s">
        <v>529</v>
      </c>
      <c r="D181" s="56">
        <v>881</v>
      </c>
      <c r="E181" s="56">
        <v>372</v>
      </c>
      <c r="F181" s="56">
        <v>149</v>
      </c>
      <c r="G181" s="56">
        <v>100</v>
      </c>
      <c r="H181" s="56">
        <v>65</v>
      </c>
      <c r="I181" s="56">
        <v>32</v>
      </c>
      <c r="J181" s="56">
        <v>26</v>
      </c>
      <c r="K181" s="56">
        <v>137</v>
      </c>
      <c r="L181" s="57">
        <v>8.8608595940708845</v>
      </c>
    </row>
    <row r="182" spans="1:13" ht="15" customHeight="1" x14ac:dyDescent="0.15">
      <c r="A182" s="134" t="s">
        <v>73</v>
      </c>
      <c r="B182" s="96" t="s">
        <v>15</v>
      </c>
      <c r="C182" s="106"/>
      <c r="D182" s="161">
        <v>100</v>
      </c>
      <c r="E182" s="103">
        <v>42.224744608399547</v>
      </c>
      <c r="F182" s="103">
        <v>16.912599318955731</v>
      </c>
      <c r="G182" s="103">
        <v>11.350737797956867</v>
      </c>
      <c r="H182" s="103">
        <v>7.3779795686719636</v>
      </c>
      <c r="I182" s="103">
        <v>3.6322360953461974</v>
      </c>
      <c r="J182" s="103">
        <v>2.9511918274687856</v>
      </c>
      <c r="K182" s="103">
        <v>15.550510783200908</v>
      </c>
      <c r="L182" s="161" t="s">
        <v>550</v>
      </c>
    </row>
    <row r="183" spans="1:13" ht="15" customHeight="1" x14ac:dyDescent="0.15">
      <c r="A183" s="134" t="s">
        <v>216</v>
      </c>
      <c r="B183" s="112" t="s">
        <v>16</v>
      </c>
      <c r="C183" s="27" t="s">
        <v>12</v>
      </c>
      <c r="D183" s="66">
        <v>3</v>
      </c>
      <c r="E183" s="62">
        <v>33.333333333333329</v>
      </c>
      <c r="F183" s="62">
        <v>33.333333333333329</v>
      </c>
      <c r="G183" s="62">
        <v>33.333333333333329</v>
      </c>
      <c r="H183" s="62">
        <v>0</v>
      </c>
      <c r="I183" s="62">
        <v>0</v>
      </c>
      <c r="J183" s="62">
        <v>0</v>
      </c>
      <c r="K183" s="62">
        <v>0</v>
      </c>
      <c r="L183" s="63">
        <v>5.9082892416225734</v>
      </c>
      <c r="M183" s="73"/>
    </row>
    <row r="184" spans="1:13" ht="15" customHeight="1" x14ac:dyDescent="0.15">
      <c r="A184" s="95"/>
      <c r="B184" s="112" t="s">
        <v>17</v>
      </c>
      <c r="C184" s="27" t="s">
        <v>13</v>
      </c>
      <c r="D184" s="66">
        <v>4</v>
      </c>
      <c r="E184" s="62">
        <v>25</v>
      </c>
      <c r="F184" s="62">
        <v>25</v>
      </c>
      <c r="G184" s="62">
        <v>0</v>
      </c>
      <c r="H184" s="62">
        <v>0</v>
      </c>
      <c r="I184" s="62">
        <v>25</v>
      </c>
      <c r="J184" s="62">
        <v>0</v>
      </c>
      <c r="K184" s="62">
        <v>25</v>
      </c>
      <c r="L184" s="63">
        <v>11.988304093567249</v>
      </c>
    </row>
    <row r="185" spans="1:13" ht="15" customHeight="1" x14ac:dyDescent="0.15">
      <c r="A185" s="95"/>
      <c r="B185" s="112"/>
      <c r="C185" s="27" t="s">
        <v>207</v>
      </c>
      <c r="D185" s="66">
        <v>707</v>
      </c>
      <c r="E185" s="62">
        <v>44.695898161244699</v>
      </c>
      <c r="F185" s="62">
        <v>17.538896746817539</v>
      </c>
      <c r="G185" s="62">
        <v>10.74964639321075</v>
      </c>
      <c r="H185" s="62">
        <v>7.0721357850070721</v>
      </c>
      <c r="I185" s="62">
        <v>2.8288543140028288</v>
      </c>
      <c r="J185" s="62">
        <v>2.5459688826025459</v>
      </c>
      <c r="K185" s="62">
        <v>14.568599717114569</v>
      </c>
      <c r="L185" s="63">
        <v>7.9090367308489995</v>
      </c>
    </row>
    <row r="186" spans="1:13" ht="15" customHeight="1" x14ac:dyDescent="0.15">
      <c r="A186" s="95"/>
      <c r="B186" s="115"/>
      <c r="C186" s="28" t="s">
        <v>5</v>
      </c>
      <c r="D186" s="67">
        <v>167</v>
      </c>
      <c r="E186" s="59">
        <v>32.335329341317362</v>
      </c>
      <c r="F186" s="59">
        <v>13.77245508982036</v>
      </c>
      <c r="G186" s="59">
        <v>13.77245508982036</v>
      </c>
      <c r="H186" s="59">
        <v>8.9820359281437128</v>
      </c>
      <c r="I186" s="59">
        <v>6.5868263473053901</v>
      </c>
      <c r="J186" s="59">
        <v>4.7904191616766472</v>
      </c>
      <c r="K186" s="59">
        <v>19.760479041916167</v>
      </c>
      <c r="L186" s="58">
        <v>13.147250541420727</v>
      </c>
    </row>
    <row r="187" spans="1:13" ht="15" customHeight="1" x14ac:dyDescent="0.15">
      <c r="A187" s="117"/>
      <c r="B187" s="96" t="s">
        <v>7</v>
      </c>
      <c r="C187" s="105" t="s">
        <v>529</v>
      </c>
      <c r="D187" s="56">
        <v>639</v>
      </c>
      <c r="E187" s="56">
        <v>185</v>
      </c>
      <c r="F187" s="56">
        <v>57</v>
      </c>
      <c r="G187" s="56">
        <v>70</v>
      </c>
      <c r="H187" s="56">
        <v>82</v>
      </c>
      <c r="I187" s="56">
        <v>57</v>
      </c>
      <c r="J187" s="56">
        <v>50</v>
      </c>
      <c r="K187" s="56">
        <v>138</v>
      </c>
      <c r="L187" s="57">
        <v>17.032224902734587</v>
      </c>
    </row>
    <row r="188" spans="1:13" ht="15" customHeight="1" x14ac:dyDescent="0.15">
      <c r="A188" s="95"/>
      <c r="B188" s="96" t="s">
        <v>8</v>
      </c>
      <c r="C188" s="106"/>
      <c r="D188" s="161">
        <v>100</v>
      </c>
      <c r="E188" s="103">
        <v>28.951486697965574</v>
      </c>
      <c r="F188" s="103">
        <v>8.92018779342723</v>
      </c>
      <c r="G188" s="103">
        <v>10.954616588419405</v>
      </c>
      <c r="H188" s="103">
        <v>12.832550860719873</v>
      </c>
      <c r="I188" s="103">
        <v>8.92018779342723</v>
      </c>
      <c r="J188" s="103">
        <v>7.8247261345852896</v>
      </c>
      <c r="K188" s="103">
        <v>21.5962441314554</v>
      </c>
      <c r="L188" s="161" t="s">
        <v>415</v>
      </c>
    </row>
    <row r="189" spans="1:13" ht="15" customHeight="1" x14ac:dyDescent="0.15">
      <c r="A189" s="95"/>
      <c r="B189" s="96" t="s">
        <v>9</v>
      </c>
      <c r="C189" s="27" t="s">
        <v>12</v>
      </c>
      <c r="D189" s="66">
        <v>5</v>
      </c>
      <c r="E189" s="62">
        <v>40</v>
      </c>
      <c r="F189" s="62">
        <v>0</v>
      </c>
      <c r="G189" s="62">
        <v>20</v>
      </c>
      <c r="H189" s="62">
        <v>20</v>
      </c>
      <c r="I189" s="62">
        <v>0</v>
      </c>
      <c r="J189" s="62">
        <v>0</v>
      </c>
      <c r="K189" s="62">
        <v>20</v>
      </c>
      <c r="L189" s="63">
        <v>8.125</v>
      </c>
    </row>
    <row r="190" spans="1:13" ht="15" customHeight="1" x14ac:dyDescent="0.15">
      <c r="A190" s="95"/>
      <c r="B190" s="96"/>
      <c r="C190" s="27" t="s">
        <v>13</v>
      </c>
      <c r="D190" s="66">
        <v>6</v>
      </c>
      <c r="E190" s="62">
        <v>33.333333333333329</v>
      </c>
      <c r="F190" s="62">
        <v>0</v>
      </c>
      <c r="G190" s="62">
        <v>16.666666666666664</v>
      </c>
      <c r="H190" s="62">
        <v>0</v>
      </c>
      <c r="I190" s="62">
        <v>0</v>
      </c>
      <c r="J190" s="62">
        <v>0</v>
      </c>
      <c r="K190" s="62">
        <v>50</v>
      </c>
      <c r="L190" s="63">
        <v>3.4188034188034186</v>
      </c>
    </row>
    <row r="191" spans="1:13" ht="15" customHeight="1" x14ac:dyDescent="0.15">
      <c r="A191" s="95"/>
      <c r="B191" s="96"/>
      <c r="C191" s="27" t="s">
        <v>207</v>
      </c>
      <c r="D191" s="66">
        <v>366</v>
      </c>
      <c r="E191" s="62">
        <v>33.060109289617486</v>
      </c>
      <c r="F191" s="62">
        <v>10.928961748633879</v>
      </c>
      <c r="G191" s="62">
        <v>10.655737704918032</v>
      </c>
      <c r="H191" s="62">
        <v>13.387978142076504</v>
      </c>
      <c r="I191" s="62">
        <v>7.9234972677595632</v>
      </c>
      <c r="J191" s="62">
        <v>7.6502732240437163</v>
      </c>
      <c r="K191" s="62">
        <v>16.393442622950818</v>
      </c>
      <c r="L191" s="63">
        <v>15.54516653323496</v>
      </c>
    </row>
    <row r="192" spans="1:13" ht="15" customHeight="1" x14ac:dyDescent="0.15">
      <c r="A192" s="95"/>
      <c r="B192" s="97"/>
      <c r="C192" s="28" t="s">
        <v>5</v>
      </c>
      <c r="D192" s="67">
        <v>262</v>
      </c>
      <c r="E192" s="59">
        <v>22.900763358778626</v>
      </c>
      <c r="F192" s="59">
        <v>6.4885496183206106</v>
      </c>
      <c r="G192" s="59">
        <v>11.068702290076336</v>
      </c>
      <c r="H192" s="59">
        <v>12.213740458015266</v>
      </c>
      <c r="I192" s="59">
        <v>10.687022900763358</v>
      </c>
      <c r="J192" s="59">
        <v>8.3969465648854964</v>
      </c>
      <c r="K192" s="59">
        <v>28.244274809160309</v>
      </c>
      <c r="L192" s="58">
        <v>19.859400568317668</v>
      </c>
    </row>
    <row r="193" spans="1:13" ht="15" customHeight="1" x14ac:dyDescent="0.15">
      <c r="A193" s="117"/>
      <c r="B193" s="314" t="s">
        <v>10</v>
      </c>
      <c r="C193" s="105" t="s">
        <v>529</v>
      </c>
      <c r="D193" s="56">
        <v>620</v>
      </c>
      <c r="E193" s="56">
        <v>206</v>
      </c>
      <c r="F193" s="56">
        <v>62</v>
      </c>
      <c r="G193" s="56">
        <v>84</v>
      </c>
      <c r="H193" s="56">
        <v>59</v>
      </c>
      <c r="I193" s="56">
        <v>48</v>
      </c>
      <c r="J193" s="56">
        <v>33</v>
      </c>
      <c r="K193" s="56">
        <v>128</v>
      </c>
      <c r="L193" s="57">
        <v>14.296133348748741</v>
      </c>
    </row>
    <row r="194" spans="1:13" ht="15" customHeight="1" x14ac:dyDescent="0.15">
      <c r="A194" s="95"/>
      <c r="B194" s="315"/>
      <c r="C194" s="106"/>
      <c r="D194" s="161">
        <v>100</v>
      </c>
      <c r="E194" s="103">
        <v>33.225806451612904</v>
      </c>
      <c r="F194" s="103">
        <v>10</v>
      </c>
      <c r="G194" s="103">
        <v>13.548387096774196</v>
      </c>
      <c r="H194" s="103">
        <v>9.5161290322580641</v>
      </c>
      <c r="I194" s="103">
        <v>7.741935483870968</v>
      </c>
      <c r="J194" s="103">
        <v>5.32258064516129</v>
      </c>
      <c r="K194" s="103">
        <v>20.64516129032258</v>
      </c>
      <c r="L194" s="161" t="s">
        <v>415</v>
      </c>
    </row>
    <row r="195" spans="1:13" ht="15" customHeight="1" x14ac:dyDescent="0.15">
      <c r="A195" s="95"/>
      <c r="B195" s="315"/>
      <c r="C195" s="27" t="s">
        <v>12</v>
      </c>
      <c r="D195" s="66">
        <v>5</v>
      </c>
      <c r="E195" s="62">
        <v>40</v>
      </c>
      <c r="F195" s="62">
        <v>20</v>
      </c>
      <c r="G195" s="62">
        <v>40</v>
      </c>
      <c r="H195" s="62">
        <v>0</v>
      </c>
      <c r="I195" s="62">
        <v>0</v>
      </c>
      <c r="J195" s="62">
        <v>0</v>
      </c>
      <c r="K195" s="62">
        <v>0</v>
      </c>
      <c r="L195" s="63">
        <v>7.2222222222222214</v>
      </c>
    </row>
    <row r="196" spans="1:13" ht="15" customHeight="1" x14ac:dyDescent="0.15">
      <c r="A196" s="95"/>
      <c r="B196" s="315"/>
      <c r="C196" s="27" t="s">
        <v>13</v>
      </c>
      <c r="D196" s="66">
        <v>10</v>
      </c>
      <c r="E196" s="62">
        <v>60</v>
      </c>
      <c r="F196" s="62">
        <v>0</v>
      </c>
      <c r="G196" s="62">
        <v>20</v>
      </c>
      <c r="H196" s="62">
        <v>20</v>
      </c>
      <c r="I196" s="62">
        <v>0</v>
      </c>
      <c r="J196" s="62">
        <v>0</v>
      </c>
      <c r="K196" s="62">
        <v>0</v>
      </c>
      <c r="L196" s="63">
        <v>8.0416666666666661</v>
      </c>
    </row>
    <row r="197" spans="1:13" ht="15" customHeight="1" x14ac:dyDescent="0.15">
      <c r="A197" s="95"/>
      <c r="B197" s="315"/>
      <c r="C197" s="27" t="s">
        <v>207</v>
      </c>
      <c r="D197" s="66">
        <v>404</v>
      </c>
      <c r="E197" s="62">
        <v>35.89108910891089</v>
      </c>
      <c r="F197" s="62">
        <v>10.891089108910892</v>
      </c>
      <c r="G197" s="62">
        <v>12.376237623762377</v>
      </c>
      <c r="H197" s="62">
        <v>10.14851485148515</v>
      </c>
      <c r="I197" s="62">
        <v>7.9207920792079207</v>
      </c>
      <c r="J197" s="62">
        <v>4.2079207920792081</v>
      </c>
      <c r="K197" s="62">
        <v>18.564356435643564</v>
      </c>
      <c r="L197" s="63">
        <v>13.090111415266012</v>
      </c>
    </row>
    <row r="198" spans="1:13" ht="15" customHeight="1" x14ac:dyDescent="0.15">
      <c r="A198" s="100"/>
      <c r="B198" s="177"/>
      <c r="C198" s="28" t="s">
        <v>5</v>
      </c>
      <c r="D198" s="67">
        <v>201</v>
      </c>
      <c r="E198" s="59">
        <v>26.368159203980102</v>
      </c>
      <c r="F198" s="59">
        <v>8.4577114427860707</v>
      </c>
      <c r="G198" s="59">
        <v>14.925373134328357</v>
      </c>
      <c r="H198" s="59">
        <v>7.9601990049751246</v>
      </c>
      <c r="I198" s="59">
        <v>7.9601990049751246</v>
      </c>
      <c r="J198" s="59">
        <v>7.9601990049751246</v>
      </c>
      <c r="K198" s="59">
        <v>26.368159203980102</v>
      </c>
      <c r="L198" s="58">
        <v>17.6386700958384</v>
      </c>
    </row>
    <row r="199" spans="1:13" ht="15" customHeight="1" x14ac:dyDescent="0.15">
      <c r="A199" s="93" t="s">
        <v>11</v>
      </c>
      <c r="B199" s="111" t="s">
        <v>14</v>
      </c>
      <c r="C199" s="105" t="s">
        <v>529</v>
      </c>
      <c r="D199" s="56">
        <v>881</v>
      </c>
      <c r="E199" s="56">
        <v>372</v>
      </c>
      <c r="F199" s="56">
        <v>149</v>
      </c>
      <c r="G199" s="56">
        <v>100</v>
      </c>
      <c r="H199" s="56">
        <v>65</v>
      </c>
      <c r="I199" s="56">
        <v>32</v>
      </c>
      <c r="J199" s="56">
        <v>26</v>
      </c>
      <c r="K199" s="56">
        <v>137</v>
      </c>
      <c r="L199" s="57">
        <v>8.8608595940708845</v>
      </c>
    </row>
    <row r="200" spans="1:13" ht="15" customHeight="1" x14ac:dyDescent="0.15">
      <c r="A200" s="134" t="s">
        <v>73</v>
      </c>
      <c r="B200" s="112" t="s">
        <v>15</v>
      </c>
      <c r="C200" s="106"/>
      <c r="D200" s="161">
        <v>100</v>
      </c>
      <c r="E200" s="103">
        <v>42.224744608399547</v>
      </c>
      <c r="F200" s="103">
        <v>16.912599318955731</v>
      </c>
      <c r="G200" s="103">
        <v>11.350737797956867</v>
      </c>
      <c r="H200" s="103">
        <v>7.3779795686719636</v>
      </c>
      <c r="I200" s="103">
        <v>3.6322360953461974</v>
      </c>
      <c r="J200" s="103">
        <v>2.9511918274687856</v>
      </c>
      <c r="K200" s="103">
        <v>15.550510783200908</v>
      </c>
      <c r="L200" s="161" t="s">
        <v>550</v>
      </c>
    </row>
    <row r="201" spans="1:13" ht="15" customHeight="1" x14ac:dyDescent="0.15">
      <c r="A201" s="134" t="s">
        <v>217</v>
      </c>
      <c r="B201" s="112" t="s">
        <v>16</v>
      </c>
      <c r="C201" s="27" t="s">
        <v>12</v>
      </c>
      <c r="D201" s="66">
        <v>37</v>
      </c>
      <c r="E201" s="62">
        <v>40.54054054054054</v>
      </c>
      <c r="F201" s="62">
        <v>29.72972972972973</v>
      </c>
      <c r="G201" s="62">
        <v>10.810810810810811</v>
      </c>
      <c r="H201" s="62">
        <v>5.4054054054054053</v>
      </c>
      <c r="I201" s="62">
        <v>0</v>
      </c>
      <c r="J201" s="62">
        <v>2.7027027027027026</v>
      </c>
      <c r="K201" s="62">
        <v>10.810810810810811</v>
      </c>
      <c r="L201" s="63">
        <v>7.2919150120049583</v>
      </c>
      <c r="M201" s="73"/>
    </row>
    <row r="202" spans="1:13" ht="15" customHeight="1" x14ac:dyDescent="0.15">
      <c r="A202" s="95"/>
      <c r="B202" s="112" t="s">
        <v>17</v>
      </c>
      <c r="C202" s="27" t="s">
        <v>13</v>
      </c>
      <c r="D202" s="66">
        <v>7</v>
      </c>
      <c r="E202" s="62">
        <v>28.571428571428569</v>
      </c>
      <c r="F202" s="62">
        <v>14.285714285714285</v>
      </c>
      <c r="G202" s="62">
        <v>0</v>
      </c>
      <c r="H202" s="62">
        <v>42.857142857142854</v>
      </c>
      <c r="I202" s="62">
        <v>0</v>
      </c>
      <c r="J202" s="62">
        <v>0</v>
      </c>
      <c r="K202" s="62">
        <v>14.285714285714285</v>
      </c>
      <c r="L202" s="63">
        <v>11.813725490196077</v>
      </c>
    </row>
    <row r="203" spans="1:13" ht="15" customHeight="1" x14ac:dyDescent="0.15">
      <c r="A203" s="95"/>
      <c r="B203" s="112"/>
      <c r="C203" s="27" t="s">
        <v>207</v>
      </c>
      <c r="D203" s="66">
        <v>674</v>
      </c>
      <c r="E203" s="62">
        <v>44.807121661721069</v>
      </c>
      <c r="F203" s="62">
        <v>16.913946587537094</v>
      </c>
      <c r="G203" s="62">
        <v>10.83086053412463</v>
      </c>
      <c r="H203" s="62">
        <v>6.9732937685459948</v>
      </c>
      <c r="I203" s="62">
        <v>3.1157270029673589</v>
      </c>
      <c r="J203" s="62">
        <v>2.5222551928783381</v>
      </c>
      <c r="K203" s="62">
        <v>14.836795252225517</v>
      </c>
      <c r="L203" s="63">
        <v>7.9361385508922186</v>
      </c>
    </row>
    <row r="204" spans="1:13" ht="15" customHeight="1" x14ac:dyDescent="0.15">
      <c r="A204" s="95"/>
      <c r="B204" s="115"/>
      <c r="C204" s="28" t="s">
        <v>5</v>
      </c>
      <c r="D204" s="67">
        <v>163</v>
      </c>
      <c r="E204" s="59">
        <v>32.515337423312886</v>
      </c>
      <c r="F204" s="59">
        <v>14.110429447852759</v>
      </c>
      <c r="G204" s="59">
        <v>14.110429447852759</v>
      </c>
      <c r="H204" s="59">
        <v>7.9754601226993866</v>
      </c>
      <c r="I204" s="59">
        <v>6.7484662576687118</v>
      </c>
      <c r="J204" s="59">
        <v>4.9079754601226995</v>
      </c>
      <c r="K204" s="59">
        <v>19.631901840490798</v>
      </c>
      <c r="L204" s="58">
        <v>13.172675278162341</v>
      </c>
    </row>
    <row r="205" spans="1:13" ht="15" customHeight="1" x14ac:dyDescent="0.15">
      <c r="A205" s="117"/>
      <c r="B205" s="96" t="s">
        <v>7</v>
      </c>
      <c r="C205" s="105" t="s">
        <v>529</v>
      </c>
      <c r="D205" s="56">
        <v>639</v>
      </c>
      <c r="E205" s="56">
        <v>185</v>
      </c>
      <c r="F205" s="56">
        <v>57</v>
      </c>
      <c r="G205" s="56">
        <v>70</v>
      </c>
      <c r="H205" s="56">
        <v>82</v>
      </c>
      <c r="I205" s="56">
        <v>57</v>
      </c>
      <c r="J205" s="56">
        <v>50</v>
      </c>
      <c r="K205" s="56">
        <v>138</v>
      </c>
      <c r="L205" s="57">
        <v>17.032224902734587</v>
      </c>
    </row>
    <row r="206" spans="1:13" ht="15" customHeight="1" x14ac:dyDescent="0.15">
      <c r="A206" s="95"/>
      <c r="B206" s="96" t="s">
        <v>8</v>
      </c>
      <c r="C206" s="106"/>
      <c r="D206" s="161">
        <v>100</v>
      </c>
      <c r="E206" s="103">
        <v>28.951486697965574</v>
      </c>
      <c r="F206" s="103">
        <v>8.92018779342723</v>
      </c>
      <c r="G206" s="103">
        <v>10.954616588419405</v>
      </c>
      <c r="H206" s="103">
        <v>12.832550860719873</v>
      </c>
      <c r="I206" s="103">
        <v>8.92018779342723</v>
      </c>
      <c r="J206" s="103">
        <v>7.8247261345852896</v>
      </c>
      <c r="K206" s="103">
        <v>21.5962441314554</v>
      </c>
      <c r="L206" s="161" t="s">
        <v>415</v>
      </c>
    </row>
    <row r="207" spans="1:13" ht="15" customHeight="1" x14ac:dyDescent="0.15">
      <c r="A207" s="95"/>
      <c r="B207" s="96" t="s">
        <v>9</v>
      </c>
      <c r="C207" s="27" t="s">
        <v>12</v>
      </c>
      <c r="D207" s="66">
        <v>11</v>
      </c>
      <c r="E207" s="62">
        <v>27.27272727272727</v>
      </c>
      <c r="F207" s="62">
        <v>9.0909090909090917</v>
      </c>
      <c r="G207" s="62">
        <v>27.27272727272727</v>
      </c>
      <c r="H207" s="62">
        <v>0</v>
      </c>
      <c r="I207" s="62">
        <v>9.0909090909090917</v>
      </c>
      <c r="J207" s="62">
        <v>9.0909090909090917</v>
      </c>
      <c r="K207" s="62">
        <v>18.181818181818183</v>
      </c>
      <c r="L207" s="63">
        <v>16.717550884217548</v>
      </c>
    </row>
    <row r="208" spans="1:13" ht="15" customHeight="1" x14ac:dyDescent="0.15">
      <c r="A208" s="95"/>
      <c r="B208" s="96"/>
      <c r="C208" s="27" t="s">
        <v>13</v>
      </c>
      <c r="D208" s="66">
        <v>13</v>
      </c>
      <c r="E208" s="62">
        <v>30.76923076923077</v>
      </c>
      <c r="F208" s="62">
        <v>15.384615384615385</v>
      </c>
      <c r="G208" s="62">
        <v>15.384615384615385</v>
      </c>
      <c r="H208" s="62">
        <v>0</v>
      </c>
      <c r="I208" s="62">
        <v>23.076923076923077</v>
      </c>
      <c r="J208" s="62">
        <v>0</v>
      </c>
      <c r="K208" s="62">
        <v>15.384615384615385</v>
      </c>
      <c r="L208" s="63">
        <v>12.529167645446712</v>
      </c>
    </row>
    <row r="209" spans="1:13" ht="15" customHeight="1" x14ac:dyDescent="0.15">
      <c r="A209" s="95"/>
      <c r="B209" s="96"/>
      <c r="C209" s="27" t="s">
        <v>207</v>
      </c>
      <c r="D209" s="66">
        <v>363</v>
      </c>
      <c r="E209" s="62">
        <v>33.057851239669425</v>
      </c>
      <c r="F209" s="62">
        <v>10.46831955922865</v>
      </c>
      <c r="G209" s="62">
        <v>10.192837465564738</v>
      </c>
      <c r="H209" s="62">
        <v>14.049586776859504</v>
      </c>
      <c r="I209" s="62">
        <v>7.4380165289256199</v>
      </c>
      <c r="J209" s="62">
        <v>7.7134986225895315</v>
      </c>
      <c r="K209" s="62">
        <v>17.079889807162534</v>
      </c>
      <c r="L209" s="63">
        <v>15.530953773710815</v>
      </c>
    </row>
    <row r="210" spans="1:13" ht="15" customHeight="1" x14ac:dyDescent="0.15">
      <c r="A210" s="95"/>
      <c r="B210" s="97"/>
      <c r="C210" s="28" t="s">
        <v>5</v>
      </c>
      <c r="D210" s="67">
        <v>252</v>
      </c>
      <c r="E210" s="59">
        <v>23.015873015873016</v>
      </c>
      <c r="F210" s="59">
        <v>6.3492063492063489</v>
      </c>
      <c r="G210" s="59">
        <v>11.111111111111111</v>
      </c>
      <c r="H210" s="59">
        <v>12.301587301587301</v>
      </c>
      <c r="I210" s="59">
        <v>10.317460317460316</v>
      </c>
      <c r="J210" s="59">
        <v>8.3333333333333321</v>
      </c>
      <c r="K210" s="59">
        <v>28.571428571428569</v>
      </c>
      <c r="L210" s="58">
        <v>19.833604379584465</v>
      </c>
    </row>
    <row r="211" spans="1:13" ht="15" customHeight="1" x14ac:dyDescent="0.15">
      <c r="A211" s="117"/>
      <c r="B211" s="314" t="s">
        <v>10</v>
      </c>
      <c r="C211" s="105" t="s">
        <v>529</v>
      </c>
      <c r="D211" s="56">
        <v>620</v>
      </c>
      <c r="E211" s="56">
        <v>206</v>
      </c>
      <c r="F211" s="56">
        <v>62</v>
      </c>
      <c r="G211" s="56">
        <v>84</v>
      </c>
      <c r="H211" s="56">
        <v>59</v>
      </c>
      <c r="I211" s="56">
        <v>48</v>
      </c>
      <c r="J211" s="56">
        <v>33</v>
      </c>
      <c r="K211" s="56">
        <v>128</v>
      </c>
      <c r="L211" s="57">
        <v>14.296133348748741</v>
      </c>
    </row>
    <row r="212" spans="1:13" ht="15" customHeight="1" x14ac:dyDescent="0.15">
      <c r="A212" s="95"/>
      <c r="B212" s="315"/>
      <c r="C212" s="106"/>
      <c r="D212" s="161">
        <v>100</v>
      </c>
      <c r="E212" s="103">
        <v>33.225806451612904</v>
      </c>
      <c r="F212" s="103">
        <v>10</v>
      </c>
      <c r="G212" s="103">
        <v>13.548387096774196</v>
      </c>
      <c r="H212" s="103">
        <v>9.5161290322580641</v>
      </c>
      <c r="I212" s="103">
        <v>7.741935483870968</v>
      </c>
      <c r="J212" s="103">
        <v>5.32258064516129</v>
      </c>
      <c r="K212" s="103">
        <v>20.64516129032258</v>
      </c>
      <c r="L212" s="161" t="s">
        <v>415</v>
      </c>
    </row>
    <row r="213" spans="1:13" ht="15" customHeight="1" x14ac:dyDescent="0.15">
      <c r="A213" s="95"/>
      <c r="B213" s="315"/>
      <c r="C213" s="27" t="s">
        <v>12</v>
      </c>
      <c r="D213" s="66">
        <v>35</v>
      </c>
      <c r="E213" s="62">
        <v>37.142857142857146</v>
      </c>
      <c r="F213" s="62">
        <v>25.714285714285712</v>
      </c>
      <c r="G213" s="62">
        <v>11.428571428571429</v>
      </c>
      <c r="H213" s="62">
        <v>5.7142857142857144</v>
      </c>
      <c r="I213" s="62">
        <v>5.7142857142857144</v>
      </c>
      <c r="J213" s="62">
        <v>0</v>
      </c>
      <c r="K213" s="62">
        <v>14.285714285714285</v>
      </c>
      <c r="L213" s="63">
        <v>7.02562255544695</v>
      </c>
    </row>
    <row r="214" spans="1:13" ht="15" customHeight="1" x14ac:dyDescent="0.15">
      <c r="A214" s="95"/>
      <c r="B214" s="315"/>
      <c r="C214" s="27" t="s">
        <v>13</v>
      </c>
      <c r="D214" s="66">
        <v>18</v>
      </c>
      <c r="E214" s="62">
        <v>50</v>
      </c>
      <c r="F214" s="62">
        <v>16.666666666666664</v>
      </c>
      <c r="G214" s="62">
        <v>11.111111111111111</v>
      </c>
      <c r="H214" s="62">
        <v>11.111111111111111</v>
      </c>
      <c r="I214" s="62">
        <v>5.5555555555555554</v>
      </c>
      <c r="J214" s="62">
        <v>0</v>
      </c>
      <c r="K214" s="62">
        <v>5.5555555555555554</v>
      </c>
      <c r="L214" s="63">
        <v>6.7413632119514473</v>
      </c>
    </row>
    <row r="215" spans="1:13" ht="15" customHeight="1" x14ac:dyDescent="0.15">
      <c r="A215" s="95"/>
      <c r="B215" s="315"/>
      <c r="C215" s="27" t="s">
        <v>207</v>
      </c>
      <c r="D215" s="66">
        <v>378</v>
      </c>
      <c r="E215" s="62">
        <v>35.714285714285715</v>
      </c>
      <c r="F215" s="62">
        <v>9.5238095238095237</v>
      </c>
      <c r="G215" s="62">
        <v>12.962962962962962</v>
      </c>
      <c r="H215" s="62">
        <v>10.582010582010582</v>
      </c>
      <c r="I215" s="62">
        <v>7.6719576719576716</v>
      </c>
      <c r="J215" s="62">
        <v>4.4973544973544968</v>
      </c>
      <c r="K215" s="62">
        <v>19.047619047619047</v>
      </c>
      <c r="L215" s="63">
        <v>13.540124034030091</v>
      </c>
    </row>
    <row r="216" spans="1:13" ht="15" customHeight="1" x14ac:dyDescent="0.15">
      <c r="A216" s="100"/>
      <c r="B216" s="177"/>
      <c r="C216" s="28" t="s">
        <v>5</v>
      </c>
      <c r="D216" s="67">
        <v>189</v>
      </c>
      <c r="E216" s="59">
        <v>25.925925925925924</v>
      </c>
      <c r="F216" s="59">
        <v>7.4074074074074066</v>
      </c>
      <c r="G216" s="59">
        <v>15.343915343915343</v>
      </c>
      <c r="H216" s="59">
        <v>7.9365079365079358</v>
      </c>
      <c r="I216" s="59">
        <v>8.4656084656084651</v>
      </c>
      <c r="J216" s="59">
        <v>8.4656084656084651</v>
      </c>
      <c r="K216" s="59">
        <v>26.455026455026452</v>
      </c>
      <c r="L216" s="58">
        <v>18.453581308666095</v>
      </c>
    </row>
    <row r="217" spans="1:13" ht="15" customHeight="1" x14ac:dyDescent="0.15">
      <c r="A217" s="93" t="s">
        <v>11</v>
      </c>
      <c r="B217" s="111" t="s">
        <v>14</v>
      </c>
      <c r="C217" s="105" t="s">
        <v>529</v>
      </c>
      <c r="D217" s="56">
        <v>881</v>
      </c>
      <c r="E217" s="56">
        <v>372</v>
      </c>
      <c r="F217" s="56">
        <v>149</v>
      </c>
      <c r="G217" s="56">
        <v>100</v>
      </c>
      <c r="H217" s="56">
        <v>65</v>
      </c>
      <c r="I217" s="56">
        <v>32</v>
      </c>
      <c r="J217" s="56">
        <v>26</v>
      </c>
      <c r="K217" s="56">
        <v>137</v>
      </c>
      <c r="L217" s="57">
        <v>8.8608595940708845</v>
      </c>
    </row>
    <row r="218" spans="1:13" ht="15" customHeight="1" x14ac:dyDescent="0.15">
      <c r="A218" s="134" t="s">
        <v>73</v>
      </c>
      <c r="B218" s="112" t="s">
        <v>15</v>
      </c>
      <c r="C218" s="106"/>
      <c r="D218" s="161">
        <v>100</v>
      </c>
      <c r="E218" s="103">
        <v>42.224744608399547</v>
      </c>
      <c r="F218" s="103">
        <v>16.912599318955731</v>
      </c>
      <c r="G218" s="103">
        <v>11.350737797956867</v>
      </c>
      <c r="H218" s="103">
        <v>7.3779795686719636</v>
      </c>
      <c r="I218" s="103">
        <v>3.6322360953461974</v>
      </c>
      <c r="J218" s="103">
        <v>2.9511918274687856</v>
      </c>
      <c r="K218" s="103">
        <v>15.550510783200908</v>
      </c>
      <c r="L218" s="161" t="s">
        <v>550</v>
      </c>
    </row>
    <row r="219" spans="1:13" ht="15" customHeight="1" x14ac:dyDescent="0.15">
      <c r="A219" s="134" t="s">
        <v>218</v>
      </c>
      <c r="B219" s="112" t="s">
        <v>16</v>
      </c>
      <c r="C219" s="27" t="s">
        <v>12</v>
      </c>
      <c r="D219" s="66">
        <v>9</v>
      </c>
      <c r="E219" s="62">
        <v>33.333333333333329</v>
      </c>
      <c r="F219" s="62">
        <v>11.111111111111111</v>
      </c>
      <c r="G219" s="62">
        <v>11.111111111111111</v>
      </c>
      <c r="H219" s="62">
        <v>0</v>
      </c>
      <c r="I219" s="62">
        <v>0</v>
      </c>
      <c r="J219" s="62">
        <v>11.111111111111111</v>
      </c>
      <c r="K219" s="62">
        <v>33.333333333333329</v>
      </c>
      <c r="L219" s="63">
        <v>15.08994708994709</v>
      </c>
      <c r="M219" s="73"/>
    </row>
    <row r="220" spans="1:13" ht="15" customHeight="1" x14ac:dyDescent="0.15">
      <c r="A220" s="95"/>
      <c r="B220" s="112" t="s">
        <v>17</v>
      </c>
      <c r="C220" s="27" t="s">
        <v>13</v>
      </c>
      <c r="D220" s="66">
        <v>6</v>
      </c>
      <c r="E220" s="62">
        <v>33.333333333333329</v>
      </c>
      <c r="F220" s="62">
        <v>50</v>
      </c>
      <c r="G220" s="62">
        <v>0</v>
      </c>
      <c r="H220" s="62">
        <v>0</v>
      </c>
      <c r="I220" s="62">
        <v>16.666666666666664</v>
      </c>
      <c r="J220" s="62">
        <v>0</v>
      </c>
      <c r="K220" s="62">
        <v>0</v>
      </c>
      <c r="L220" s="63">
        <v>9.0317864553857756</v>
      </c>
    </row>
    <row r="221" spans="1:13" ht="15" customHeight="1" x14ac:dyDescent="0.15">
      <c r="A221" s="95"/>
      <c r="B221" s="112"/>
      <c r="C221" s="27" t="s">
        <v>207</v>
      </c>
      <c r="D221" s="66">
        <v>703</v>
      </c>
      <c r="E221" s="62">
        <v>44.665718349928881</v>
      </c>
      <c r="F221" s="62">
        <v>17.496443812233288</v>
      </c>
      <c r="G221" s="62">
        <v>10.953058321479373</v>
      </c>
      <c r="H221" s="62">
        <v>7.1123755334281658</v>
      </c>
      <c r="I221" s="62">
        <v>2.8449502133712659</v>
      </c>
      <c r="J221" s="62">
        <v>2.4182076813655762</v>
      </c>
      <c r="K221" s="62">
        <v>14.509246088193455</v>
      </c>
      <c r="L221" s="63">
        <v>7.8404803249209296</v>
      </c>
    </row>
    <row r="222" spans="1:13" ht="15" customHeight="1" x14ac:dyDescent="0.15">
      <c r="A222" s="95"/>
      <c r="B222" s="115"/>
      <c r="C222" s="28" t="s">
        <v>5</v>
      </c>
      <c r="D222" s="67">
        <v>163</v>
      </c>
      <c r="E222" s="59">
        <v>32.515337423312886</v>
      </c>
      <c r="F222" s="59">
        <v>13.496932515337424</v>
      </c>
      <c r="G222" s="59">
        <v>13.496932515337424</v>
      </c>
      <c r="H222" s="59">
        <v>9.2024539877300615</v>
      </c>
      <c r="I222" s="59">
        <v>6.7484662576687118</v>
      </c>
      <c r="J222" s="59">
        <v>4.9079754601226995</v>
      </c>
      <c r="K222" s="59">
        <v>19.631901840490798</v>
      </c>
      <c r="L222" s="58">
        <v>13.249011156024935</v>
      </c>
    </row>
    <row r="223" spans="1:13" ht="15" customHeight="1" x14ac:dyDescent="0.15">
      <c r="A223" s="117"/>
      <c r="B223" s="96" t="s">
        <v>7</v>
      </c>
      <c r="C223" s="105" t="s">
        <v>529</v>
      </c>
      <c r="D223" s="56">
        <v>639</v>
      </c>
      <c r="E223" s="56">
        <v>185</v>
      </c>
      <c r="F223" s="56">
        <v>57</v>
      </c>
      <c r="G223" s="56">
        <v>70</v>
      </c>
      <c r="H223" s="56">
        <v>82</v>
      </c>
      <c r="I223" s="56">
        <v>57</v>
      </c>
      <c r="J223" s="56">
        <v>50</v>
      </c>
      <c r="K223" s="56">
        <v>138</v>
      </c>
      <c r="L223" s="57">
        <v>17.032224902734587</v>
      </c>
    </row>
    <row r="224" spans="1:13" ht="15" customHeight="1" x14ac:dyDescent="0.15">
      <c r="A224" s="95"/>
      <c r="B224" s="96" t="s">
        <v>8</v>
      </c>
      <c r="C224" s="106"/>
      <c r="D224" s="161">
        <v>100</v>
      </c>
      <c r="E224" s="103">
        <v>28.951486697965574</v>
      </c>
      <c r="F224" s="103">
        <v>8.92018779342723</v>
      </c>
      <c r="G224" s="103">
        <v>10.954616588419405</v>
      </c>
      <c r="H224" s="103">
        <v>12.832550860719873</v>
      </c>
      <c r="I224" s="103">
        <v>8.92018779342723</v>
      </c>
      <c r="J224" s="103">
        <v>7.8247261345852896</v>
      </c>
      <c r="K224" s="103">
        <v>21.5962441314554</v>
      </c>
      <c r="L224" s="161" t="s">
        <v>415</v>
      </c>
    </row>
    <row r="225" spans="1:13" ht="15" customHeight="1" x14ac:dyDescent="0.15">
      <c r="A225" s="95"/>
      <c r="B225" s="96" t="s">
        <v>9</v>
      </c>
      <c r="C225" s="27" t="s">
        <v>12</v>
      </c>
      <c r="D225" s="66">
        <v>4</v>
      </c>
      <c r="E225" s="62">
        <v>25</v>
      </c>
      <c r="F225" s="62">
        <v>0</v>
      </c>
      <c r="G225" s="62">
        <v>0</v>
      </c>
      <c r="H225" s="62">
        <v>0</v>
      </c>
      <c r="I225" s="62">
        <v>25</v>
      </c>
      <c r="J225" s="62">
        <v>0</v>
      </c>
      <c r="K225" s="62">
        <v>50</v>
      </c>
      <c r="L225" s="63">
        <v>22.222222222222221</v>
      </c>
    </row>
    <row r="226" spans="1:13" ht="15" customHeight="1" x14ac:dyDescent="0.15">
      <c r="A226" s="95"/>
      <c r="B226" s="96"/>
      <c r="C226" s="27" t="s">
        <v>13</v>
      </c>
      <c r="D226" s="66">
        <v>7</v>
      </c>
      <c r="E226" s="62">
        <v>57.142857142857139</v>
      </c>
      <c r="F226" s="62">
        <v>14.285714285714285</v>
      </c>
      <c r="G226" s="62">
        <v>0</v>
      </c>
      <c r="H226" s="62">
        <v>0</v>
      </c>
      <c r="I226" s="62">
        <v>14.285714285714285</v>
      </c>
      <c r="J226" s="62">
        <v>0</v>
      </c>
      <c r="K226" s="62">
        <v>14.285714285714285</v>
      </c>
      <c r="L226" s="63">
        <v>6.2312312312312308</v>
      </c>
    </row>
    <row r="227" spans="1:13" ht="15" customHeight="1" x14ac:dyDescent="0.15">
      <c r="A227" s="95"/>
      <c r="B227" s="96"/>
      <c r="C227" s="27" t="s">
        <v>207</v>
      </c>
      <c r="D227" s="66">
        <v>370</v>
      </c>
      <c r="E227" s="62">
        <v>32.972972972972975</v>
      </c>
      <c r="F227" s="62">
        <v>10.810810810810811</v>
      </c>
      <c r="G227" s="62">
        <v>11.081081081081082</v>
      </c>
      <c r="H227" s="62">
        <v>13.783783783783784</v>
      </c>
      <c r="I227" s="62">
        <v>7.2972972972972974</v>
      </c>
      <c r="J227" s="62">
        <v>7.5675675675675684</v>
      </c>
      <c r="K227" s="62">
        <v>16.486486486486488</v>
      </c>
      <c r="L227" s="63">
        <v>15.361810976208837</v>
      </c>
    </row>
    <row r="228" spans="1:13" ht="15" customHeight="1" x14ac:dyDescent="0.15">
      <c r="A228" s="95"/>
      <c r="B228" s="97"/>
      <c r="C228" s="28" t="s">
        <v>5</v>
      </c>
      <c r="D228" s="67">
        <v>258</v>
      </c>
      <c r="E228" s="59">
        <v>22.480620155038761</v>
      </c>
      <c r="F228" s="59">
        <v>6.2015503875968996</v>
      </c>
      <c r="G228" s="59">
        <v>11.24031007751938</v>
      </c>
      <c r="H228" s="59">
        <v>12.015503875968992</v>
      </c>
      <c r="I228" s="59">
        <v>10.852713178294573</v>
      </c>
      <c r="J228" s="59">
        <v>8.5271317829457356</v>
      </c>
      <c r="K228" s="59">
        <v>28.68217054263566</v>
      </c>
      <c r="L228" s="58">
        <v>20.133224199943847</v>
      </c>
    </row>
    <row r="229" spans="1:13" ht="15" customHeight="1" x14ac:dyDescent="0.15">
      <c r="A229" s="117"/>
      <c r="B229" s="314" t="s">
        <v>10</v>
      </c>
      <c r="C229" s="105" t="s">
        <v>529</v>
      </c>
      <c r="D229" s="56">
        <v>620</v>
      </c>
      <c r="E229" s="56">
        <v>206</v>
      </c>
      <c r="F229" s="56">
        <v>62</v>
      </c>
      <c r="G229" s="56">
        <v>84</v>
      </c>
      <c r="H229" s="56">
        <v>59</v>
      </c>
      <c r="I229" s="56">
        <v>48</v>
      </c>
      <c r="J229" s="56">
        <v>33</v>
      </c>
      <c r="K229" s="56">
        <v>128</v>
      </c>
      <c r="L229" s="57">
        <v>14.296133348748741</v>
      </c>
    </row>
    <row r="230" spans="1:13" ht="15" customHeight="1" x14ac:dyDescent="0.15">
      <c r="A230" s="95"/>
      <c r="B230" s="315"/>
      <c r="C230" s="106"/>
      <c r="D230" s="161">
        <v>100</v>
      </c>
      <c r="E230" s="103">
        <v>33.225806451612904</v>
      </c>
      <c r="F230" s="103">
        <v>10</v>
      </c>
      <c r="G230" s="103">
        <v>13.548387096774196</v>
      </c>
      <c r="H230" s="103">
        <v>9.5161290322580641</v>
      </c>
      <c r="I230" s="103">
        <v>7.741935483870968</v>
      </c>
      <c r="J230" s="103">
        <v>5.32258064516129</v>
      </c>
      <c r="K230" s="103">
        <v>20.64516129032258</v>
      </c>
      <c r="L230" s="161" t="s">
        <v>415</v>
      </c>
    </row>
    <row r="231" spans="1:13" ht="15" customHeight="1" x14ac:dyDescent="0.15">
      <c r="A231" s="95"/>
      <c r="B231" s="315"/>
      <c r="C231" s="27" t="s">
        <v>12</v>
      </c>
      <c r="D231" s="66">
        <v>3</v>
      </c>
      <c r="E231" s="62">
        <v>0</v>
      </c>
      <c r="F231" s="62">
        <v>0</v>
      </c>
      <c r="G231" s="62">
        <v>33.333333333333329</v>
      </c>
      <c r="H231" s="62">
        <v>0</v>
      </c>
      <c r="I231" s="62">
        <v>0</v>
      </c>
      <c r="J231" s="62">
        <v>0</v>
      </c>
      <c r="K231" s="62">
        <v>66.666666666666657</v>
      </c>
      <c r="L231" s="63">
        <v>11.111111111111111</v>
      </c>
    </row>
    <row r="232" spans="1:13" ht="15" customHeight="1" x14ac:dyDescent="0.15">
      <c r="A232" s="95"/>
      <c r="B232" s="315"/>
      <c r="C232" s="27" t="s">
        <v>13</v>
      </c>
      <c r="D232" s="66">
        <v>10</v>
      </c>
      <c r="E232" s="62">
        <v>20</v>
      </c>
      <c r="F232" s="62">
        <v>10</v>
      </c>
      <c r="G232" s="62">
        <v>0</v>
      </c>
      <c r="H232" s="62">
        <v>30</v>
      </c>
      <c r="I232" s="62">
        <v>20</v>
      </c>
      <c r="J232" s="62">
        <v>0</v>
      </c>
      <c r="K232" s="62">
        <v>20</v>
      </c>
      <c r="L232" s="63">
        <v>16.547619047619047</v>
      </c>
    </row>
    <row r="233" spans="1:13" ht="15" customHeight="1" x14ac:dyDescent="0.15">
      <c r="A233" s="95"/>
      <c r="B233" s="315"/>
      <c r="C233" s="27" t="s">
        <v>207</v>
      </c>
      <c r="D233" s="66">
        <v>411</v>
      </c>
      <c r="E233" s="62">
        <v>36.496350364963504</v>
      </c>
      <c r="F233" s="62">
        <v>10.948905109489052</v>
      </c>
      <c r="G233" s="62">
        <v>13.138686131386862</v>
      </c>
      <c r="H233" s="62">
        <v>9.7323600973236015</v>
      </c>
      <c r="I233" s="62">
        <v>7.2992700729926998</v>
      </c>
      <c r="J233" s="62">
        <v>4.1362530413625302</v>
      </c>
      <c r="K233" s="62">
        <v>18.248175182481752</v>
      </c>
      <c r="L233" s="63">
        <v>12.79005996335122</v>
      </c>
    </row>
    <row r="234" spans="1:13" ht="15" customHeight="1" x14ac:dyDescent="0.15">
      <c r="A234" s="100"/>
      <c r="B234" s="177"/>
      <c r="C234" s="28" t="s">
        <v>5</v>
      </c>
      <c r="D234" s="67">
        <v>196</v>
      </c>
      <c r="E234" s="59">
        <v>27.551020408163261</v>
      </c>
      <c r="F234" s="59">
        <v>8.1632653061224492</v>
      </c>
      <c r="G234" s="59">
        <v>14.795918367346939</v>
      </c>
      <c r="H234" s="59">
        <v>8.1632653061224492</v>
      </c>
      <c r="I234" s="59">
        <v>8.1632653061224492</v>
      </c>
      <c r="J234" s="59">
        <v>8.1632653061224492</v>
      </c>
      <c r="K234" s="59">
        <v>25</v>
      </c>
      <c r="L234" s="58">
        <v>17.637723785076908</v>
      </c>
    </row>
    <row r="235" spans="1:13" ht="15" customHeight="1" x14ac:dyDescent="0.15">
      <c r="A235" s="93" t="s">
        <v>11</v>
      </c>
      <c r="B235" s="111" t="s">
        <v>14</v>
      </c>
      <c r="C235" s="105" t="s">
        <v>529</v>
      </c>
      <c r="D235" s="56">
        <v>881</v>
      </c>
      <c r="E235" s="56">
        <v>372</v>
      </c>
      <c r="F235" s="56">
        <v>149</v>
      </c>
      <c r="G235" s="56">
        <v>100</v>
      </c>
      <c r="H235" s="56">
        <v>65</v>
      </c>
      <c r="I235" s="56">
        <v>32</v>
      </c>
      <c r="J235" s="56">
        <v>26</v>
      </c>
      <c r="K235" s="56">
        <v>137</v>
      </c>
      <c r="L235" s="57">
        <v>8.8608595940708845</v>
      </c>
    </row>
    <row r="236" spans="1:13" ht="15" customHeight="1" x14ac:dyDescent="0.15">
      <c r="A236" s="134" t="s">
        <v>73</v>
      </c>
      <c r="B236" s="112" t="s">
        <v>15</v>
      </c>
      <c r="C236" s="106"/>
      <c r="D236" s="161">
        <v>100</v>
      </c>
      <c r="E236" s="103">
        <v>42.224744608399547</v>
      </c>
      <c r="F236" s="103">
        <v>16.912599318955731</v>
      </c>
      <c r="G236" s="103">
        <v>11.350737797956867</v>
      </c>
      <c r="H236" s="103">
        <v>7.3779795686719636</v>
      </c>
      <c r="I236" s="103">
        <v>3.6322360953461974</v>
      </c>
      <c r="J236" s="103">
        <v>2.9511918274687856</v>
      </c>
      <c r="K236" s="103">
        <v>15.550510783200908</v>
      </c>
      <c r="L236" s="161" t="s">
        <v>550</v>
      </c>
    </row>
    <row r="237" spans="1:13" ht="15" customHeight="1" x14ac:dyDescent="0.15">
      <c r="A237" s="134" t="s">
        <v>219</v>
      </c>
      <c r="B237" s="112" t="s">
        <v>16</v>
      </c>
      <c r="C237" s="27" t="s">
        <v>12</v>
      </c>
      <c r="D237" s="66">
        <v>7</v>
      </c>
      <c r="E237" s="62">
        <v>71.428571428571431</v>
      </c>
      <c r="F237" s="62">
        <v>0</v>
      </c>
      <c r="G237" s="62">
        <v>14.285714285714285</v>
      </c>
      <c r="H237" s="62">
        <v>0</v>
      </c>
      <c r="I237" s="62">
        <v>0</v>
      </c>
      <c r="J237" s="62">
        <v>14.285714285714285</v>
      </c>
      <c r="K237" s="62">
        <v>0</v>
      </c>
      <c r="L237" s="63">
        <v>12.585034013605442</v>
      </c>
      <c r="M237" s="73"/>
    </row>
    <row r="238" spans="1:13" ht="15" customHeight="1" x14ac:dyDescent="0.15">
      <c r="A238" s="95"/>
      <c r="B238" s="112" t="s">
        <v>17</v>
      </c>
      <c r="C238" s="27" t="s">
        <v>13</v>
      </c>
      <c r="D238" s="66">
        <v>15</v>
      </c>
      <c r="E238" s="62">
        <v>40</v>
      </c>
      <c r="F238" s="62">
        <v>40</v>
      </c>
      <c r="G238" s="62">
        <v>0</v>
      </c>
      <c r="H238" s="62">
        <v>0</v>
      </c>
      <c r="I238" s="62">
        <v>0</v>
      </c>
      <c r="J238" s="62">
        <v>6.666666666666667</v>
      </c>
      <c r="K238" s="62">
        <v>13.333333333333334</v>
      </c>
      <c r="L238" s="63">
        <v>9.7429694182708371</v>
      </c>
    </row>
    <row r="239" spans="1:13" ht="15" customHeight="1" x14ac:dyDescent="0.15">
      <c r="A239" s="95"/>
      <c r="B239" s="112"/>
      <c r="C239" s="27" t="s">
        <v>207</v>
      </c>
      <c r="D239" s="66">
        <v>695</v>
      </c>
      <c r="E239" s="62">
        <v>44.316546762589923</v>
      </c>
      <c r="F239" s="62">
        <v>17.410071942446042</v>
      </c>
      <c r="G239" s="62">
        <v>11.079136690647481</v>
      </c>
      <c r="H239" s="62">
        <v>7.1942446043165464</v>
      </c>
      <c r="I239" s="62">
        <v>2.877697841726619</v>
      </c>
      <c r="J239" s="62">
        <v>2.3021582733812949</v>
      </c>
      <c r="K239" s="62">
        <v>14.820143884892087</v>
      </c>
      <c r="L239" s="63">
        <v>7.7738264121903953</v>
      </c>
    </row>
    <row r="240" spans="1:13" ht="15" customHeight="1" x14ac:dyDescent="0.15">
      <c r="A240" s="95"/>
      <c r="B240" s="115"/>
      <c r="C240" s="28" t="s">
        <v>5</v>
      </c>
      <c r="D240" s="67">
        <v>164</v>
      </c>
      <c r="E240" s="59">
        <v>32.31707317073171</v>
      </c>
      <c r="F240" s="59">
        <v>13.414634146341465</v>
      </c>
      <c r="G240" s="59">
        <v>13.414634146341465</v>
      </c>
      <c r="H240" s="59">
        <v>9.1463414634146343</v>
      </c>
      <c r="I240" s="59">
        <v>7.3170731707317067</v>
      </c>
      <c r="J240" s="59">
        <v>4.8780487804878048</v>
      </c>
      <c r="K240" s="59">
        <v>19.512195121951219</v>
      </c>
      <c r="L240" s="58">
        <v>13.451670162418685</v>
      </c>
    </row>
    <row r="241" spans="1:12" ht="15" customHeight="1" x14ac:dyDescent="0.15">
      <c r="A241" s="117"/>
      <c r="B241" s="96" t="s">
        <v>7</v>
      </c>
      <c r="C241" s="105" t="s">
        <v>529</v>
      </c>
      <c r="D241" s="56">
        <v>639</v>
      </c>
      <c r="E241" s="56">
        <v>185</v>
      </c>
      <c r="F241" s="56">
        <v>57</v>
      </c>
      <c r="G241" s="56">
        <v>70</v>
      </c>
      <c r="H241" s="56">
        <v>82</v>
      </c>
      <c r="I241" s="56">
        <v>57</v>
      </c>
      <c r="J241" s="56">
        <v>50</v>
      </c>
      <c r="K241" s="56">
        <v>138</v>
      </c>
      <c r="L241" s="57">
        <v>17.032224902734587</v>
      </c>
    </row>
    <row r="242" spans="1:12" ht="15" customHeight="1" x14ac:dyDescent="0.15">
      <c r="A242" s="95"/>
      <c r="B242" s="96" t="s">
        <v>8</v>
      </c>
      <c r="C242" s="106"/>
      <c r="D242" s="161">
        <v>100</v>
      </c>
      <c r="E242" s="103">
        <v>28.951486697965574</v>
      </c>
      <c r="F242" s="103">
        <v>8.92018779342723</v>
      </c>
      <c r="G242" s="103">
        <v>10.954616588419405</v>
      </c>
      <c r="H242" s="103">
        <v>12.832550860719873</v>
      </c>
      <c r="I242" s="103">
        <v>8.92018779342723</v>
      </c>
      <c r="J242" s="103">
        <v>7.8247261345852896</v>
      </c>
      <c r="K242" s="103">
        <v>21.5962441314554</v>
      </c>
      <c r="L242" s="161" t="s">
        <v>415</v>
      </c>
    </row>
    <row r="243" spans="1:12" ht="15" customHeight="1" x14ac:dyDescent="0.15">
      <c r="A243" s="95"/>
      <c r="B243" s="96" t="s">
        <v>9</v>
      </c>
      <c r="C243" s="27" t="s">
        <v>12</v>
      </c>
      <c r="D243" s="66">
        <v>6</v>
      </c>
      <c r="E243" s="62">
        <v>16.666666666666664</v>
      </c>
      <c r="F243" s="62">
        <v>16.666666666666664</v>
      </c>
      <c r="G243" s="62">
        <v>0</v>
      </c>
      <c r="H243" s="62">
        <v>0</v>
      </c>
      <c r="I243" s="62">
        <v>16.666666666666664</v>
      </c>
      <c r="J243" s="62">
        <v>0</v>
      </c>
      <c r="K243" s="62">
        <v>50</v>
      </c>
      <c r="L243" s="63">
        <v>17.592592592592592</v>
      </c>
    </row>
    <row r="244" spans="1:12" ht="15" customHeight="1" x14ac:dyDescent="0.15">
      <c r="A244" s="95"/>
      <c r="B244" s="96"/>
      <c r="C244" s="27" t="s">
        <v>13</v>
      </c>
      <c r="D244" s="66">
        <v>24</v>
      </c>
      <c r="E244" s="62">
        <v>33.333333333333329</v>
      </c>
      <c r="F244" s="62">
        <v>16.666666666666664</v>
      </c>
      <c r="G244" s="62">
        <v>16.666666666666664</v>
      </c>
      <c r="H244" s="62">
        <v>4.1666666666666661</v>
      </c>
      <c r="I244" s="62">
        <v>12.5</v>
      </c>
      <c r="J244" s="62">
        <v>0</v>
      </c>
      <c r="K244" s="62">
        <v>16.666666666666664</v>
      </c>
      <c r="L244" s="63">
        <v>10.101091079032255</v>
      </c>
    </row>
    <row r="245" spans="1:12" ht="15" customHeight="1" x14ac:dyDescent="0.15">
      <c r="A245" s="95"/>
      <c r="B245" s="96"/>
      <c r="C245" s="27" t="s">
        <v>207</v>
      </c>
      <c r="D245" s="66">
        <v>357</v>
      </c>
      <c r="E245" s="62">
        <v>33.613445378151262</v>
      </c>
      <c r="F245" s="62">
        <v>10.084033613445378</v>
      </c>
      <c r="G245" s="62">
        <v>10.644257703081232</v>
      </c>
      <c r="H245" s="62">
        <v>14.005602240896359</v>
      </c>
      <c r="I245" s="62">
        <v>7.2829131652661072</v>
      </c>
      <c r="J245" s="62">
        <v>7.8431372549019605</v>
      </c>
      <c r="K245" s="62">
        <v>16.526610644257701</v>
      </c>
      <c r="L245" s="63">
        <v>15.505028492579216</v>
      </c>
    </row>
    <row r="246" spans="1:12" ht="15" customHeight="1" x14ac:dyDescent="0.15">
      <c r="A246" s="95"/>
      <c r="B246" s="97"/>
      <c r="C246" s="28" t="s">
        <v>5</v>
      </c>
      <c r="D246" s="67">
        <v>252</v>
      </c>
      <c r="E246" s="59">
        <v>22.222222222222221</v>
      </c>
      <c r="F246" s="59">
        <v>6.3492063492063489</v>
      </c>
      <c r="G246" s="59">
        <v>11.111111111111111</v>
      </c>
      <c r="H246" s="59">
        <v>12.301587301587301</v>
      </c>
      <c r="I246" s="59">
        <v>10.714285714285714</v>
      </c>
      <c r="J246" s="59">
        <v>8.7301587301587293</v>
      </c>
      <c r="K246" s="59">
        <v>28.571428571428569</v>
      </c>
      <c r="L246" s="58">
        <v>20.321369922905561</v>
      </c>
    </row>
    <row r="247" spans="1:12" ht="15" customHeight="1" x14ac:dyDescent="0.15">
      <c r="A247" s="117"/>
      <c r="B247" s="314" t="s">
        <v>10</v>
      </c>
      <c r="C247" s="105" t="s">
        <v>529</v>
      </c>
      <c r="D247" s="56">
        <v>620</v>
      </c>
      <c r="E247" s="56">
        <v>206</v>
      </c>
      <c r="F247" s="56">
        <v>62</v>
      </c>
      <c r="G247" s="56">
        <v>84</v>
      </c>
      <c r="H247" s="56">
        <v>59</v>
      </c>
      <c r="I247" s="56">
        <v>48</v>
      </c>
      <c r="J247" s="56">
        <v>33</v>
      </c>
      <c r="K247" s="56">
        <v>128</v>
      </c>
      <c r="L247" s="57">
        <v>14.296133348748741</v>
      </c>
    </row>
    <row r="248" spans="1:12" ht="15" customHeight="1" x14ac:dyDescent="0.15">
      <c r="A248" s="95"/>
      <c r="B248" s="315"/>
      <c r="C248" s="106"/>
      <c r="D248" s="161">
        <v>100</v>
      </c>
      <c r="E248" s="103">
        <v>33.225806451612904</v>
      </c>
      <c r="F248" s="103">
        <v>10</v>
      </c>
      <c r="G248" s="103">
        <v>13.548387096774196</v>
      </c>
      <c r="H248" s="103">
        <v>9.5161290322580641</v>
      </c>
      <c r="I248" s="103">
        <v>7.741935483870968</v>
      </c>
      <c r="J248" s="103">
        <v>5.32258064516129</v>
      </c>
      <c r="K248" s="103">
        <v>20.64516129032258</v>
      </c>
      <c r="L248" s="161" t="s">
        <v>415</v>
      </c>
    </row>
    <row r="249" spans="1:12" ht="15" customHeight="1" x14ac:dyDescent="0.15">
      <c r="A249" s="95"/>
      <c r="B249" s="315"/>
      <c r="C249" s="27" t="s">
        <v>12</v>
      </c>
      <c r="D249" s="66">
        <v>10</v>
      </c>
      <c r="E249" s="62">
        <v>40</v>
      </c>
      <c r="F249" s="62">
        <v>20</v>
      </c>
      <c r="G249" s="62">
        <v>20</v>
      </c>
      <c r="H249" s="62">
        <v>0</v>
      </c>
      <c r="I249" s="62">
        <v>0</v>
      </c>
      <c r="J249" s="62">
        <v>0</v>
      </c>
      <c r="K249" s="62">
        <v>20</v>
      </c>
      <c r="L249" s="63">
        <v>5.2170684835779175</v>
      </c>
    </row>
    <row r="250" spans="1:12" ht="15" customHeight="1" x14ac:dyDescent="0.15">
      <c r="A250" s="95"/>
      <c r="B250" s="315"/>
      <c r="C250" s="27" t="s">
        <v>13</v>
      </c>
      <c r="D250" s="66">
        <v>27</v>
      </c>
      <c r="E250" s="62">
        <v>44.444444444444443</v>
      </c>
      <c r="F250" s="62">
        <v>11.111111111111111</v>
      </c>
      <c r="G250" s="62">
        <v>18.518518518518519</v>
      </c>
      <c r="H250" s="62">
        <v>11.111111111111111</v>
      </c>
      <c r="I250" s="62">
        <v>7.4074074074074066</v>
      </c>
      <c r="J250" s="62">
        <v>0</v>
      </c>
      <c r="K250" s="62">
        <v>7.4074074074074066</v>
      </c>
      <c r="L250" s="63">
        <v>8.8645909645909651</v>
      </c>
    </row>
    <row r="251" spans="1:12" ht="15" customHeight="1" x14ac:dyDescent="0.15">
      <c r="A251" s="95"/>
      <c r="B251" s="315"/>
      <c r="C251" s="27" t="s">
        <v>207</v>
      </c>
      <c r="D251" s="66">
        <v>389</v>
      </c>
      <c r="E251" s="62">
        <v>35.475578406169667</v>
      </c>
      <c r="F251" s="62">
        <v>10.796915167095115</v>
      </c>
      <c r="G251" s="62">
        <v>12.853470437017995</v>
      </c>
      <c r="H251" s="62">
        <v>10.282776349614396</v>
      </c>
      <c r="I251" s="62">
        <v>7.7120822622107967</v>
      </c>
      <c r="J251" s="62">
        <v>4.3701799485861184</v>
      </c>
      <c r="K251" s="62">
        <v>18.508997429305911</v>
      </c>
      <c r="L251" s="63">
        <v>13.261881490266067</v>
      </c>
    </row>
    <row r="252" spans="1:12" ht="15" customHeight="1" x14ac:dyDescent="0.15">
      <c r="A252" s="100"/>
      <c r="B252" s="177"/>
      <c r="C252" s="28" t="s">
        <v>5</v>
      </c>
      <c r="D252" s="67">
        <v>194</v>
      </c>
      <c r="E252" s="59">
        <v>26.804123711340207</v>
      </c>
      <c r="F252" s="59">
        <v>7.731958762886598</v>
      </c>
      <c r="G252" s="59">
        <v>13.917525773195877</v>
      </c>
      <c r="H252" s="59">
        <v>8.2474226804123703</v>
      </c>
      <c r="I252" s="59">
        <v>8.2474226804123703</v>
      </c>
      <c r="J252" s="59">
        <v>8.2474226804123703</v>
      </c>
      <c r="K252" s="59">
        <v>26.804123711340207</v>
      </c>
      <c r="L252" s="58">
        <v>18.072745444976327</v>
      </c>
    </row>
    <row r="253" spans="1:12" ht="15" customHeight="1" x14ac:dyDescent="0.15">
      <c r="A253" s="93" t="s">
        <v>6</v>
      </c>
      <c r="B253" s="96" t="s">
        <v>14</v>
      </c>
      <c r="C253" s="105" t="s">
        <v>529</v>
      </c>
      <c r="D253" s="56">
        <v>881</v>
      </c>
      <c r="E253" s="56">
        <v>372</v>
      </c>
      <c r="F253" s="56">
        <v>149</v>
      </c>
      <c r="G253" s="56">
        <v>100</v>
      </c>
      <c r="H253" s="56">
        <v>65</v>
      </c>
      <c r="I253" s="56">
        <v>32</v>
      </c>
      <c r="J253" s="56">
        <v>26</v>
      </c>
      <c r="K253" s="56">
        <v>137</v>
      </c>
      <c r="L253" s="57">
        <v>8.8608595940708845</v>
      </c>
    </row>
    <row r="254" spans="1:12" ht="15" customHeight="1" x14ac:dyDescent="0.15">
      <c r="A254" s="95" t="s">
        <v>208</v>
      </c>
      <c r="B254" s="96" t="s">
        <v>15</v>
      </c>
      <c r="C254" s="106"/>
      <c r="D254" s="161">
        <v>100</v>
      </c>
      <c r="E254" s="103">
        <v>42.224744608399547</v>
      </c>
      <c r="F254" s="103">
        <v>16.912599318955731</v>
      </c>
      <c r="G254" s="103">
        <v>11.350737797956867</v>
      </c>
      <c r="H254" s="103">
        <v>7.3779795686719636</v>
      </c>
      <c r="I254" s="103">
        <v>3.6322360953461974</v>
      </c>
      <c r="J254" s="103">
        <v>2.9511918274687856</v>
      </c>
      <c r="K254" s="103">
        <v>15.550510783200908</v>
      </c>
      <c r="L254" s="161" t="s">
        <v>550</v>
      </c>
    </row>
    <row r="255" spans="1:12" ht="15" customHeight="1" x14ac:dyDescent="0.15">
      <c r="A255" s="95"/>
      <c r="B255" s="96" t="s">
        <v>16</v>
      </c>
      <c r="C255" s="27" t="s">
        <v>154</v>
      </c>
      <c r="D255" s="66">
        <v>25</v>
      </c>
      <c r="E255" s="62">
        <v>28.000000000000004</v>
      </c>
      <c r="F255" s="62">
        <v>12</v>
      </c>
      <c r="G255" s="62">
        <v>16</v>
      </c>
      <c r="H255" s="62">
        <v>12</v>
      </c>
      <c r="I255" s="62">
        <v>4</v>
      </c>
      <c r="J255" s="62">
        <v>4</v>
      </c>
      <c r="K255" s="62">
        <v>24</v>
      </c>
      <c r="L255" s="63">
        <v>15.435617014564382</v>
      </c>
    </row>
    <row r="256" spans="1:12" ht="15" customHeight="1" x14ac:dyDescent="0.15">
      <c r="A256" s="95"/>
      <c r="B256" s="96" t="s">
        <v>17</v>
      </c>
      <c r="C256" s="27" t="s">
        <v>155</v>
      </c>
      <c r="D256" s="66">
        <v>23</v>
      </c>
      <c r="E256" s="62">
        <v>39.130434782608695</v>
      </c>
      <c r="F256" s="62">
        <v>8.695652173913043</v>
      </c>
      <c r="G256" s="62">
        <v>8.695652173913043</v>
      </c>
      <c r="H256" s="62">
        <v>17.391304347826086</v>
      </c>
      <c r="I256" s="62">
        <v>4.3478260869565215</v>
      </c>
      <c r="J256" s="62">
        <v>0</v>
      </c>
      <c r="K256" s="62">
        <v>21.739130434782609</v>
      </c>
      <c r="L256" s="63">
        <v>8.9362874779541457</v>
      </c>
    </row>
    <row r="257" spans="1:12" ht="15" customHeight="1" x14ac:dyDescent="0.15">
      <c r="A257" s="95"/>
      <c r="B257" s="96"/>
      <c r="C257" s="27" t="s">
        <v>156</v>
      </c>
      <c r="D257" s="66">
        <v>45</v>
      </c>
      <c r="E257" s="62">
        <v>26.666666666666668</v>
      </c>
      <c r="F257" s="62">
        <v>8.8888888888888893</v>
      </c>
      <c r="G257" s="62">
        <v>24.444444444444443</v>
      </c>
      <c r="H257" s="62">
        <v>15.555555555555555</v>
      </c>
      <c r="I257" s="62">
        <v>8.8888888888888893</v>
      </c>
      <c r="J257" s="62">
        <v>4.4444444444444446</v>
      </c>
      <c r="K257" s="62">
        <v>11.111111111111111</v>
      </c>
      <c r="L257" s="63">
        <v>14.156276777332346</v>
      </c>
    </row>
    <row r="258" spans="1:12" ht="15" customHeight="1" x14ac:dyDescent="0.15">
      <c r="A258" s="95"/>
      <c r="B258" s="96"/>
      <c r="C258" s="27" t="s">
        <v>157</v>
      </c>
      <c r="D258" s="66">
        <v>69</v>
      </c>
      <c r="E258" s="62">
        <v>27.536231884057973</v>
      </c>
      <c r="F258" s="62">
        <v>23.188405797101449</v>
      </c>
      <c r="G258" s="62">
        <v>13.043478260869565</v>
      </c>
      <c r="H258" s="62">
        <v>11.594202898550725</v>
      </c>
      <c r="I258" s="62">
        <v>7.2463768115942031</v>
      </c>
      <c r="J258" s="62">
        <v>5.7971014492753623</v>
      </c>
      <c r="K258" s="62">
        <v>11.594202898550725</v>
      </c>
      <c r="L258" s="63">
        <v>14.315326445871534</v>
      </c>
    </row>
    <row r="259" spans="1:12" ht="15" customHeight="1" x14ac:dyDescent="0.15">
      <c r="A259" s="95"/>
      <c r="B259" s="96"/>
      <c r="C259" s="27" t="s">
        <v>158</v>
      </c>
      <c r="D259" s="66">
        <v>58</v>
      </c>
      <c r="E259" s="62">
        <v>44.827586206896555</v>
      </c>
      <c r="F259" s="62">
        <v>20.689655172413794</v>
      </c>
      <c r="G259" s="62">
        <v>1.7241379310344827</v>
      </c>
      <c r="H259" s="62">
        <v>12.068965517241379</v>
      </c>
      <c r="I259" s="62">
        <v>6.8965517241379306</v>
      </c>
      <c r="J259" s="62">
        <v>3.4482758620689653</v>
      </c>
      <c r="K259" s="62">
        <v>10.344827586206897</v>
      </c>
      <c r="L259" s="63">
        <v>10.050186800693043</v>
      </c>
    </row>
    <row r="260" spans="1:12" ht="15" customHeight="1" x14ac:dyDescent="0.15">
      <c r="A260" s="95"/>
      <c r="B260" s="96"/>
      <c r="C260" s="27" t="s">
        <v>159</v>
      </c>
      <c r="D260" s="66">
        <v>43</v>
      </c>
      <c r="E260" s="62">
        <v>55.813953488372093</v>
      </c>
      <c r="F260" s="62">
        <v>18.604651162790699</v>
      </c>
      <c r="G260" s="62">
        <v>16.279069767441861</v>
      </c>
      <c r="H260" s="62">
        <v>4.6511627906976747</v>
      </c>
      <c r="I260" s="62">
        <v>0</v>
      </c>
      <c r="J260" s="62">
        <v>0</v>
      </c>
      <c r="K260" s="62">
        <v>4.6511627906976747</v>
      </c>
      <c r="L260" s="63">
        <v>4.5428297670014191</v>
      </c>
    </row>
    <row r="261" spans="1:12" ht="15" customHeight="1" x14ac:dyDescent="0.15">
      <c r="A261" s="95"/>
      <c r="B261" s="96"/>
      <c r="C261" s="27" t="s">
        <v>160</v>
      </c>
      <c r="D261" s="66">
        <v>73</v>
      </c>
      <c r="E261" s="62">
        <v>53.424657534246577</v>
      </c>
      <c r="F261" s="62">
        <v>20.547945205479451</v>
      </c>
      <c r="G261" s="62">
        <v>15.068493150684931</v>
      </c>
      <c r="H261" s="62">
        <v>1.3698630136986301</v>
      </c>
      <c r="I261" s="62">
        <v>0</v>
      </c>
      <c r="J261" s="62">
        <v>1.3698630136986301</v>
      </c>
      <c r="K261" s="62">
        <v>8.2191780821917799</v>
      </c>
      <c r="L261" s="63">
        <v>4.9253800248851691</v>
      </c>
    </row>
    <row r="262" spans="1:12" ht="15" customHeight="1" x14ac:dyDescent="0.15">
      <c r="A262" s="95"/>
      <c r="B262" s="96"/>
      <c r="C262" s="27" t="s">
        <v>161</v>
      </c>
      <c r="D262" s="66">
        <v>104</v>
      </c>
      <c r="E262" s="62">
        <v>49.038461538461533</v>
      </c>
      <c r="F262" s="62">
        <v>16.346153846153847</v>
      </c>
      <c r="G262" s="62">
        <v>9.6153846153846168</v>
      </c>
      <c r="H262" s="62">
        <v>8.6538461538461533</v>
      </c>
      <c r="I262" s="62">
        <v>0.96153846153846156</v>
      </c>
      <c r="J262" s="62">
        <v>3.8461538461538463</v>
      </c>
      <c r="K262" s="62">
        <v>11.538461538461538</v>
      </c>
      <c r="L262" s="63">
        <v>7.543828331523426</v>
      </c>
    </row>
    <row r="263" spans="1:12" ht="15" customHeight="1" x14ac:dyDescent="0.15">
      <c r="A263" s="95"/>
      <c r="B263" s="96"/>
      <c r="C263" s="27" t="s">
        <v>162</v>
      </c>
      <c r="D263" s="66">
        <v>182</v>
      </c>
      <c r="E263" s="62">
        <v>50</v>
      </c>
      <c r="F263" s="62">
        <v>17.032967032967033</v>
      </c>
      <c r="G263" s="62">
        <v>6.593406593406594</v>
      </c>
      <c r="H263" s="62">
        <v>2.197802197802198</v>
      </c>
      <c r="I263" s="62">
        <v>1.6483516483516485</v>
      </c>
      <c r="J263" s="62">
        <v>1.098901098901099</v>
      </c>
      <c r="K263" s="62">
        <v>21.428571428571427</v>
      </c>
      <c r="L263" s="63">
        <v>4.7967903154739648</v>
      </c>
    </row>
    <row r="264" spans="1:12" ht="15" customHeight="1" x14ac:dyDescent="0.15">
      <c r="A264" s="95"/>
      <c r="B264" s="97"/>
      <c r="C264" s="28" t="s">
        <v>163</v>
      </c>
      <c r="D264" s="67">
        <v>259</v>
      </c>
      <c r="E264" s="59">
        <v>36.293436293436294</v>
      </c>
      <c r="F264" s="59">
        <v>15.83011583011583</v>
      </c>
      <c r="G264" s="59">
        <v>12.741312741312742</v>
      </c>
      <c r="H264" s="59">
        <v>7.7220077220077217</v>
      </c>
      <c r="I264" s="59">
        <v>5.019305019305019</v>
      </c>
      <c r="J264" s="59">
        <v>3.8610038610038608</v>
      </c>
      <c r="K264" s="59">
        <v>18.532818532818531</v>
      </c>
      <c r="L264" s="58">
        <v>10.805802077981268</v>
      </c>
    </row>
    <row r="265" spans="1:12" ht="15" customHeight="1" x14ac:dyDescent="0.15">
      <c r="A265" s="117"/>
      <c r="B265" s="96" t="s">
        <v>7</v>
      </c>
      <c r="C265" s="105" t="s">
        <v>529</v>
      </c>
      <c r="D265" s="56">
        <v>639</v>
      </c>
      <c r="E265" s="56">
        <v>185</v>
      </c>
      <c r="F265" s="56">
        <v>57</v>
      </c>
      <c r="G265" s="56">
        <v>70</v>
      </c>
      <c r="H265" s="56">
        <v>82</v>
      </c>
      <c r="I265" s="56">
        <v>57</v>
      </c>
      <c r="J265" s="56">
        <v>50</v>
      </c>
      <c r="K265" s="56">
        <v>138</v>
      </c>
      <c r="L265" s="57">
        <v>17.032224902734587</v>
      </c>
    </row>
    <row r="266" spans="1:12" ht="15" customHeight="1" x14ac:dyDescent="0.15">
      <c r="A266" s="95"/>
      <c r="B266" s="96" t="s">
        <v>8</v>
      </c>
      <c r="C266" s="106"/>
      <c r="D266" s="161">
        <v>100</v>
      </c>
      <c r="E266" s="103">
        <v>28.951486697965574</v>
      </c>
      <c r="F266" s="103">
        <v>8.92018779342723</v>
      </c>
      <c r="G266" s="103">
        <v>10.954616588419405</v>
      </c>
      <c r="H266" s="103">
        <v>12.832550860719873</v>
      </c>
      <c r="I266" s="103">
        <v>8.92018779342723</v>
      </c>
      <c r="J266" s="103">
        <v>7.8247261345852896</v>
      </c>
      <c r="K266" s="103">
        <v>21.5962441314554</v>
      </c>
      <c r="L266" s="161" t="s">
        <v>415</v>
      </c>
    </row>
    <row r="267" spans="1:12" ht="15" customHeight="1" x14ac:dyDescent="0.15">
      <c r="A267" s="95"/>
      <c r="B267" s="96" t="s">
        <v>9</v>
      </c>
      <c r="C267" s="27" t="s">
        <v>154</v>
      </c>
      <c r="D267" s="66">
        <v>140</v>
      </c>
      <c r="E267" s="62">
        <v>26.428571428571431</v>
      </c>
      <c r="F267" s="62">
        <v>11.428571428571429</v>
      </c>
      <c r="G267" s="62">
        <v>10</v>
      </c>
      <c r="H267" s="62">
        <v>12.857142857142856</v>
      </c>
      <c r="I267" s="62">
        <v>10</v>
      </c>
      <c r="J267" s="62">
        <v>12.142857142857142</v>
      </c>
      <c r="K267" s="62">
        <v>17.142857142857142</v>
      </c>
      <c r="L267" s="63">
        <v>20.878400260480426</v>
      </c>
    </row>
    <row r="268" spans="1:12" ht="15" customHeight="1" x14ac:dyDescent="0.15">
      <c r="A268" s="95"/>
      <c r="B268" s="96"/>
      <c r="C268" s="27" t="s">
        <v>155</v>
      </c>
      <c r="D268" s="66">
        <v>93</v>
      </c>
      <c r="E268" s="62">
        <v>29.032258064516132</v>
      </c>
      <c r="F268" s="62">
        <v>5.376344086021505</v>
      </c>
      <c r="G268" s="62">
        <v>11.827956989247312</v>
      </c>
      <c r="H268" s="62">
        <v>15.053763440860216</v>
      </c>
      <c r="I268" s="62">
        <v>8.6021505376344098</v>
      </c>
      <c r="J268" s="62">
        <v>10.75268817204301</v>
      </c>
      <c r="K268" s="62">
        <v>19.35483870967742</v>
      </c>
      <c r="L268" s="63">
        <v>18.474400563914628</v>
      </c>
    </row>
    <row r="269" spans="1:12" ht="15" customHeight="1" x14ac:dyDescent="0.15">
      <c r="A269" s="95"/>
      <c r="B269" s="96"/>
      <c r="C269" s="27" t="s">
        <v>156</v>
      </c>
      <c r="D269" s="66">
        <v>64</v>
      </c>
      <c r="E269" s="62">
        <v>39.0625</v>
      </c>
      <c r="F269" s="62">
        <v>12.5</v>
      </c>
      <c r="G269" s="62">
        <v>9.375</v>
      </c>
      <c r="H269" s="62">
        <v>12.5</v>
      </c>
      <c r="I269" s="62">
        <v>9.375</v>
      </c>
      <c r="J269" s="62">
        <v>4.6875</v>
      </c>
      <c r="K269" s="62">
        <v>12.5</v>
      </c>
      <c r="L269" s="63">
        <v>13.02055551681828</v>
      </c>
    </row>
    <row r="270" spans="1:12" ht="15" customHeight="1" x14ac:dyDescent="0.15">
      <c r="A270" s="95"/>
      <c r="B270" s="96"/>
      <c r="C270" s="27" t="s">
        <v>157</v>
      </c>
      <c r="D270" s="66">
        <v>21</v>
      </c>
      <c r="E270" s="62">
        <v>38.095238095238095</v>
      </c>
      <c r="F270" s="62">
        <v>19.047619047619047</v>
      </c>
      <c r="G270" s="62">
        <v>14.285714285714285</v>
      </c>
      <c r="H270" s="62">
        <v>9.5238095238095237</v>
      </c>
      <c r="I270" s="62">
        <v>14.285714285714285</v>
      </c>
      <c r="J270" s="62">
        <v>0</v>
      </c>
      <c r="K270" s="62">
        <v>4.7619047619047619</v>
      </c>
      <c r="L270" s="63">
        <v>10.697319261272749</v>
      </c>
    </row>
    <row r="271" spans="1:12" ht="15" customHeight="1" x14ac:dyDescent="0.15">
      <c r="A271" s="95"/>
      <c r="B271" s="96"/>
      <c r="C271" s="27" t="s">
        <v>158</v>
      </c>
      <c r="D271" s="66">
        <v>16</v>
      </c>
      <c r="E271" s="62">
        <v>18.75</v>
      </c>
      <c r="F271" s="62">
        <v>6.25</v>
      </c>
      <c r="G271" s="62">
        <v>25</v>
      </c>
      <c r="H271" s="62">
        <v>18.75</v>
      </c>
      <c r="I271" s="62">
        <v>6.25</v>
      </c>
      <c r="J271" s="62">
        <v>12.5</v>
      </c>
      <c r="K271" s="62">
        <v>12.5</v>
      </c>
      <c r="L271" s="63">
        <v>21.585331745430267</v>
      </c>
    </row>
    <row r="272" spans="1:12" ht="15" customHeight="1" x14ac:dyDescent="0.15">
      <c r="A272" s="95"/>
      <c r="B272" s="96"/>
      <c r="C272" s="27" t="s">
        <v>159</v>
      </c>
      <c r="D272" s="66">
        <v>4</v>
      </c>
      <c r="E272" s="62">
        <v>50</v>
      </c>
      <c r="F272" s="62">
        <v>0</v>
      </c>
      <c r="G272" s="62">
        <v>0</v>
      </c>
      <c r="H272" s="62">
        <v>0</v>
      </c>
      <c r="I272" s="62">
        <v>25</v>
      </c>
      <c r="J272" s="62">
        <v>0</v>
      </c>
      <c r="K272" s="62">
        <v>25</v>
      </c>
      <c r="L272" s="63">
        <v>10</v>
      </c>
    </row>
    <row r="273" spans="1:12" ht="15" customHeight="1" x14ac:dyDescent="0.15">
      <c r="A273" s="95"/>
      <c r="B273" s="96"/>
      <c r="C273" s="27" t="s">
        <v>160</v>
      </c>
      <c r="D273" s="66">
        <v>10</v>
      </c>
      <c r="E273" s="62">
        <v>50</v>
      </c>
      <c r="F273" s="62">
        <v>10</v>
      </c>
      <c r="G273" s="62">
        <v>10</v>
      </c>
      <c r="H273" s="62">
        <v>10</v>
      </c>
      <c r="I273" s="62">
        <v>0</v>
      </c>
      <c r="J273" s="62">
        <v>10</v>
      </c>
      <c r="K273" s="62">
        <v>10</v>
      </c>
      <c r="L273" s="63">
        <v>12.883597883597881</v>
      </c>
    </row>
    <row r="274" spans="1:12" ht="15" customHeight="1" x14ac:dyDescent="0.15">
      <c r="A274" s="95"/>
      <c r="B274" s="96"/>
      <c r="C274" s="27" t="s">
        <v>161</v>
      </c>
      <c r="D274" s="66">
        <v>5</v>
      </c>
      <c r="E274" s="62">
        <v>60</v>
      </c>
      <c r="F274" s="62">
        <v>20</v>
      </c>
      <c r="G274" s="62">
        <v>20</v>
      </c>
      <c r="H274" s="62">
        <v>0</v>
      </c>
      <c r="I274" s="62">
        <v>0</v>
      </c>
      <c r="J274" s="62">
        <v>0</v>
      </c>
      <c r="K274" s="62">
        <v>0</v>
      </c>
      <c r="L274" s="63">
        <v>4.1203703703703702</v>
      </c>
    </row>
    <row r="275" spans="1:12" ht="15" customHeight="1" x14ac:dyDescent="0.15">
      <c r="A275" s="95"/>
      <c r="B275" s="96"/>
      <c r="C275" s="27" t="s">
        <v>162</v>
      </c>
      <c r="D275" s="66">
        <v>2</v>
      </c>
      <c r="E275" s="62">
        <v>0</v>
      </c>
      <c r="F275" s="62">
        <v>50</v>
      </c>
      <c r="G275" s="62">
        <v>50</v>
      </c>
      <c r="H275" s="62">
        <v>0</v>
      </c>
      <c r="I275" s="62">
        <v>0</v>
      </c>
      <c r="J275" s="62">
        <v>0</v>
      </c>
      <c r="K275" s="62">
        <v>0</v>
      </c>
      <c r="L275" s="63">
        <v>7.0270270270270272</v>
      </c>
    </row>
    <row r="276" spans="1:12" ht="15" customHeight="1" x14ac:dyDescent="0.15">
      <c r="A276" s="95"/>
      <c r="B276" s="98"/>
      <c r="C276" s="28" t="s">
        <v>163</v>
      </c>
      <c r="D276" s="67">
        <v>284</v>
      </c>
      <c r="E276" s="59">
        <v>26.408450704225352</v>
      </c>
      <c r="F276" s="59">
        <v>7.042253521126761</v>
      </c>
      <c r="G276" s="59">
        <v>10.211267605633804</v>
      </c>
      <c r="H276" s="59">
        <v>12.676056338028168</v>
      </c>
      <c r="I276" s="59">
        <v>8.4507042253521121</v>
      </c>
      <c r="J276" s="59">
        <v>5.9859154929577461</v>
      </c>
      <c r="K276" s="59">
        <v>29.225352112676056</v>
      </c>
      <c r="L276" s="58">
        <v>16.41676506616475</v>
      </c>
    </row>
    <row r="277" spans="1:12" ht="15" customHeight="1" x14ac:dyDescent="0.15">
      <c r="A277" s="117"/>
      <c r="B277" s="314" t="s">
        <v>10</v>
      </c>
      <c r="C277" s="105" t="s">
        <v>529</v>
      </c>
      <c r="D277" s="56">
        <v>620</v>
      </c>
      <c r="E277" s="56">
        <v>206</v>
      </c>
      <c r="F277" s="56">
        <v>62</v>
      </c>
      <c r="G277" s="56">
        <v>84</v>
      </c>
      <c r="H277" s="56">
        <v>59</v>
      </c>
      <c r="I277" s="56">
        <v>48</v>
      </c>
      <c r="J277" s="56">
        <v>33</v>
      </c>
      <c r="K277" s="56">
        <v>128</v>
      </c>
      <c r="L277" s="57">
        <v>14.296133348748741</v>
      </c>
    </row>
    <row r="278" spans="1:12" ht="15" customHeight="1" x14ac:dyDescent="0.15">
      <c r="A278" s="95"/>
      <c r="B278" s="315"/>
      <c r="C278" s="106"/>
      <c r="D278" s="161">
        <v>100</v>
      </c>
      <c r="E278" s="103">
        <v>33.225806451612904</v>
      </c>
      <c r="F278" s="103">
        <v>10</v>
      </c>
      <c r="G278" s="103">
        <v>13.548387096774196</v>
      </c>
      <c r="H278" s="103">
        <v>9.5161290322580641</v>
      </c>
      <c r="I278" s="103">
        <v>7.741935483870968</v>
      </c>
      <c r="J278" s="103">
        <v>5.32258064516129</v>
      </c>
      <c r="K278" s="103">
        <v>20.64516129032258</v>
      </c>
      <c r="L278" s="161" t="s">
        <v>415</v>
      </c>
    </row>
    <row r="279" spans="1:12" ht="15" customHeight="1" x14ac:dyDescent="0.15">
      <c r="A279" s="95"/>
      <c r="B279" s="315"/>
      <c r="C279" s="27" t="s">
        <v>154</v>
      </c>
      <c r="D279" s="66">
        <v>26</v>
      </c>
      <c r="E279" s="62">
        <v>38.461538461538467</v>
      </c>
      <c r="F279" s="62">
        <v>11.538461538461538</v>
      </c>
      <c r="G279" s="62">
        <v>11.538461538461538</v>
      </c>
      <c r="H279" s="62">
        <v>0</v>
      </c>
      <c r="I279" s="62">
        <v>7.6923076923076925</v>
      </c>
      <c r="J279" s="62">
        <v>7.6923076923076925</v>
      </c>
      <c r="K279" s="62">
        <v>23.076923076923077</v>
      </c>
      <c r="L279" s="63">
        <v>11.439716312056735</v>
      </c>
    </row>
    <row r="280" spans="1:12" ht="15" customHeight="1" x14ac:dyDescent="0.15">
      <c r="A280" s="95"/>
      <c r="B280" s="315"/>
      <c r="C280" s="27" t="s">
        <v>155</v>
      </c>
      <c r="D280" s="66">
        <v>54</v>
      </c>
      <c r="E280" s="62">
        <v>31.481481481481481</v>
      </c>
      <c r="F280" s="62">
        <v>14.814814814814813</v>
      </c>
      <c r="G280" s="62">
        <v>11.111111111111111</v>
      </c>
      <c r="H280" s="62">
        <v>5.5555555555555554</v>
      </c>
      <c r="I280" s="62">
        <v>11.111111111111111</v>
      </c>
      <c r="J280" s="62">
        <v>11.111111111111111</v>
      </c>
      <c r="K280" s="62">
        <v>14.814814814814813</v>
      </c>
      <c r="L280" s="63">
        <v>18.912171121501849</v>
      </c>
    </row>
    <row r="281" spans="1:12" ht="15" customHeight="1" x14ac:dyDescent="0.15">
      <c r="A281" s="95"/>
      <c r="B281" s="315"/>
      <c r="C281" s="27" t="s">
        <v>156</v>
      </c>
      <c r="D281" s="66">
        <v>99</v>
      </c>
      <c r="E281" s="62">
        <v>31.313131313131315</v>
      </c>
      <c r="F281" s="62">
        <v>6.0606060606060606</v>
      </c>
      <c r="G281" s="62">
        <v>22.222222222222221</v>
      </c>
      <c r="H281" s="62">
        <v>16.161616161616163</v>
      </c>
      <c r="I281" s="62">
        <v>6.0606060606060606</v>
      </c>
      <c r="J281" s="62">
        <v>7.0707070707070701</v>
      </c>
      <c r="K281" s="62">
        <v>11.111111111111111</v>
      </c>
      <c r="L281" s="63">
        <v>17.22491533815198</v>
      </c>
    </row>
    <row r="282" spans="1:12" ht="15" customHeight="1" x14ac:dyDescent="0.15">
      <c r="A282" s="95"/>
      <c r="B282" s="123"/>
      <c r="C282" s="27" t="s">
        <v>157</v>
      </c>
      <c r="D282" s="66">
        <v>89</v>
      </c>
      <c r="E282" s="62">
        <v>38.202247191011232</v>
      </c>
      <c r="F282" s="62">
        <v>12.359550561797752</v>
      </c>
      <c r="G282" s="62">
        <v>11.235955056179774</v>
      </c>
      <c r="H282" s="62">
        <v>15.730337078651685</v>
      </c>
      <c r="I282" s="62">
        <v>6.7415730337078648</v>
      </c>
      <c r="J282" s="62">
        <v>4.4943820224719104</v>
      </c>
      <c r="K282" s="62">
        <v>11.235955056179774</v>
      </c>
      <c r="L282" s="63">
        <v>13.368705188857751</v>
      </c>
    </row>
    <row r="283" spans="1:12" ht="15" customHeight="1" x14ac:dyDescent="0.15">
      <c r="A283" s="95"/>
      <c r="B283" s="123"/>
      <c r="C283" s="27" t="s">
        <v>158</v>
      </c>
      <c r="D283" s="66">
        <v>41</v>
      </c>
      <c r="E283" s="62">
        <v>39.024390243902438</v>
      </c>
      <c r="F283" s="62">
        <v>9.7560975609756095</v>
      </c>
      <c r="G283" s="62">
        <v>17.073170731707318</v>
      </c>
      <c r="H283" s="62">
        <v>4.8780487804878048</v>
      </c>
      <c r="I283" s="62">
        <v>14.634146341463413</v>
      </c>
      <c r="J283" s="62">
        <v>2.4390243902439024</v>
      </c>
      <c r="K283" s="62">
        <v>12.195121951219512</v>
      </c>
      <c r="L283" s="63">
        <v>11.858759747053275</v>
      </c>
    </row>
    <row r="284" spans="1:12" ht="15" customHeight="1" x14ac:dyDescent="0.15">
      <c r="A284" s="95"/>
      <c r="B284" s="96"/>
      <c r="C284" s="27" t="s">
        <v>159</v>
      </c>
      <c r="D284" s="66">
        <v>34</v>
      </c>
      <c r="E284" s="62">
        <v>50</v>
      </c>
      <c r="F284" s="62">
        <v>17.647058823529413</v>
      </c>
      <c r="G284" s="62">
        <v>5.8823529411764701</v>
      </c>
      <c r="H284" s="62">
        <v>11.76470588235294</v>
      </c>
      <c r="I284" s="62">
        <v>0</v>
      </c>
      <c r="J284" s="62">
        <v>0</v>
      </c>
      <c r="K284" s="62">
        <v>14.705882352941178</v>
      </c>
      <c r="L284" s="63">
        <v>5.3922781439234644</v>
      </c>
    </row>
    <row r="285" spans="1:12" ht="15" customHeight="1" x14ac:dyDescent="0.15">
      <c r="A285" s="95"/>
      <c r="B285" s="96"/>
      <c r="C285" s="27" t="s">
        <v>160</v>
      </c>
      <c r="D285" s="66">
        <v>21</v>
      </c>
      <c r="E285" s="62">
        <v>42.857142857142854</v>
      </c>
      <c r="F285" s="62">
        <v>9.5238095238095237</v>
      </c>
      <c r="G285" s="62">
        <v>23.809523809523807</v>
      </c>
      <c r="H285" s="62">
        <v>14.285714285714285</v>
      </c>
      <c r="I285" s="62">
        <v>4.7619047619047619</v>
      </c>
      <c r="J285" s="62">
        <v>0</v>
      </c>
      <c r="K285" s="62">
        <v>4.7619047619047619</v>
      </c>
      <c r="L285" s="63">
        <v>9.9198688253929479</v>
      </c>
    </row>
    <row r="286" spans="1:12" ht="15" customHeight="1" x14ac:dyDescent="0.15">
      <c r="A286" s="95"/>
      <c r="B286" s="96"/>
      <c r="C286" s="27" t="s">
        <v>161</v>
      </c>
      <c r="D286" s="66">
        <v>6</v>
      </c>
      <c r="E286" s="62">
        <v>66.666666666666657</v>
      </c>
      <c r="F286" s="62">
        <v>0</v>
      </c>
      <c r="G286" s="62">
        <v>0</v>
      </c>
      <c r="H286" s="62">
        <v>0</v>
      </c>
      <c r="I286" s="62">
        <v>0</v>
      </c>
      <c r="J286" s="62">
        <v>0</v>
      </c>
      <c r="K286" s="62">
        <v>33.333333333333329</v>
      </c>
      <c r="L286" s="63">
        <v>0</v>
      </c>
    </row>
    <row r="287" spans="1:12" ht="15" customHeight="1" x14ac:dyDescent="0.15">
      <c r="A287" s="95"/>
      <c r="B287" s="96"/>
      <c r="C287" s="27" t="s">
        <v>162</v>
      </c>
      <c r="D287" s="66">
        <v>3</v>
      </c>
      <c r="E287" s="62">
        <v>0</v>
      </c>
      <c r="F287" s="62">
        <v>0</v>
      </c>
      <c r="G287" s="62">
        <v>33.333333333333329</v>
      </c>
      <c r="H287" s="62">
        <v>0</v>
      </c>
      <c r="I287" s="62">
        <v>0</v>
      </c>
      <c r="J287" s="62">
        <v>33.333333333333329</v>
      </c>
      <c r="K287" s="62">
        <v>33.333333333333329</v>
      </c>
      <c r="L287" s="63">
        <v>39.583333333333329</v>
      </c>
    </row>
    <row r="288" spans="1:12" ht="15" customHeight="1" x14ac:dyDescent="0.15">
      <c r="A288" s="100"/>
      <c r="B288" s="98"/>
      <c r="C288" s="28" t="s">
        <v>163</v>
      </c>
      <c r="D288" s="67">
        <v>247</v>
      </c>
      <c r="E288" s="59">
        <v>27.530364372469634</v>
      </c>
      <c r="F288" s="59">
        <v>8.9068825910931171</v>
      </c>
      <c r="G288" s="59">
        <v>11.336032388663968</v>
      </c>
      <c r="H288" s="59">
        <v>6.8825910931174086</v>
      </c>
      <c r="I288" s="59">
        <v>8.5020242914979747</v>
      </c>
      <c r="J288" s="59">
        <v>4.8582995951417001</v>
      </c>
      <c r="K288" s="59">
        <v>31.983805668016196</v>
      </c>
      <c r="L288" s="58">
        <v>14.893855296635715</v>
      </c>
    </row>
    <row r="289" spans="1:15" ht="15" customHeight="1" x14ac:dyDescent="0.15">
      <c r="A289" s="93" t="s">
        <v>491</v>
      </c>
      <c r="B289" s="96" t="s">
        <v>14</v>
      </c>
      <c r="C289" s="105" t="s">
        <v>529</v>
      </c>
      <c r="D289" s="56">
        <v>881</v>
      </c>
      <c r="E289" s="56">
        <v>372</v>
      </c>
      <c r="F289" s="56">
        <v>149</v>
      </c>
      <c r="G289" s="56">
        <v>100</v>
      </c>
      <c r="H289" s="56">
        <v>65</v>
      </c>
      <c r="I289" s="56">
        <v>32</v>
      </c>
      <c r="J289" s="56">
        <v>26</v>
      </c>
      <c r="K289" s="56">
        <v>137</v>
      </c>
      <c r="L289" s="57">
        <v>8.8608595940708845</v>
      </c>
    </row>
    <row r="290" spans="1:15" ht="15" customHeight="1" x14ac:dyDescent="0.15">
      <c r="A290" s="95" t="s">
        <v>493</v>
      </c>
      <c r="B290" s="96" t="s">
        <v>15</v>
      </c>
      <c r="C290" s="106"/>
      <c r="D290" s="161">
        <v>100</v>
      </c>
      <c r="E290" s="103">
        <v>42.224744608399547</v>
      </c>
      <c r="F290" s="103">
        <v>16.912599318955731</v>
      </c>
      <c r="G290" s="103">
        <v>11.350737797956867</v>
      </c>
      <c r="H290" s="103">
        <v>7.3779795686719636</v>
      </c>
      <c r="I290" s="103">
        <v>3.6322360953461974</v>
      </c>
      <c r="J290" s="103">
        <v>2.9511918274687856</v>
      </c>
      <c r="K290" s="103">
        <v>15.550510783200908</v>
      </c>
      <c r="L290" s="161" t="s">
        <v>550</v>
      </c>
    </row>
    <row r="291" spans="1:15" ht="15" customHeight="1" x14ac:dyDescent="0.15">
      <c r="A291" s="95" t="s">
        <v>494</v>
      </c>
      <c r="B291" s="96" t="s">
        <v>16</v>
      </c>
      <c r="C291" s="27" t="s">
        <v>496</v>
      </c>
      <c r="D291" s="66">
        <v>17</v>
      </c>
      <c r="E291" s="62">
        <v>17.647058823529413</v>
      </c>
      <c r="F291" s="62">
        <v>11.76470588235294</v>
      </c>
      <c r="G291" s="62">
        <v>23.52941176470588</v>
      </c>
      <c r="H291" s="62">
        <v>23.52941176470588</v>
      </c>
      <c r="I291" s="62">
        <v>5.8823529411764701</v>
      </c>
      <c r="J291" s="62">
        <v>5.8823529411764701</v>
      </c>
      <c r="K291" s="62">
        <v>11.76470588235294</v>
      </c>
      <c r="L291" s="63">
        <v>20.134199134199136</v>
      </c>
    </row>
    <row r="292" spans="1:15" ht="15" customHeight="1" x14ac:dyDescent="0.15">
      <c r="A292" s="95"/>
      <c r="B292" s="96" t="s">
        <v>17</v>
      </c>
      <c r="C292" s="27" t="s">
        <v>497</v>
      </c>
      <c r="D292" s="66">
        <v>32</v>
      </c>
      <c r="E292" s="62">
        <v>28.125</v>
      </c>
      <c r="F292" s="62">
        <v>12.5</v>
      </c>
      <c r="G292" s="62">
        <v>15.625</v>
      </c>
      <c r="H292" s="62">
        <v>12.5</v>
      </c>
      <c r="I292" s="62">
        <v>3.125</v>
      </c>
      <c r="J292" s="62">
        <v>3.125</v>
      </c>
      <c r="K292" s="62">
        <v>25</v>
      </c>
      <c r="L292" s="63">
        <v>12.436803491075267</v>
      </c>
    </row>
    <row r="293" spans="1:15" ht="15" customHeight="1" x14ac:dyDescent="0.15">
      <c r="A293" s="95"/>
      <c r="B293" s="96"/>
      <c r="C293" s="27" t="s">
        <v>498</v>
      </c>
      <c r="D293" s="66">
        <v>40</v>
      </c>
      <c r="E293" s="62">
        <v>35</v>
      </c>
      <c r="F293" s="62">
        <v>10</v>
      </c>
      <c r="G293" s="62">
        <v>15</v>
      </c>
      <c r="H293" s="62">
        <v>10</v>
      </c>
      <c r="I293" s="62">
        <v>5</v>
      </c>
      <c r="J293" s="62">
        <v>5</v>
      </c>
      <c r="K293" s="62">
        <v>20</v>
      </c>
      <c r="L293" s="63">
        <v>11.423369606697682</v>
      </c>
    </row>
    <row r="294" spans="1:15" ht="15" customHeight="1" x14ac:dyDescent="0.15">
      <c r="A294" s="95"/>
      <c r="B294" s="96"/>
      <c r="C294" s="27" t="s">
        <v>499</v>
      </c>
      <c r="D294" s="66">
        <v>59</v>
      </c>
      <c r="E294" s="62">
        <v>27.118644067796609</v>
      </c>
      <c r="F294" s="62">
        <v>18.64406779661017</v>
      </c>
      <c r="G294" s="62">
        <v>16.949152542372879</v>
      </c>
      <c r="H294" s="62">
        <v>11.864406779661017</v>
      </c>
      <c r="I294" s="62">
        <v>11.864406779661017</v>
      </c>
      <c r="J294" s="62">
        <v>5.0847457627118651</v>
      </c>
      <c r="K294" s="62">
        <v>8.4745762711864394</v>
      </c>
      <c r="L294" s="63">
        <v>15.916658406708656</v>
      </c>
    </row>
    <row r="295" spans="1:15" ht="15" customHeight="1" x14ac:dyDescent="0.15">
      <c r="A295" s="95"/>
      <c r="B295" s="96"/>
      <c r="C295" s="27" t="s">
        <v>500</v>
      </c>
      <c r="D295" s="66">
        <v>60</v>
      </c>
      <c r="E295" s="62">
        <v>46.666666666666664</v>
      </c>
      <c r="F295" s="62">
        <v>20</v>
      </c>
      <c r="G295" s="62">
        <v>5</v>
      </c>
      <c r="H295" s="62">
        <v>13.333333333333334</v>
      </c>
      <c r="I295" s="62">
        <v>3.3333333333333335</v>
      </c>
      <c r="J295" s="62">
        <v>1.6666666666666667</v>
      </c>
      <c r="K295" s="62">
        <v>10</v>
      </c>
      <c r="L295" s="63">
        <v>8.8440743229020242</v>
      </c>
    </row>
    <row r="296" spans="1:15" ht="15" customHeight="1" x14ac:dyDescent="0.15">
      <c r="A296" s="95"/>
      <c r="B296" s="96"/>
      <c r="C296" s="27" t="s">
        <v>501</v>
      </c>
      <c r="D296" s="66">
        <v>53</v>
      </c>
      <c r="E296" s="62">
        <v>35.849056603773583</v>
      </c>
      <c r="F296" s="62">
        <v>20.754716981132077</v>
      </c>
      <c r="G296" s="62">
        <v>15.09433962264151</v>
      </c>
      <c r="H296" s="62">
        <v>9.433962264150944</v>
      </c>
      <c r="I296" s="62">
        <v>7.5471698113207548</v>
      </c>
      <c r="J296" s="62">
        <v>1.8867924528301887</v>
      </c>
      <c r="K296" s="62">
        <v>9.433962264150944</v>
      </c>
      <c r="L296" s="63">
        <v>9.1813806855814271</v>
      </c>
    </row>
    <row r="297" spans="1:15" ht="15" customHeight="1" x14ac:dyDescent="0.15">
      <c r="A297" s="95"/>
      <c r="B297" s="96"/>
      <c r="C297" s="27" t="s">
        <v>502</v>
      </c>
      <c r="D297" s="66">
        <v>75</v>
      </c>
      <c r="E297" s="62">
        <v>54.666666666666664</v>
      </c>
      <c r="F297" s="62">
        <v>16</v>
      </c>
      <c r="G297" s="62">
        <v>12</v>
      </c>
      <c r="H297" s="62">
        <v>4</v>
      </c>
      <c r="I297" s="62">
        <v>0</v>
      </c>
      <c r="J297" s="62">
        <v>4</v>
      </c>
      <c r="K297" s="62">
        <v>9.3333333333333339</v>
      </c>
      <c r="L297" s="63">
        <v>6.5090523012334165</v>
      </c>
    </row>
    <row r="298" spans="1:15" ht="15" customHeight="1" x14ac:dyDescent="0.15">
      <c r="A298" s="95"/>
      <c r="B298" s="96"/>
      <c r="C298" s="27" t="s">
        <v>503</v>
      </c>
      <c r="D298" s="66">
        <v>103</v>
      </c>
      <c r="E298" s="62">
        <v>39.805825242718448</v>
      </c>
      <c r="F298" s="62">
        <v>23.300970873786408</v>
      </c>
      <c r="G298" s="62">
        <v>11.650485436893204</v>
      </c>
      <c r="H298" s="62">
        <v>6.7961165048543686</v>
      </c>
      <c r="I298" s="62">
        <v>0.97087378640776689</v>
      </c>
      <c r="J298" s="62">
        <v>1.9417475728155338</v>
      </c>
      <c r="K298" s="62">
        <v>15.53398058252427</v>
      </c>
      <c r="L298" s="63">
        <v>6.9058069912843516</v>
      </c>
    </row>
    <row r="299" spans="1:15" ht="15" customHeight="1" x14ac:dyDescent="0.15">
      <c r="A299" s="95"/>
      <c r="B299" s="96"/>
      <c r="C299" s="27" t="s">
        <v>504</v>
      </c>
      <c r="D299" s="66">
        <v>94</v>
      </c>
      <c r="E299" s="62">
        <v>56.38297872340425</v>
      </c>
      <c r="F299" s="62">
        <v>10.638297872340425</v>
      </c>
      <c r="G299" s="62">
        <v>7.4468085106382977</v>
      </c>
      <c r="H299" s="62">
        <v>5.3191489361702127</v>
      </c>
      <c r="I299" s="62">
        <v>2.1276595744680851</v>
      </c>
      <c r="J299" s="62">
        <v>2.1276595744680851</v>
      </c>
      <c r="K299" s="62">
        <v>15.957446808510639</v>
      </c>
      <c r="L299" s="63">
        <v>6.119199294289845</v>
      </c>
      <c r="O299" s="73"/>
    </row>
    <row r="300" spans="1:15" ht="15" customHeight="1" x14ac:dyDescent="0.15">
      <c r="A300" s="95"/>
      <c r="B300" s="96"/>
      <c r="C300" s="27" t="s">
        <v>505</v>
      </c>
      <c r="D300" s="66">
        <v>156</v>
      </c>
      <c r="E300" s="62">
        <v>56.410256410256409</v>
      </c>
      <c r="F300" s="62">
        <v>19.230769230769234</v>
      </c>
      <c r="G300" s="62">
        <v>5.7692307692307692</v>
      </c>
      <c r="H300" s="62">
        <v>1.9230769230769231</v>
      </c>
      <c r="I300" s="62">
        <v>0</v>
      </c>
      <c r="J300" s="62">
        <v>0.64102564102564097</v>
      </c>
      <c r="K300" s="62">
        <v>16.025641025641026</v>
      </c>
      <c r="L300" s="63">
        <v>3.3236918503441784</v>
      </c>
    </row>
    <row r="301" spans="1:15" ht="15" customHeight="1" x14ac:dyDescent="0.15">
      <c r="A301" s="95"/>
      <c r="B301" s="97"/>
      <c r="C301" s="28" t="s">
        <v>435</v>
      </c>
      <c r="D301" s="67">
        <v>192</v>
      </c>
      <c r="E301" s="59">
        <v>31.25</v>
      </c>
      <c r="F301" s="59">
        <v>15.104166666666666</v>
      </c>
      <c r="G301" s="59">
        <v>14.0625</v>
      </c>
      <c r="H301" s="59">
        <v>7.8125</v>
      </c>
      <c r="I301" s="59">
        <v>6.25</v>
      </c>
      <c r="J301" s="59">
        <v>4.6875</v>
      </c>
      <c r="K301" s="59">
        <v>20.833333333333336</v>
      </c>
      <c r="L301" s="58">
        <v>12.410581961178538</v>
      </c>
      <c r="M301" s="73"/>
    </row>
    <row r="302" spans="1:15" ht="15" customHeight="1" x14ac:dyDescent="0.15">
      <c r="A302" s="117"/>
      <c r="B302" s="96" t="s">
        <v>7</v>
      </c>
      <c r="C302" s="105" t="s">
        <v>529</v>
      </c>
      <c r="D302" s="56">
        <v>639</v>
      </c>
      <c r="E302" s="56">
        <v>185</v>
      </c>
      <c r="F302" s="56">
        <v>57</v>
      </c>
      <c r="G302" s="56">
        <v>70</v>
      </c>
      <c r="H302" s="56">
        <v>82</v>
      </c>
      <c r="I302" s="56">
        <v>57</v>
      </c>
      <c r="J302" s="56">
        <v>50</v>
      </c>
      <c r="K302" s="56">
        <v>138</v>
      </c>
      <c r="L302" s="57">
        <v>17.032224902734587</v>
      </c>
    </row>
    <row r="303" spans="1:15" ht="15" customHeight="1" x14ac:dyDescent="0.15">
      <c r="A303" s="95"/>
      <c r="B303" s="96" t="s">
        <v>8</v>
      </c>
      <c r="C303" s="106"/>
      <c r="D303" s="161">
        <v>100</v>
      </c>
      <c r="E303" s="103">
        <v>28.951486697965574</v>
      </c>
      <c r="F303" s="103">
        <v>8.92018779342723</v>
      </c>
      <c r="G303" s="103">
        <v>10.954616588419405</v>
      </c>
      <c r="H303" s="103">
        <v>12.832550860719873</v>
      </c>
      <c r="I303" s="103">
        <v>8.92018779342723</v>
      </c>
      <c r="J303" s="103">
        <v>7.8247261345852896</v>
      </c>
      <c r="K303" s="103">
        <v>21.5962441314554</v>
      </c>
      <c r="L303" s="161" t="s">
        <v>415</v>
      </c>
    </row>
    <row r="304" spans="1:15" ht="15" customHeight="1" x14ac:dyDescent="0.15">
      <c r="A304" s="95"/>
      <c r="B304" s="96" t="s">
        <v>9</v>
      </c>
      <c r="C304" s="27" t="s">
        <v>496</v>
      </c>
      <c r="D304" s="66">
        <v>81</v>
      </c>
      <c r="E304" s="62">
        <v>35.802469135802468</v>
      </c>
      <c r="F304" s="62">
        <v>7.4074074074074066</v>
      </c>
      <c r="G304" s="62">
        <v>8.6419753086419746</v>
      </c>
      <c r="H304" s="62">
        <v>12.345679012345679</v>
      </c>
      <c r="I304" s="62">
        <v>12.345679012345679</v>
      </c>
      <c r="J304" s="62">
        <v>8.6419753086419746</v>
      </c>
      <c r="K304" s="62">
        <v>14.814814814814813</v>
      </c>
      <c r="L304" s="63">
        <v>18.468395798915321</v>
      </c>
    </row>
    <row r="305" spans="1:13" ht="15" customHeight="1" x14ac:dyDescent="0.15">
      <c r="A305" s="95"/>
      <c r="B305" s="96"/>
      <c r="C305" s="27" t="s">
        <v>497</v>
      </c>
      <c r="D305" s="66">
        <v>142</v>
      </c>
      <c r="E305" s="62">
        <v>29.577464788732392</v>
      </c>
      <c r="F305" s="62">
        <v>8.4507042253521121</v>
      </c>
      <c r="G305" s="62">
        <v>9.1549295774647899</v>
      </c>
      <c r="H305" s="62">
        <v>13.380281690140844</v>
      </c>
      <c r="I305" s="62">
        <v>8.4507042253521121</v>
      </c>
      <c r="J305" s="62">
        <v>11.971830985915492</v>
      </c>
      <c r="K305" s="62">
        <v>19.014084507042252</v>
      </c>
      <c r="L305" s="63">
        <v>19.633480847369459</v>
      </c>
    </row>
    <row r="306" spans="1:13" ht="15" customHeight="1" x14ac:dyDescent="0.15">
      <c r="A306" s="95"/>
      <c r="B306" s="96"/>
      <c r="C306" s="27" t="s">
        <v>498</v>
      </c>
      <c r="D306" s="66">
        <v>81</v>
      </c>
      <c r="E306" s="62">
        <v>24.691358024691358</v>
      </c>
      <c r="F306" s="62">
        <v>14.814814814814813</v>
      </c>
      <c r="G306" s="62">
        <v>12.345679012345679</v>
      </c>
      <c r="H306" s="62">
        <v>17.283950617283949</v>
      </c>
      <c r="I306" s="62">
        <v>7.4074074074074066</v>
      </c>
      <c r="J306" s="62">
        <v>4.9382716049382713</v>
      </c>
      <c r="K306" s="62">
        <v>18.518518518518519</v>
      </c>
      <c r="L306" s="63">
        <v>14.882643608540686</v>
      </c>
    </row>
    <row r="307" spans="1:13" ht="15" customHeight="1" x14ac:dyDescent="0.15">
      <c r="A307" s="95"/>
      <c r="B307" s="96"/>
      <c r="C307" s="27" t="s">
        <v>499</v>
      </c>
      <c r="D307" s="66">
        <v>44</v>
      </c>
      <c r="E307" s="62">
        <v>40.909090909090914</v>
      </c>
      <c r="F307" s="62">
        <v>9.0909090909090917</v>
      </c>
      <c r="G307" s="62">
        <v>9.0909090909090917</v>
      </c>
      <c r="H307" s="62">
        <v>11.363636363636363</v>
      </c>
      <c r="I307" s="62">
        <v>13.636363636363635</v>
      </c>
      <c r="J307" s="62">
        <v>6.8181818181818175</v>
      </c>
      <c r="K307" s="62">
        <v>9.0909090909090917</v>
      </c>
      <c r="L307" s="63">
        <v>14.18859964704698</v>
      </c>
    </row>
    <row r="308" spans="1:13" ht="15" customHeight="1" x14ac:dyDescent="0.15">
      <c r="A308" s="95"/>
      <c r="B308" s="96"/>
      <c r="C308" s="27" t="s">
        <v>500</v>
      </c>
      <c r="D308" s="66">
        <v>18</v>
      </c>
      <c r="E308" s="62">
        <v>16.666666666666664</v>
      </c>
      <c r="F308" s="62">
        <v>16.666666666666664</v>
      </c>
      <c r="G308" s="62">
        <v>22.222222222222221</v>
      </c>
      <c r="H308" s="62">
        <v>5.5555555555555554</v>
      </c>
      <c r="I308" s="62">
        <v>22.222222222222221</v>
      </c>
      <c r="J308" s="62">
        <v>0</v>
      </c>
      <c r="K308" s="62">
        <v>16.666666666666664</v>
      </c>
      <c r="L308" s="63">
        <v>15.631124913733608</v>
      </c>
    </row>
    <row r="309" spans="1:13" ht="15" customHeight="1" x14ac:dyDescent="0.15">
      <c r="A309" s="95"/>
      <c r="B309" s="96"/>
      <c r="C309" s="27" t="s">
        <v>501</v>
      </c>
      <c r="D309" s="66">
        <v>12</v>
      </c>
      <c r="E309" s="62">
        <v>16.666666666666664</v>
      </c>
      <c r="F309" s="62">
        <v>8.3333333333333321</v>
      </c>
      <c r="G309" s="62">
        <v>25</v>
      </c>
      <c r="H309" s="62">
        <v>16.666666666666664</v>
      </c>
      <c r="I309" s="62">
        <v>16.666666666666664</v>
      </c>
      <c r="J309" s="62">
        <v>0</v>
      </c>
      <c r="K309" s="62">
        <v>16.666666666666664</v>
      </c>
      <c r="L309" s="63">
        <v>15.481572705710636</v>
      </c>
    </row>
    <row r="310" spans="1:13" ht="15" customHeight="1" x14ac:dyDescent="0.15">
      <c r="A310" s="95"/>
      <c r="B310" s="96"/>
      <c r="C310" s="27" t="s">
        <v>502</v>
      </c>
      <c r="D310" s="66">
        <v>10</v>
      </c>
      <c r="E310" s="62">
        <v>50</v>
      </c>
      <c r="F310" s="62">
        <v>20</v>
      </c>
      <c r="G310" s="62">
        <v>0</v>
      </c>
      <c r="H310" s="62">
        <v>10</v>
      </c>
      <c r="I310" s="62">
        <v>0</v>
      </c>
      <c r="J310" s="62">
        <v>10</v>
      </c>
      <c r="K310" s="62">
        <v>10</v>
      </c>
      <c r="L310" s="63">
        <v>11.68724279835391</v>
      </c>
    </row>
    <row r="311" spans="1:13" ht="15" customHeight="1" x14ac:dyDescent="0.15">
      <c r="A311" s="95"/>
      <c r="B311" s="96"/>
      <c r="C311" s="27" t="s">
        <v>503</v>
      </c>
      <c r="D311" s="66">
        <v>11</v>
      </c>
      <c r="E311" s="62">
        <v>54.54545454545454</v>
      </c>
      <c r="F311" s="62">
        <v>0</v>
      </c>
      <c r="G311" s="62">
        <v>9.0909090909090917</v>
      </c>
      <c r="H311" s="62">
        <v>0</v>
      </c>
      <c r="I311" s="62">
        <v>0</v>
      </c>
      <c r="J311" s="62">
        <v>18.181818181818183</v>
      </c>
      <c r="K311" s="62">
        <v>18.181818181818183</v>
      </c>
      <c r="L311" s="63">
        <v>16.898148148148145</v>
      </c>
    </row>
    <row r="312" spans="1:13" ht="15" customHeight="1" x14ac:dyDescent="0.15">
      <c r="A312" s="95"/>
      <c r="B312" s="96"/>
      <c r="C312" s="27" t="s">
        <v>504</v>
      </c>
      <c r="D312" s="66">
        <v>2</v>
      </c>
      <c r="E312" s="62">
        <v>50</v>
      </c>
      <c r="F312" s="62">
        <v>50</v>
      </c>
      <c r="G312" s="62">
        <v>0</v>
      </c>
      <c r="H312" s="62">
        <v>0</v>
      </c>
      <c r="I312" s="62">
        <v>0</v>
      </c>
      <c r="J312" s="62">
        <v>0</v>
      </c>
      <c r="K312" s="62">
        <v>0</v>
      </c>
      <c r="L312" s="63">
        <v>2.0270270270270272</v>
      </c>
    </row>
    <row r="313" spans="1:13" ht="15" customHeight="1" x14ac:dyDescent="0.15">
      <c r="A313" s="95"/>
      <c r="B313" s="96"/>
      <c r="C313" s="27" t="s">
        <v>505</v>
      </c>
      <c r="D313" s="66">
        <v>5</v>
      </c>
      <c r="E313" s="62">
        <v>60</v>
      </c>
      <c r="F313" s="62">
        <v>0</v>
      </c>
      <c r="G313" s="62">
        <v>40</v>
      </c>
      <c r="H313" s="62">
        <v>0</v>
      </c>
      <c r="I313" s="62">
        <v>0</v>
      </c>
      <c r="J313" s="62">
        <v>0</v>
      </c>
      <c r="K313" s="62">
        <v>0</v>
      </c>
      <c r="L313" s="63">
        <v>4</v>
      </c>
    </row>
    <row r="314" spans="1:13" ht="15" customHeight="1" x14ac:dyDescent="0.15">
      <c r="A314" s="95"/>
      <c r="B314" s="98"/>
      <c r="C314" s="28" t="s">
        <v>435</v>
      </c>
      <c r="D314" s="67">
        <v>233</v>
      </c>
      <c r="E314" s="59">
        <v>24.034334763948497</v>
      </c>
      <c r="F314" s="59">
        <v>6.866952789699571</v>
      </c>
      <c r="G314" s="59">
        <v>11.158798283261802</v>
      </c>
      <c r="H314" s="59">
        <v>12.875536480686694</v>
      </c>
      <c r="I314" s="59">
        <v>7.296137339055794</v>
      </c>
      <c r="J314" s="59">
        <v>6.866952789699571</v>
      </c>
      <c r="K314" s="59">
        <v>30.901287553648071</v>
      </c>
      <c r="L314" s="58">
        <v>17.27063000817477</v>
      </c>
      <c r="M314" s="73"/>
    </row>
    <row r="315" spans="1:13" ht="15" customHeight="1" x14ac:dyDescent="0.15">
      <c r="A315" s="117"/>
      <c r="B315" s="314" t="s">
        <v>10</v>
      </c>
      <c r="C315" s="105" t="s">
        <v>529</v>
      </c>
      <c r="D315" s="56">
        <v>620</v>
      </c>
      <c r="E315" s="56">
        <v>206</v>
      </c>
      <c r="F315" s="56">
        <v>62</v>
      </c>
      <c r="G315" s="56">
        <v>84</v>
      </c>
      <c r="H315" s="56">
        <v>59</v>
      </c>
      <c r="I315" s="56">
        <v>48</v>
      </c>
      <c r="J315" s="56">
        <v>33</v>
      </c>
      <c r="K315" s="56">
        <v>128</v>
      </c>
      <c r="L315" s="57">
        <v>14.296133348748741</v>
      </c>
    </row>
    <row r="316" spans="1:13" ht="15" customHeight="1" x14ac:dyDescent="0.15">
      <c r="A316" s="95"/>
      <c r="B316" s="315"/>
      <c r="C316" s="106"/>
      <c r="D316" s="161">
        <v>100</v>
      </c>
      <c r="E316" s="103">
        <v>33.225806451612904</v>
      </c>
      <c r="F316" s="103">
        <v>10</v>
      </c>
      <c r="G316" s="103">
        <v>13.548387096774196</v>
      </c>
      <c r="H316" s="103">
        <v>9.5161290322580641</v>
      </c>
      <c r="I316" s="103">
        <v>7.741935483870968</v>
      </c>
      <c r="J316" s="103">
        <v>5.32258064516129</v>
      </c>
      <c r="K316" s="103">
        <v>20.64516129032258</v>
      </c>
      <c r="L316" s="161" t="s">
        <v>415</v>
      </c>
    </row>
    <row r="317" spans="1:13" ht="15" customHeight="1" x14ac:dyDescent="0.15">
      <c r="A317" s="95"/>
      <c r="B317" s="315"/>
      <c r="C317" s="27" t="s">
        <v>496</v>
      </c>
      <c r="D317" s="66">
        <v>9</v>
      </c>
      <c r="E317" s="62">
        <v>11.111111111111111</v>
      </c>
      <c r="F317" s="62">
        <v>11.111111111111111</v>
      </c>
      <c r="G317" s="62">
        <v>33.333333333333329</v>
      </c>
      <c r="H317" s="62">
        <v>22.222222222222221</v>
      </c>
      <c r="I317" s="62">
        <v>11.111111111111111</v>
      </c>
      <c r="J317" s="62">
        <v>0</v>
      </c>
      <c r="K317" s="62">
        <v>11.111111111111111</v>
      </c>
      <c r="L317" s="63">
        <v>17.529761904761902</v>
      </c>
    </row>
    <row r="318" spans="1:13" ht="15" customHeight="1" x14ac:dyDescent="0.15">
      <c r="A318" s="95"/>
      <c r="B318" s="315"/>
      <c r="C318" s="27" t="s">
        <v>497</v>
      </c>
      <c r="D318" s="66">
        <v>44</v>
      </c>
      <c r="E318" s="62">
        <v>29.545454545454547</v>
      </c>
      <c r="F318" s="62">
        <v>13.636363636363635</v>
      </c>
      <c r="G318" s="62">
        <v>11.363636363636363</v>
      </c>
      <c r="H318" s="62">
        <v>6.8181818181818175</v>
      </c>
      <c r="I318" s="62">
        <v>9.0909090909090917</v>
      </c>
      <c r="J318" s="62">
        <v>6.8181818181818175</v>
      </c>
      <c r="K318" s="62">
        <v>22.727272727272727</v>
      </c>
      <c r="L318" s="63">
        <v>14.494704919611051</v>
      </c>
    </row>
    <row r="319" spans="1:13" ht="15" customHeight="1" x14ac:dyDescent="0.15">
      <c r="A319" s="95"/>
      <c r="B319" s="315"/>
      <c r="C319" s="27" t="s">
        <v>498</v>
      </c>
      <c r="D319" s="66">
        <v>92</v>
      </c>
      <c r="E319" s="62">
        <v>34.782608695652172</v>
      </c>
      <c r="F319" s="62">
        <v>11.956521739130435</v>
      </c>
      <c r="G319" s="62">
        <v>13.043478260869565</v>
      </c>
      <c r="H319" s="62">
        <v>8.695652173913043</v>
      </c>
      <c r="I319" s="62">
        <v>7.608695652173914</v>
      </c>
      <c r="J319" s="62">
        <v>9.7826086956521738</v>
      </c>
      <c r="K319" s="62">
        <v>14.130434782608695</v>
      </c>
      <c r="L319" s="63">
        <v>18.152404458170768</v>
      </c>
    </row>
    <row r="320" spans="1:13" ht="15" customHeight="1" x14ac:dyDescent="0.15">
      <c r="A320" s="95"/>
      <c r="B320" s="123"/>
      <c r="C320" s="27" t="s">
        <v>499</v>
      </c>
      <c r="D320" s="66">
        <v>101</v>
      </c>
      <c r="E320" s="62">
        <v>33.663366336633665</v>
      </c>
      <c r="F320" s="62">
        <v>6.9306930693069315</v>
      </c>
      <c r="G320" s="62">
        <v>16.831683168316832</v>
      </c>
      <c r="H320" s="62">
        <v>17.82178217821782</v>
      </c>
      <c r="I320" s="62">
        <v>7.9207920792079207</v>
      </c>
      <c r="J320" s="62">
        <v>4.9504950495049505</v>
      </c>
      <c r="K320" s="62">
        <v>11.881188118811881</v>
      </c>
      <c r="L320" s="63">
        <v>14.535742927451231</v>
      </c>
    </row>
    <row r="321" spans="1:13" ht="15" customHeight="1" x14ac:dyDescent="0.15">
      <c r="A321" s="95"/>
      <c r="B321" s="123"/>
      <c r="C321" s="27" t="s">
        <v>500</v>
      </c>
      <c r="D321" s="66">
        <v>64</v>
      </c>
      <c r="E321" s="62">
        <v>46.875</v>
      </c>
      <c r="F321" s="62">
        <v>6.25</v>
      </c>
      <c r="G321" s="62">
        <v>17.1875</v>
      </c>
      <c r="H321" s="62">
        <v>7.8125</v>
      </c>
      <c r="I321" s="62">
        <v>4.6875</v>
      </c>
      <c r="J321" s="62">
        <v>4.6875</v>
      </c>
      <c r="K321" s="62">
        <v>12.5</v>
      </c>
      <c r="L321" s="63">
        <v>11.067803724053723</v>
      </c>
    </row>
    <row r="322" spans="1:13" ht="15" customHeight="1" x14ac:dyDescent="0.15">
      <c r="A322" s="95"/>
      <c r="B322" s="99"/>
      <c r="C322" s="27" t="s">
        <v>501</v>
      </c>
      <c r="D322" s="66">
        <v>50</v>
      </c>
      <c r="E322" s="62">
        <v>42</v>
      </c>
      <c r="F322" s="62">
        <v>14.000000000000002</v>
      </c>
      <c r="G322" s="62">
        <v>14.000000000000002</v>
      </c>
      <c r="H322" s="62">
        <v>14.000000000000002</v>
      </c>
      <c r="I322" s="62">
        <v>6</v>
      </c>
      <c r="J322" s="62">
        <v>0</v>
      </c>
      <c r="K322" s="62">
        <v>10</v>
      </c>
      <c r="L322" s="63">
        <v>9.2772692889827955</v>
      </c>
    </row>
    <row r="323" spans="1:13" ht="15" customHeight="1" x14ac:dyDescent="0.15">
      <c r="A323" s="95"/>
      <c r="B323" s="99"/>
      <c r="C323" s="27" t="s">
        <v>502</v>
      </c>
      <c r="D323" s="66">
        <v>24</v>
      </c>
      <c r="E323" s="62">
        <v>33.333333333333329</v>
      </c>
      <c r="F323" s="62">
        <v>20.833333333333336</v>
      </c>
      <c r="G323" s="62">
        <v>8.3333333333333321</v>
      </c>
      <c r="H323" s="62">
        <v>12.5</v>
      </c>
      <c r="I323" s="62">
        <v>4.1666666666666661</v>
      </c>
      <c r="J323" s="62">
        <v>4.1666666666666661</v>
      </c>
      <c r="K323" s="62">
        <v>16.666666666666664</v>
      </c>
      <c r="L323" s="63">
        <v>11.120787101813374</v>
      </c>
    </row>
    <row r="324" spans="1:13" ht="15" customHeight="1" x14ac:dyDescent="0.15">
      <c r="A324" s="95"/>
      <c r="B324" s="99"/>
      <c r="C324" s="27" t="s">
        <v>503</v>
      </c>
      <c r="D324" s="66">
        <v>8</v>
      </c>
      <c r="E324" s="62">
        <v>75</v>
      </c>
      <c r="F324" s="62">
        <v>12.5</v>
      </c>
      <c r="G324" s="62">
        <v>0</v>
      </c>
      <c r="H324" s="62">
        <v>12.5</v>
      </c>
      <c r="I324" s="62">
        <v>0</v>
      </c>
      <c r="J324" s="62">
        <v>0</v>
      </c>
      <c r="K324" s="62">
        <v>0</v>
      </c>
      <c r="L324" s="63">
        <v>2.9700854700854702</v>
      </c>
    </row>
    <row r="325" spans="1:13" ht="15" customHeight="1" x14ac:dyDescent="0.15">
      <c r="A325" s="95"/>
      <c r="B325" s="99"/>
      <c r="C325" s="27" t="s">
        <v>504</v>
      </c>
      <c r="D325" s="66">
        <v>11</v>
      </c>
      <c r="E325" s="62">
        <v>72.727272727272734</v>
      </c>
      <c r="F325" s="62">
        <v>9.0909090909090917</v>
      </c>
      <c r="G325" s="62">
        <v>0</v>
      </c>
      <c r="H325" s="62">
        <v>0</v>
      </c>
      <c r="I325" s="62">
        <v>0</v>
      </c>
      <c r="J325" s="62">
        <v>0</v>
      </c>
      <c r="K325" s="62">
        <v>18.181818181818183</v>
      </c>
      <c r="L325" s="63">
        <v>0.3968253968253968</v>
      </c>
    </row>
    <row r="326" spans="1:13" ht="15" customHeight="1" x14ac:dyDescent="0.15">
      <c r="A326" s="95"/>
      <c r="B326" s="99"/>
      <c r="C326" s="27" t="s">
        <v>505</v>
      </c>
      <c r="D326" s="66">
        <v>4</v>
      </c>
      <c r="E326" s="62">
        <v>0</v>
      </c>
      <c r="F326" s="62">
        <v>25</v>
      </c>
      <c r="G326" s="62">
        <v>25</v>
      </c>
      <c r="H326" s="62">
        <v>0</v>
      </c>
      <c r="I326" s="62">
        <v>0</v>
      </c>
      <c r="J326" s="62">
        <v>25</v>
      </c>
      <c r="K326" s="62">
        <v>25</v>
      </c>
      <c r="L326" s="63">
        <v>28.769841269841265</v>
      </c>
    </row>
    <row r="327" spans="1:13" ht="15" customHeight="1" x14ac:dyDescent="0.15">
      <c r="A327" s="100"/>
      <c r="B327" s="98"/>
      <c r="C327" s="28" t="s">
        <v>435</v>
      </c>
      <c r="D327" s="67">
        <v>213</v>
      </c>
      <c r="E327" s="59">
        <v>24.88262910798122</v>
      </c>
      <c r="F327" s="59">
        <v>8.4507042253521121</v>
      </c>
      <c r="G327" s="59">
        <v>12.206572769953052</v>
      </c>
      <c r="H327" s="59">
        <v>5.6338028169014089</v>
      </c>
      <c r="I327" s="59">
        <v>9.8591549295774641</v>
      </c>
      <c r="J327" s="59">
        <v>5.164319248826291</v>
      </c>
      <c r="K327" s="59">
        <v>33.802816901408448</v>
      </c>
      <c r="L327" s="58">
        <v>16.309127429870362</v>
      </c>
      <c r="M327" s="73"/>
    </row>
    <row r="328" spans="1:13" ht="15" customHeight="1" x14ac:dyDescent="0.15">
      <c r="A328" s="95" t="s">
        <v>18</v>
      </c>
      <c r="B328" s="96" t="s">
        <v>14</v>
      </c>
      <c r="C328" s="105" t="s">
        <v>529</v>
      </c>
      <c r="D328" s="56">
        <v>881</v>
      </c>
      <c r="E328" s="56">
        <v>372</v>
      </c>
      <c r="F328" s="56">
        <v>149</v>
      </c>
      <c r="G328" s="56">
        <v>100</v>
      </c>
      <c r="H328" s="56">
        <v>65</v>
      </c>
      <c r="I328" s="56">
        <v>32</v>
      </c>
      <c r="J328" s="56">
        <v>26</v>
      </c>
      <c r="K328" s="56">
        <v>137</v>
      </c>
      <c r="L328" s="57">
        <v>8.8608595940708845</v>
      </c>
    </row>
    <row r="329" spans="1:13" ht="15" customHeight="1" x14ac:dyDescent="0.15">
      <c r="A329" s="95" t="s">
        <v>19</v>
      </c>
      <c r="B329" s="96" t="s">
        <v>15</v>
      </c>
      <c r="C329" s="106"/>
      <c r="D329" s="161">
        <v>100</v>
      </c>
      <c r="E329" s="103">
        <v>42.224744608399547</v>
      </c>
      <c r="F329" s="103">
        <v>16.912599318955731</v>
      </c>
      <c r="G329" s="103">
        <v>11.350737797956867</v>
      </c>
      <c r="H329" s="103">
        <v>7.3779795686719636</v>
      </c>
      <c r="I329" s="103">
        <v>3.6322360953461974</v>
      </c>
      <c r="J329" s="103">
        <v>2.9511918274687856</v>
      </c>
      <c r="K329" s="103">
        <v>15.550510783200908</v>
      </c>
      <c r="L329" s="161" t="s">
        <v>550</v>
      </c>
    </row>
    <row r="330" spans="1:13" ht="15" customHeight="1" x14ac:dyDescent="0.15">
      <c r="A330" s="95"/>
      <c r="B330" s="96" t="s">
        <v>16</v>
      </c>
      <c r="C330" s="27" t="s">
        <v>164</v>
      </c>
      <c r="D330" s="66">
        <v>0</v>
      </c>
      <c r="E330" s="62">
        <v>0</v>
      </c>
      <c r="F330" s="62">
        <v>0</v>
      </c>
      <c r="G330" s="62">
        <v>0</v>
      </c>
      <c r="H330" s="62">
        <v>0</v>
      </c>
      <c r="I330" s="62">
        <v>0</v>
      </c>
      <c r="J330" s="62">
        <v>0</v>
      </c>
      <c r="K330" s="62">
        <v>0</v>
      </c>
      <c r="L330" s="63" t="s">
        <v>415</v>
      </c>
    </row>
    <row r="331" spans="1:13" ht="15" customHeight="1" x14ac:dyDescent="0.15">
      <c r="A331" s="95"/>
      <c r="B331" s="96" t="s">
        <v>17</v>
      </c>
      <c r="C331" s="27" t="s">
        <v>165</v>
      </c>
      <c r="D331" s="66">
        <v>24</v>
      </c>
      <c r="E331" s="62">
        <v>41.666666666666671</v>
      </c>
      <c r="F331" s="62">
        <v>8.3333333333333321</v>
      </c>
      <c r="G331" s="62">
        <v>8.3333333333333321</v>
      </c>
      <c r="H331" s="62">
        <v>20.833333333333336</v>
      </c>
      <c r="I331" s="62">
        <v>12.5</v>
      </c>
      <c r="J331" s="62">
        <v>4.1666666666666661</v>
      </c>
      <c r="K331" s="62">
        <v>4.1666666666666661</v>
      </c>
      <c r="L331" s="63">
        <v>15.451063781297332</v>
      </c>
    </row>
    <row r="332" spans="1:13" ht="15" customHeight="1" x14ac:dyDescent="0.15">
      <c r="A332" s="95"/>
      <c r="B332" s="96"/>
      <c r="C332" s="27" t="s">
        <v>166</v>
      </c>
      <c r="D332" s="66">
        <v>77</v>
      </c>
      <c r="E332" s="62">
        <v>33.766233766233768</v>
      </c>
      <c r="F332" s="62">
        <v>7.7922077922077921</v>
      </c>
      <c r="G332" s="62">
        <v>15.584415584415584</v>
      </c>
      <c r="H332" s="62">
        <v>11.688311688311687</v>
      </c>
      <c r="I332" s="62">
        <v>6.4935064935064926</v>
      </c>
      <c r="J332" s="62">
        <v>9.0909090909090917</v>
      </c>
      <c r="K332" s="62">
        <v>15.584415584415584</v>
      </c>
      <c r="L332" s="63">
        <v>16.088805241325133</v>
      </c>
    </row>
    <row r="333" spans="1:13" ht="15" customHeight="1" x14ac:dyDescent="0.15">
      <c r="A333" s="95"/>
      <c r="B333" s="96"/>
      <c r="C333" s="27" t="s">
        <v>167</v>
      </c>
      <c r="D333" s="66">
        <v>112</v>
      </c>
      <c r="E333" s="62">
        <v>36.607142857142854</v>
      </c>
      <c r="F333" s="62">
        <v>15.178571428571427</v>
      </c>
      <c r="G333" s="62">
        <v>10.714285714285714</v>
      </c>
      <c r="H333" s="62">
        <v>11.607142857142858</v>
      </c>
      <c r="I333" s="62">
        <v>8.0357142857142865</v>
      </c>
      <c r="J333" s="62">
        <v>7.1428571428571423</v>
      </c>
      <c r="K333" s="62">
        <v>10.714285714285714</v>
      </c>
      <c r="L333" s="63">
        <v>13.496050142713177</v>
      </c>
    </row>
    <row r="334" spans="1:13" ht="15" customHeight="1" x14ac:dyDescent="0.15">
      <c r="A334" s="95"/>
      <c r="B334" s="96"/>
      <c r="C334" s="27" t="s">
        <v>168</v>
      </c>
      <c r="D334" s="66">
        <v>158</v>
      </c>
      <c r="E334" s="62">
        <v>43.037974683544306</v>
      </c>
      <c r="F334" s="62">
        <v>12.025316455696203</v>
      </c>
      <c r="G334" s="62">
        <v>15.822784810126583</v>
      </c>
      <c r="H334" s="62">
        <v>7.59493670886076</v>
      </c>
      <c r="I334" s="62">
        <v>4.4303797468354427</v>
      </c>
      <c r="J334" s="62">
        <v>2.5316455696202533</v>
      </c>
      <c r="K334" s="62">
        <v>14.556962025316455</v>
      </c>
      <c r="L334" s="63">
        <v>9.4407831353298821</v>
      </c>
    </row>
    <row r="335" spans="1:13" ht="15" customHeight="1" x14ac:dyDescent="0.15">
      <c r="A335" s="95"/>
      <c r="B335" s="96"/>
      <c r="C335" s="27" t="s">
        <v>169</v>
      </c>
      <c r="D335" s="66">
        <v>157</v>
      </c>
      <c r="E335" s="62">
        <v>49.044585987261144</v>
      </c>
      <c r="F335" s="62">
        <v>16.560509554140125</v>
      </c>
      <c r="G335" s="62">
        <v>12.101910828025478</v>
      </c>
      <c r="H335" s="62">
        <v>5.095541401273886</v>
      </c>
      <c r="I335" s="62">
        <v>3.1847133757961785</v>
      </c>
      <c r="J335" s="62">
        <v>1.910828025477707</v>
      </c>
      <c r="K335" s="62">
        <v>12.101910828025478</v>
      </c>
      <c r="L335" s="63">
        <v>7.2343505623744075</v>
      </c>
    </row>
    <row r="336" spans="1:13" ht="15" customHeight="1" x14ac:dyDescent="0.15">
      <c r="A336" s="95"/>
      <c r="B336" s="96"/>
      <c r="C336" s="27" t="s">
        <v>170</v>
      </c>
      <c r="D336" s="66">
        <v>212</v>
      </c>
      <c r="E336" s="62">
        <v>50.471698113207552</v>
      </c>
      <c r="F336" s="62">
        <v>15.566037735849056</v>
      </c>
      <c r="G336" s="62">
        <v>8.4905660377358494</v>
      </c>
      <c r="H336" s="62">
        <v>6.132075471698113</v>
      </c>
      <c r="I336" s="62">
        <v>0.94339622641509435</v>
      </c>
      <c r="J336" s="62">
        <v>0</v>
      </c>
      <c r="K336" s="62">
        <v>18.39622641509434</v>
      </c>
      <c r="L336" s="63">
        <v>4.490323351192103</v>
      </c>
    </row>
    <row r="337" spans="1:12" ht="15" customHeight="1" x14ac:dyDescent="0.15">
      <c r="A337" s="95"/>
      <c r="B337" s="96"/>
      <c r="C337" s="27" t="s">
        <v>171</v>
      </c>
      <c r="D337" s="66">
        <v>66</v>
      </c>
      <c r="E337" s="62">
        <v>27.27272727272727</v>
      </c>
      <c r="F337" s="62">
        <v>39.393939393939391</v>
      </c>
      <c r="G337" s="62">
        <v>4.5454545454545459</v>
      </c>
      <c r="H337" s="62">
        <v>4.5454545454545459</v>
      </c>
      <c r="I337" s="62">
        <v>1.5151515151515151</v>
      </c>
      <c r="J337" s="62">
        <v>1.5151515151515151</v>
      </c>
      <c r="K337" s="62">
        <v>21.212121212121211</v>
      </c>
      <c r="L337" s="63">
        <v>7.0600782325496034</v>
      </c>
    </row>
    <row r="338" spans="1:12" ht="15" customHeight="1" x14ac:dyDescent="0.15">
      <c r="A338" s="95"/>
      <c r="B338" s="96"/>
      <c r="C338" s="27" t="s">
        <v>172</v>
      </c>
      <c r="D338" s="66">
        <v>67</v>
      </c>
      <c r="E338" s="62">
        <v>34.328358208955223</v>
      </c>
      <c r="F338" s="62">
        <v>26.865671641791046</v>
      </c>
      <c r="G338" s="62">
        <v>11.940298507462686</v>
      </c>
      <c r="H338" s="62">
        <v>1.4925373134328357</v>
      </c>
      <c r="I338" s="62">
        <v>0</v>
      </c>
      <c r="J338" s="62">
        <v>1.4925373134328357</v>
      </c>
      <c r="K338" s="62">
        <v>23.880597014925371</v>
      </c>
      <c r="L338" s="63">
        <v>5.5044168260604565</v>
      </c>
    </row>
    <row r="339" spans="1:12" ht="15" customHeight="1" x14ac:dyDescent="0.15">
      <c r="A339" s="95"/>
      <c r="B339" s="98"/>
      <c r="C339" s="28" t="s">
        <v>145</v>
      </c>
      <c r="D339" s="67">
        <v>8</v>
      </c>
      <c r="E339" s="59">
        <v>25</v>
      </c>
      <c r="F339" s="59">
        <v>25</v>
      </c>
      <c r="G339" s="59">
        <v>12.5</v>
      </c>
      <c r="H339" s="59">
        <v>12.5</v>
      </c>
      <c r="I339" s="59">
        <v>0</v>
      </c>
      <c r="J339" s="59">
        <v>12.5</v>
      </c>
      <c r="K339" s="59">
        <v>12.5</v>
      </c>
      <c r="L339" s="58">
        <v>20.60090702947846</v>
      </c>
    </row>
    <row r="340" spans="1:12" ht="15" customHeight="1" x14ac:dyDescent="0.15">
      <c r="A340" s="117"/>
      <c r="B340" s="96" t="s">
        <v>7</v>
      </c>
      <c r="C340" s="105" t="s">
        <v>529</v>
      </c>
      <c r="D340" s="56">
        <v>639</v>
      </c>
      <c r="E340" s="56">
        <v>185</v>
      </c>
      <c r="F340" s="56">
        <v>57</v>
      </c>
      <c r="G340" s="56">
        <v>70</v>
      </c>
      <c r="H340" s="56">
        <v>82</v>
      </c>
      <c r="I340" s="56">
        <v>57</v>
      </c>
      <c r="J340" s="56">
        <v>50</v>
      </c>
      <c r="K340" s="56">
        <v>138</v>
      </c>
      <c r="L340" s="57">
        <v>17.032224902734587</v>
      </c>
    </row>
    <row r="341" spans="1:12" ht="15" customHeight="1" x14ac:dyDescent="0.15">
      <c r="A341" s="95"/>
      <c r="B341" s="96" t="s">
        <v>8</v>
      </c>
      <c r="C341" s="106"/>
      <c r="D341" s="161">
        <v>100</v>
      </c>
      <c r="E341" s="103">
        <v>28.951486697965574</v>
      </c>
      <c r="F341" s="103">
        <v>8.92018779342723</v>
      </c>
      <c r="G341" s="103">
        <v>10.954616588419405</v>
      </c>
      <c r="H341" s="103">
        <v>12.832550860719873</v>
      </c>
      <c r="I341" s="103">
        <v>8.92018779342723</v>
      </c>
      <c r="J341" s="103">
        <v>7.8247261345852896</v>
      </c>
      <c r="K341" s="103">
        <v>21.5962441314554</v>
      </c>
      <c r="L341" s="161" t="s">
        <v>415</v>
      </c>
    </row>
    <row r="342" spans="1:12" ht="15" customHeight="1" x14ac:dyDescent="0.15">
      <c r="A342" s="95"/>
      <c r="B342" s="96" t="s">
        <v>9</v>
      </c>
      <c r="C342" s="27" t="s">
        <v>164</v>
      </c>
      <c r="D342" s="66">
        <v>53</v>
      </c>
      <c r="E342" s="62">
        <v>32.075471698113205</v>
      </c>
      <c r="F342" s="62">
        <v>0</v>
      </c>
      <c r="G342" s="62">
        <v>3.7735849056603774</v>
      </c>
      <c r="H342" s="62">
        <v>1.8867924528301887</v>
      </c>
      <c r="I342" s="62">
        <v>9.433962264150944</v>
      </c>
      <c r="J342" s="62">
        <v>11.320754716981133</v>
      </c>
      <c r="K342" s="62">
        <v>41.509433962264154</v>
      </c>
      <c r="L342" s="63">
        <v>19.412442396313363</v>
      </c>
    </row>
    <row r="343" spans="1:12" ht="15" customHeight="1" x14ac:dyDescent="0.15">
      <c r="A343" s="95"/>
      <c r="B343" s="96"/>
      <c r="C343" s="27" t="s">
        <v>165</v>
      </c>
      <c r="D343" s="66">
        <v>132</v>
      </c>
      <c r="E343" s="62">
        <v>25.757575757575758</v>
      </c>
      <c r="F343" s="62">
        <v>3.0303030303030303</v>
      </c>
      <c r="G343" s="62">
        <v>8.3333333333333321</v>
      </c>
      <c r="H343" s="62">
        <v>13.636363636363635</v>
      </c>
      <c r="I343" s="62">
        <v>9.0909090909090917</v>
      </c>
      <c r="J343" s="62">
        <v>12.121212121212121</v>
      </c>
      <c r="K343" s="62">
        <v>28.030303030303028</v>
      </c>
      <c r="L343" s="63">
        <v>22.048872180451131</v>
      </c>
    </row>
    <row r="344" spans="1:12" ht="15" customHeight="1" x14ac:dyDescent="0.15">
      <c r="A344" s="95"/>
      <c r="B344" s="96"/>
      <c r="C344" s="27" t="s">
        <v>166</v>
      </c>
      <c r="D344" s="66">
        <v>164</v>
      </c>
      <c r="E344" s="62">
        <v>30.487804878048781</v>
      </c>
      <c r="F344" s="62">
        <v>6.7073170731707323</v>
      </c>
      <c r="G344" s="62">
        <v>9.7560975609756095</v>
      </c>
      <c r="H344" s="62">
        <v>16.463414634146343</v>
      </c>
      <c r="I344" s="62">
        <v>10.365853658536585</v>
      </c>
      <c r="J344" s="62">
        <v>8.536585365853659</v>
      </c>
      <c r="K344" s="62">
        <v>17.682926829268293</v>
      </c>
      <c r="L344" s="63">
        <v>18.528039716928603</v>
      </c>
    </row>
    <row r="345" spans="1:12" ht="15" customHeight="1" x14ac:dyDescent="0.15">
      <c r="A345" s="95"/>
      <c r="B345" s="96"/>
      <c r="C345" s="27" t="s">
        <v>167</v>
      </c>
      <c r="D345" s="66">
        <v>105</v>
      </c>
      <c r="E345" s="62">
        <v>26.666666666666668</v>
      </c>
      <c r="F345" s="62">
        <v>10.476190476190476</v>
      </c>
      <c r="G345" s="62">
        <v>19.047619047619047</v>
      </c>
      <c r="H345" s="62">
        <v>14.285714285714285</v>
      </c>
      <c r="I345" s="62">
        <v>5.7142857142857144</v>
      </c>
      <c r="J345" s="62">
        <v>6.666666666666667</v>
      </c>
      <c r="K345" s="62">
        <v>17.142857142857142</v>
      </c>
      <c r="L345" s="63">
        <v>15.833881757427335</v>
      </c>
    </row>
    <row r="346" spans="1:12" ht="15" customHeight="1" x14ac:dyDescent="0.15">
      <c r="A346" s="95"/>
      <c r="B346" s="96"/>
      <c r="C346" s="27" t="s">
        <v>168</v>
      </c>
      <c r="D346" s="66">
        <v>69</v>
      </c>
      <c r="E346" s="62">
        <v>31.884057971014489</v>
      </c>
      <c r="F346" s="62">
        <v>20.289855072463769</v>
      </c>
      <c r="G346" s="62">
        <v>5.7971014492753623</v>
      </c>
      <c r="H346" s="62">
        <v>11.594202898550725</v>
      </c>
      <c r="I346" s="62">
        <v>8.695652173913043</v>
      </c>
      <c r="J346" s="62">
        <v>5.7971014492753623</v>
      </c>
      <c r="K346" s="62">
        <v>15.942028985507244</v>
      </c>
      <c r="L346" s="63">
        <v>13.435179281040536</v>
      </c>
    </row>
    <row r="347" spans="1:12" ht="15" customHeight="1" x14ac:dyDescent="0.15">
      <c r="A347" s="95"/>
      <c r="B347" s="96"/>
      <c r="C347" s="27" t="s">
        <v>169</v>
      </c>
      <c r="D347" s="66">
        <v>36</v>
      </c>
      <c r="E347" s="62">
        <v>22.222222222222221</v>
      </c>
      <c r="F347" s="62">
        <v>11.111111111111111</v>
      </c>
      <c r="G347" s="62">
        <v>19.444444444444446</v>
      </c>
      <c r="H347" s="62">
        <v>19.444444444444446</v>
      </c>
      <c r="I347" s="62">
        <v>11.111111111111111</v>
      </c>
      <c r="J347" s="62">
        <v>2.7777777777777777</v>
      </c>
      <c r="K347" s="62">
        <v>13.888888888888889</v>
      </c>
      <c r="L347" s="63">
        <v>15.31334325896999</v>
      </c>
    </row>
    <row r="348" spans="1:12" ht="15" customHeight="1" x14ac:dyDescent="0.15">
      <c r="A348" s="95"/>
      <c r="B348" s="96"/>
      <c r="C348" s="27" t="s">
        <v>170</v>
      </c>
      <c r="D348" s="66">
        <v>35</v>
      </c>
      <c r="E348" s="62">
        <v>48.571428571428569</v>
      </c>
      <c r="F348" s="62">
        <v>11.428571428571429</v>
      </c>
      <c r="G348" s="62">
        <v>14.285714285714285</v>
      </c>
      <c r="H348" s="62">
        <v>8.5714285714285712</v>
      </c>
      <c r="I348" s="62">
        <v>2.8571428571428572</v>
      </c>
      <c r="J348" s="62">
        <v>2.8571428571428572</v>
      </c>
      <c r="K348" s="62">
        <v>11.428571428571429</v>
      </c>
      <c r="L348" s="63">
        <v>7.3883488253982135</v>
      </c>
    </row>
    <row r="349" spans="1:12" ht="15" customHeight="1" x14ac:dyDescent="0.15">
      <c r="A349" s="95"/>
      <c r="B349" s="96"/>
      <c r="C349" s="27" t="s">
        <v>171</v>
      </c>
      <c r="D349" s="66">
        <v>14</v>
      </c>
      <c r="E349" s="62">
        <v>21.428571428571427</v>
      </c>
      <c r="F349" s="62">
        <v>14.285714285714285</v>
      </c>
      <c r="G349" s="62">
        <v>14.285714285714285</v>
      </c>
      <c r="H349" s="62">
        <v>14.285714285714285</v>
      </c>
      <c r="I349" s="62">
        <v>14.285714285714285</v>
      </c>
      <c r="J349" s="62">
        <v>0</v>
      </c>
      <c r="K349" s="62">
        <v>21.428571428571427</v>
      </c>
      <c r="L349" s="63">
        <v>15.482361403414036</v>
      </c>
    </row>
    <row r="350" spans="1:12" ht="15" customHeight="1" x14ac:dyDescent="0.15">
      <c r="A350" s="95"/>
      <c r="B350" s="96"/>
      <c r="C350" s="27" t="s">
        <v>172</v>
      </c>
      <c r="D350" s="66">
        <v>14</v>
      </c>
      <c r="E350" s="62">
        <v>28.571428571428569</v>
      </c>
      <c r="F350" s="62">
        <v>35.714285714285715</v>
      </c>
      <c r="G350" s="62">
        <v>7.1428571428571423</v>
      </c>
      <c r="H350" s="62">
        <v>0</v>
      </c>
      <c r="I350" s="62">
        <v>0</v>
      </c>
      <c r="J350" s="62">
        <v>0</v>
      </c>
      <c r="K350" s="62">
        <v>28.571428571428569</v>
      </c>
      <c r="L350" s="63">
        <v>4.0531406775542775</v>
      </c>
    </row>
    <row r="351" spans="1:12" ht="15" customHeight="1" x14ac:dyDescent="0.15">
      <c r="A351" s="95"/>
      <c r="B351" s="98"/>
      <c r="C351" s="28" t="s">
        <v>145</v>
      </c>
      <c r="D351" s="67">
        <v>17</v>
      </c>
      <c r="E351" s="59">
        <v>11.76470588235294</v>
      </c>
      <c r="F351" s="59">
        <v>11.76470588235294</v>
      </c>
      <c r="G351" s="59">
        <v>11.76470588235294</v>
      </c>
      <c r="H351" s="59">
        <v>5.8823529411764701</v>
      </c>
      <c r="I351" s="59">
        <v>23.52941176470588</v>
      </c>
      <c r="J351" s="59">
        <v>5.8823529411764701</v>
      </c>
      <c r="K351" s="59">
        <v>29.411764705882355</v>
      </c>
      <c r="L351" s="58">
        <v>22.004399585921323</v>
      </c>
    </row>
    <row r="352" spans="1:12" ht="15" customHeight="1" x14ac:dyDescent="0.15">
      <c r="A352" s="117"/>
      <c r="B352" s="314" t="s">
        <v>10</v>
      </c>
      <c r="C352" s="105" t="s">
        <v>529</v>
      </c>
      <c r="D352" s="56">
        <v>620</v>
      </c>
      <c r="E352" s="56">
        <v>206</v>
      </c>
      <c r="F352" s="56">
        <v>62</v>
      </c>
      <c r="G352" s="56">
        <v>84</v>
      </c>
      <c r="H352" s="56">
        <v>59</v>
      </c>
      <c r="I352" s="56">
        <v>48</v>
      </c>
      <c r="J352" s="56">
        <v>33</v>
      </c>
      <c r="K352" s="56">
        <v>128</v>
      </c>
      <c r="L352" s="57">
        <v>14.296133348748741</v>
      </c>
    </row>
    <row r="353" spans="1:12" ht="15" customHeight="1" x14ac:dyDescent="0.15">
      <c r="A353" s="95"/>
      <c r="B353" s="315"/>
      <c r="C353" s="106"/>
      <c r="D353" s="161">
        <v>100</v>
      </c>
      <c r="E353" s="103">
        <v>33.225806451612904</v>
      </c>
      <c r="F353" s="103">
        <v>10</v>
      </c>
      <c r="G353" s="103">
        <v>13.548387096774196</v>
      </c>
      <c r="H353" s="103">
        <v>9.5161290322580641</v>
      </c>
      <c r="I353" s="103">
        <v>7.741935483870968</v>
      </c>
      <c r="J353" s="103">
        <v>5.32258064516129</v>
      </c>
      <c r="K353" s="103">
        <v>20.64516129032258</v>
      </c>
      <c r="L353" s="161" t="s">
        <v>415</v>
      </c>
    </row>
    <row r="354" spans="1:12" ht="15" customHeight="1" x14ac:dyDescent="0.15">
      <c r="A354" s="95"/>
      <c r="B354" s="315"/>
      <c r="C354" s="27" t="s">
        <v>164</v>
      </c>
      <c r="D354" s="66">
        <v>13</v>
      </c>
      <c r="E354" s="62">
        <v>38.461538461538467</v>
      </c>
      <c r="F354" s="62">
        <v>0</v>
      </c>
      <c r="G354" s="62">
        <v>0</v>
      </c>
      <c r="H354" s="62">
        <v>0</v>
      </c>
      <c r="I354" s="62">
        <v>15.384615384615385</v>
      </c>
      <c r="J354" s="62">
        <v>15.384615384615385</v>
      </c>
      <c r="K354" s="62">
        <v>30.76923076923077</v>
      </c>
      <c r="L354" s="63">
        <v>29.629629629629626</v>
      </c>
    </row>
    <row r="355" spans="1:12" ht="15" customHeight="1" x14ac:dyDescent="0.15">
      <c r="A355" s="95"/>
      <c r="B355" s="315"/>
      <c r="C355" s="27" t="s">
        <v>165</v>
      </c>
      <c r="D355" s="66">
        <v>71</v>
      </c>
      <c r="E355" s="62">
        <v>40.845070422535215</v>
      </c>
      <c r="F355" s="62">
        <v>2.8169014084507045</v>
      </c>
      <c r="G355" s="62">
        <v>4.225352112676056</v>
      </c>
      <c r="H355" s="62">
        <v>8.4507042253521121</v>
      </c>
      <c r="I355" s="62">
        <v>12.676056338028168</v>
      </c>
      <c r="J355" s="62">
        <v>8.4507042253521121</v>
      </c>
      <c r="K355" s="62">
        <v>22.535211267605636</v>
      </c>
      <c r="L355" s="63">
        <v>18.164671929377814</v>
      </c>
    </row>
    <row r="356" spans="1:12" ht="15" customHeight="1" x14ac:dyDescent="0.15">
      <c r="A356" s="95"/>
      <c r="B356" s="315"/>
      <c r="C356" s="27" t="s">
        <v>166</v>
      </c>
      <c r="D356" s="66">
        <v>162</v>
      </c>
      <c r="E356" s="62">
        <v>29.012345679012348</v>
      </c>
      <c r="F356" s="62">
        <v>6.7901234567901234</v>
      </c>
      <c r="G356" s="62">
        <v>17.901234567901234</v>
      </c>
      <c r="H356" s="62">
        <v>11.111111111111111</v>
      </c>
      <c r="I356" s="62">
        <v>8.6419753086419746</v>
      </c>
      <c r="J356" s="62">
        <v>8.0246913580246915</v>
      </c>
      <c r="K356" s="62">
        <v>18.518518518518519</v>
      </c>
      <c r="L356" s="63">
        <v>17.589848280000052</v>
      </c>
    </row>
    <row r="357" spans="1:12" ht="15" customHeight="1" x14ac:dyDescent="0.15">
      <c r="A357" s="95"/>
      <c r="B357" s="123"/>
      <c r="C357" s="27" t="s">
        <v>167</v>
      </c>
      <c r="D357" s="66">
        <v>113</v>
      </c>
      <c r="E357" s="62">
        <v>26.548672566371685</v>
      </c>
      <c r="F357" s="62">
        <v>7.0796460176991154</v>
      </c>
      <c r="G357" s="62">
        <v>16.814159292035399</v>
      </c>
      <c r="H357" s="62">
        <v>11.504424778761061</v>
      </c>
      <c r="I357" s="62">
        <v>9.7345132743362832</v>
      </c>
      <c r="J357" s="62">
        <v>5.3097345132743365</v>
      </c>
      <c r="K357" s="62">
        <v>23.008849557522122</v>
      </c>
      <c r="L357" s="63">
        <v>16.197371490144132</v>
      </c>
    </row>
    <row r="358" spans="1:12" ht="15" customHeight="1" x14ac:dyDescent="0.15">
      <c r="A358" s="95"/>
      <c r="B358" s="123"/>
      <c r="C358" s="27" t="s">
        <v>168</v>
      </c>
      <c r="D358" s="66">
        <v>81</v>
      </c>
      <c r="E358" s="62">
        <v>37.037037037037038</v>
      </c>
      <c r="F358" s="62">
        <v>12.345679012345679</v>
      </c>
      <c r="G358" s="62">
        <v>12.345679012345679</v>
      </c>
      <c r="H358" s="62">
        <v>11.111111111111111</v>
      </c>
      <c r="I358" s="62">
        <v>6.1728395061728394</v>
      </c>
      <c r="J358" s="62">
        <v>2.4691358024691357</v>
      </c>
      <c r="K358" s="62">
        <v>18.518518518518519</v>
      </c>
      <c r="L358" s="63">
        <v>10.778791560252062</v>
      </c>
    </row>
    <row r="359" spans="1:12" ht="15" customHeight="1" x14ac:dyDescent="0.15">
      <c r="A359" s="95"/>
      <c r="B359" s="123"/>
      <c r="C359" s="27" t="s">
        <v>169</v>
      </c>
      <c r="D359" s="66">
        <v>53</v>
      </c>
      <c r="E359" s="62">
        <v>43.39622641509434</v>
      </c>
      <c r="F359" s="62">
        <v>9.433962264150944</v>
      </c>
      <c r="G359" s="62">
        <v>13.20754716981132</v>
      </c>
      <c r="H359" s="62">
        <v>7.5471698113207548</v>
      </c>
      <c r="I359" s="62">
        <v>7.5471698113207548</v>
      </c>
      <c r="J359" s="62">
        <v>3.7735849056603774</v>
      </c>
      <c r="K359" s="62">
        <v>15.09433962264151</v>
      </c>
      <c r="L359" s="63">
        <v>11.604629896461935</v>
      </c>
    </row>
    <row r="360" spans="1:12" ht="15" customHeight="1" x14ac:dyDescent="0.15">
      <c r="A360" s="95"/>
      <c r="B360" s="123"/>
      <c r="C360" s="27" t="s">
        <v>170</v>
      </c>
      <c r="D360" s="66">
        <v>62</v>
      </c>
      <c r="E360" s="62">
        <v>37.096774193548384</v>
      </c>
      <c r="F360" s="62">
        <v>24.193548387096776</v>
      </c>
      <c r="G360" s="62">
        <v>14.516129032258066</v>
      </c>
      <c r="H360" s="62">
        <v>9.67741935483871</v>
      </c>
      <c r="I360" s="62">
        <v>1.6129032258064515</v>
      </c>
      <c r="J360" s="62">
        <v>0</v>
      </c>
      <c r="K360" s="62">
        <v>12.903225806451612</v>
      </c>
      <c r="L360" s="63">
        <v>7.1383185004710512</v>
      </c>
    </row>
    <row r="361" spans="1:12" ht="15" customHeight="1" x14ac:dyDescent="0.15">
      <c r="A361" s="95"/>
      <c r="B361" s="123"/>
      <c r="C361" s="27" t="s">
        <v>171</v>
      </c>
      <c r="D361" s="66">
        <v>20</v>
      </c>
      <c r="E361" s="62">
        <v>50</v>
      </c>
      <c r="F361" s="62">
        <v>20</v>
      </c>
      <c r="G361" s="62">
        <v>10</v>
      </c>
      <c r="H361" s="62">
        <v>0</v>
      </c>
      <c r="I361" s="62">
        <v>0</v>
      </c>
      <c r="J361" s="62">
        <v>0</v>
      </c>
      <c r="K361" s="62">
        <v>20</v>
      </c>
      <c r="L361" s="63">
        <v>2.9632679521695406</v>
      </c>
    </row>
    <row r="362" spans="1:12" ht="15" customHeight="1" x14ac:dyDescent="0.15">
      <c r="A362" s="95"/>
      <c r="B362" s="123"/>
      <c r="C362" s="27" t="s">
        <v>172</v>
      </c>
      <c r="D362" s="66">
        <v>20</v>
      </c>
      <c r="E362" s="62">
        <v>10</v>
      </c>
      <c r="F362" s="62">
        <v>30</v>
      </c>
      <c r="G362" s="62">
        <v>15</v>
      </c>
      <c r="H362" s="62">
        <v>10</v>
      </c>
      <c r="I362" s="62">
        <v>0</v>
      </c>
      <c r="J362" s="62">
        <v>5</v>
      </c>
      <c r="K362" s="62">
        <v>30</v>
      </c>
      <c r="L362" s="63">
        <v>12.024851197651012</v>
      </c>
    </row>
    <row r="363" spans="1:12" ht="15" customHeight="1" x14ac:dyDescent="0.15">
      <c r="A363" s="100"/>
      <c r="B363" s="118"/>
      <c r="C363" s="28" t="s">
        <v>145</v>
      </c>
      <c r="D363" s="67">
        <v>25</v>
      </c>
      <c r="E363" s="59">
        <v>28.000000000000004</v>
      </c>
      <c r="F363" s="59">
        <v>4</v>
      </c>
      <c r="G363" s="59">
        <v>8</v>
      </c>
      <c r="H363" s="59">
        <v>4</v>
      </c>
      <c r="I363" s="59">
        <v>8</v>
      </c>
      <c r="J363" s="59">
        <v>4</v>
      </c>
      <c r="K363" s="59">
        <v>44</v>
      </c>
      <c r="L363" s="58">
        <v>14.436050061050057</v>
      </c>
    </row>
    <row r="364" spans="1:12" ht="15" customHeight="1" x14ac:dyDescent="0.15">
      <c r="A364" s="95" t="s">
        <v>18</v>
      </c>
      <c r="B364" s="96" t="s">
        <v>14</v>
      </c>
      <c r="C364" s="105" t="s">
        <v>529</v>
      </c>
      <c r="D364" s="56">
        <v>881</v>
      </c>
      <c r="E364" s="56">
        <v>372</v>
      </c>
      <c r="F364" s="56">
        <v>149</v>
      </c>
      <c r="G364" s="56">
        <v>100</v>
      </c>
      <c r="H364" s="56">
        <v>65</v>
      </c>
      <c r="I364" s="56">
        <v>32</v>
      </c>
      <c r="J364" s="56">
        <v>26</v>
      </c>
      <c r="K364" s="56">
        <v>137</v>
      </c>
      <c r="L364" s="57">
        <v>8.8608595940708845</v>
      </c>
    </row>
    <row r="365" spans="1:12" ht="15" customHeight="1" x14ac:dyDescent="0.15">
      <c r="A365" s="176" t="s">
        <v>20</v>
      </c>
      <c r="B365" s="96" t="s">
        <v>15</v>
      </c>
      <c r="C365" s="106"/>
      <c r="D365" s="161">
        <v>100</v>
      </c>
      <c r="E365" s="103">
        <v>42.224744608399547</v>
      </c>
      <c r="F365" s="103">
        <v>16.912599318955731</v>
      </c>
      <c r="G365" s="103">
        <v>11.350737797956867</v>
      </c>
      <c r="H365" s="103">
        <v>7.3779795686719636</v>
      </c>
      <c r="I365" s="103">
        <v>3.6322360953461974</v>
      </c>
      <c r="J365" s="103">
        <v>2.9511918274687856</v>
      </c>
      <c r="K365" s="103">
        <v>15.550510783200908</v>
      </c>
      <c r="L365" s="161" t="s">
        <v>550</v>
      </c>
    </row>
    <row r="366" spans="1:12" ht="15" customHeight="1" x14ac:dyDescent="0.15">
      <c r="A366" s="95"/>
      <c r="B366" s="96" t="s">
        <v>16</v>
      </c>
      <c r="C366" s="27" t="s">
        <v>173</v>
      </c>
      <c r="D366" s="66">
        <v>51</v>
      </c>
      <c r="E366" s="62">
        <v>47.058823529411761</v>
      </c>
      <c r="F366" s="62">
        <v>9.8039215686274517</v>
      </c>
      <c r="G366" s="62">
        <v>7.8431372549019605</v>
      </c>
      <c r="H366" s="62">
        <v>5.8823529411764701</v>
      </c>
      <c r="I366" s="62">
        <v>1.9607843137254901</v>
      </c>
      <c r="J366" s="62">
        <v>5.8823529411764701</v>
      </c>
      <c r="K366" s="62">
        <v>21.568627450980394</v>
      </c>
      <c r="L366" s="63">
        <v>10.027476744343272</v>
      </c>
    </row>
    <row r="367" spans="1:12" ht="15" customHeight="1" x14ac:dyDescent="0.15">
      <c r="A367" s="95"/>
      <c r="B367" s="96" t="s">
        <v>17</v>
      </c>
      <c r="C367" s="27" t="s">
        <v>174</v>
      </c>
      <c r="D367" s="66">
        <v>75</v>
      </c>
      <c r="E367" s="62">
        <v>52</v>
      </c>
      <c r="F367" s="62">
        <v>12</v>
      </c>
      <c r="G367" s="62">
        <v>13.333333333333334</v>
      </c>
      <c r="H367" s="62">
        <v>0</v>
      </c>
      <c r="I367" s="62">
        <v>0</v>
      </c>
      <c r="J367" s="62">
        <v>4</v>
      </c>
      <c r="K367" s="62">
        <v>18.666666666666668</v>
      </c>
      <c r="L367" s="63">
        <v>6.3158530551029033</v>
      </c>
    </row>
    <row r="368" spans="1:12" ht="15" customHeight="1" x14ac:dyDescent="0.15">
      <c r="A368" s="95"/>
      <c r="B368" s="96"/>
      <c r="C368" s="27" t="s">
        <v>175</v>
      </c>
      <c r="D368" s="66">
        <v>187</v>
      </c>
      <c r="E368" s="62">
        <v>38.502673796791441</v>
      </c>
      <c r="F368" s="62">
        <v>19.251336898395721</v>
      </c>
      <c r="G368" s="62">
        <v>11.229946524064172</v>
      </c>
      <c r="H368" s="62">
        <v>6.4171122994652414</v>
      </c>
      <c r="I368" s="62">
        <v>4.2780748663101598</v>
      </c>
      <c r="J368" s="62">
        <v>3.2085561497326207</v>
      </c>
      <c r="K368" s="62">
        <v>17.112299465240639</v>
      </c>
      <c r="L368" s="63">
        <v>9.3847165516457576</v>
      </c>
    </row>
    <row r="369" spans="1:12" ht="15" customHeight="1" x14ac:dyDescent="0.15">
      <c r="A369" s="95"/>
      <c r="B369" s="96"/>
      <c r="C369" s="27" t="s">
        <v>176</v>
      </c>
      <c r="D369" s="66">
        <v>170</v>
      </c>
      <c r="E369" s="62">
        <v>41.764705882352942</v>
      </c>
      <c r="F369" s="62">
        <v>21.764705882352942</v>
      </c>
      <c r="G369" s="62">
        <v>10.588235294117647</v>
      </c>
      <c r="H369" s="62">
        <v>7.0588235294117645</v>
      </c>
      <c r="I369" s="62">
        <v>1.1764705882352942</v>
      </c>
      <c r="J369" s="62">
        <v>3.5294117647058822</v>
      </c>
      <c r="K369" s="62">
        <v>14.117647058823529</v>
      </c>
      <c r="L369" s="63">
        <v>8.3408868957143891</v>
      </c>
    </row>
    <row r="370" spans="1:12" ht="15" customHeight="1" x14ac:dyDescent="0.15">
      <c r="A370" s="95"/>
      <c r="B370" s="96"/>
      <c r="C370" s="27" t="s">
        <v>177</v>
      </c>
      <c r="D370" s="66">
        <v>197</v>
      </c>
      <c r="E370" s="62">
        <v>43.654822335025379</v>
      </c>
      <c r="F370" s="62">
        <v>18.781725888324875</v>
      </c>
      <c r="G370" s="62">
        <v>12.18274111675127</v>
      </c>
      <c r="H370" s="62">
        <v>6.091370558375635</v>
      </c>
      <c r="I370" s="62">
        <v>3.0456852791878175</v>
      </c>
      <c r="J370" s="62">
        <v>1.015228426395939</v>
      </c>
      <c r="K370" s="62">
        <v>15.228426395939088</v>
      </c>
      <c r="L370" s="63">
        <v>6.5580580365093395</v>
      </c>
    </row>
    <row r="371" spans="1:12" ht="15" customHeight="1" x14ac:dyDescent="0.15">
      <c r="A371" s="95"/>
      <c r="B371" s="96"/>
      <c r="C371" s="27" t="s">
        <v>21</v>
      </c>
      <c r="D371" s="66">
        <v>192</v>
      </c>
      <c r="E371" s="62">
        <v>40.625</v>
      </c>
      <c r="F371" s="62">
        <v>11.979166666666668</v>
      </c>
      <c r="G371" s="62">
        <v>11.458333333333332</v>
      </c>
      <c r="H371" s="62">
        <v>13.020833333333334</v>
      </c>
      <c r="I371" s="62">
        <v>7.8125</v>
      </c>
      <c r="J371" s="62">
        <v>2.604166666666667</v>
      </c>
      <c r="K371" s="62">
        <v>12.5</v>
      </c>
      <c r="L371" s="63">
        <v>11.27565975161267</v>
      </c>
    </row>
    <row r="372" spans="1:12" ht="15" customHeight="1" x14ac:dyDescent="0.15">
      <c r="A372" s="95"/>
      <c r="B372" s="98"/>
      <c r="C372" s="28" t="s">
        <v>163</v>
      </c>
      <c r="D372" s="67">
        <v>9</v>
      </c>
      <c r="E372" s="59">
        <v>22.222222222222221</v>
      </c>
      <c r="F372" s="59">
        <v>22.222222222222221</v>
      </c>
      <c r="G372" s="59">
        <v>11.111111111111111</v>
      </c>
      <c r="H372" s="59">
        <v>11.111111111111111</v>
      </c>
      <c r="I372" s="59">
        <v>0</v>
      </c>
      <c r="J372" s="59">
        <v>11.111111111111111</v>
      </c>
      <c r="K372" s="59">
        <v>22.222222222222221</v>
      </c>
      <c r="L372" s="58">
        <v>20.60090702947846</v>
      </c>
    </row>
    <row r="373" spans="1:12" ht="15" customHeight="1" x14ac:dyDescent="0.15">
      <c r="A373" s="117"/>
      <c r="B373" s="96" t="s">
        <v>7</v>
      </c>
      <c r="C373" s="105" t="s">
        <v>529</v>
      </c>
      <c r="D373" s="56">
        <v>639</v>
      </c>
      <c r="E373" s="56">
        <v>185</v>
      </c>
      <c r="F373" s="56">
        <v>57</v>
      </c>
      <c r="G373" s="56">
        <v>70</v>
      </c>
      <c r="H373" s="56">
        <v>82</v>
      </c>
      <c r="I373" s="56">
        <v>57</v>
      </c>
      <c r="J373" s="56">
        <v>50</v>
      </c>
      <c r="K373" s="56">
        <v>138</v>
      </c>
      <c r="L373" s="57">
        <v>17.032224902734587</v>
      </c>
    </row>
    <row r="374" spans="1:12" ht="15" customHeight="1" x14ac:dyDescent="0.15">
      <c r="A374" s="95"/>
      <c r="B374" s="96" t="s">
        <v>8</v>
      </c>
      <c r="C374" s="106"/>
      <c r="D374" s="161">
        <v>100</v>
      </c>
      <c r="E374" s="103">
        <v>28.951486697965574</v>
      </c>
      <c r="F374" s="103">
        <v>8.92018779342723</v>
      </c>
      <c r="G374" s="103">
        <v>10.954616588419405</v>
      </c>
      <c r="H374" s="103">
        <v>12.832550860719873</v>
      </c>
      <c r="I374" s="103">
        <v>8.92018779342723</v>
      </c>
      <c r="J374" s="103">
        <v>7.8247261345852896</v>
      </c>
      <c r="K374" s="103">
        <v>21.5962441314554</v>
      </c>
      <c r="L374" s="161" t="s">
        <v>415</v>
      </c>
    </row>
    <row r="375" spans="1:12" ht="15" customHeight="1" x14ac:dyDescent="0.15">
      <c r="A375" s="95"/>
      <c r="B375" s="96" t="s">
        <v>9</v>
      </c>
      <c r="C375" s="27" t="s">
        <v>173</v>
      </c>
      <c r="D375" s="66">
        <v>48</v>
      </c>
      <c r="E375" s="62">
        <v>25</v>
      </c>
      <c r="F375" s="62">
        <v>8.3333333333333321</v>
      </c>
      <c r="G375" s="62">
        <v>14.583333333333334</v>
      </c>
      <c r="H375" s="62">
        <v>6.25</v>
      </c>
      <c r="I375" s="62">
        <v>2.083333333333333</v>
      </c>
      <c r="J375" s="62">
        <v>12.5</v>
      </c>
      <c r="K375" s="62">
        <v>31.25</v>
      </c>
      <c r="L375" s="63">
        <v>17.821757660467338</v>
      </c>
    </row>
    <row r="376" spans="1:12" ht="15" customHeight="1" x14ac:dyDescent="0.15">
      <c r="A376" s="95"/>
      <c r="B376" s="96"/>
      <c r="C376" s="27" t="s">
        <v>174</v>
      </c>
      <c r="D376" s="66">
        <v>39</v>
      </c>
      <c r="E376" s="62">
        <v>38.461538461538467</v>
      </c>
      <c r="F376" s="62">
        <v>7.6923076923076925</v>
      </c>
      <c r="G376" s="62">
        <v>7.6923076923076925</v>
      </c>
      <c r="H376" s="62">
        <v>17.948717948717949</v>
      </c>
      <c r="I376" s="62">
        <v>2.5641025641025639</v>
      </c>
      <c r="J376" s="62">
        <v>10.256410256410255</v>
      </c>
      <c r="K376" s="62">
        <v>15.384615384615385</v>
      </c>
      <c r="L376" s="63">
        <v>17.643198586134133</v>
      </c>
    </row>
    <row r="377" spans="1:12" ht="15" customHeight="1" x14ac:dyDescent="0.15">
      <c r="A377" s="95"/>
      <c r="B377" s="95"/>
      <c r="C377" s="27" t="s">
        <v>175</v>
      </c>
      <c r="D377" s="66">
        <v>129</v>
      </c>
      <c r="E377" s="62">
        <v>27.906976744186046</v>
      </c>
      <c r="F377" s="62">
        <v>6.2015503875968996</v>
      </c>
      <c r="G377" s="62">
        <v>13.178294573643413</v>
      </c>
      <c r="H377" s="62">
        <v>11.627906976744185</v>
      </c>
      <c r="I377" s="62">
        <v>12.403100775193799</v>
      </c>
      <c r="J377" s="62">
        <v>10.852713178294573</v>
      </c>
      <c r="K377" s="62">
        <v>17.829457364341085</v>
      </c>
      <c r="L377" s="63">
        <v>19.61848202458081</v>
      </c>
    </row>
    <row r="378" spans="1:12" ht="15" customHeight="1" x14ac:dyDescent="0.15">
      <c r="A378" s="95"/>
      <c r="B378" s="96"/>
      <c r="C378" s="27" t="s">
        <v>176</v>
      </c>
      <c r="D378" s="66">
        <v>107</v>
      </c>
      <c r="E378" s="62">
        <v>25.233644859813083</v>
      </c>
      <c r="F378" s="62">
        <v>6.5420560747663545</v>
      </c>
      <c r="G378" s="62">
        <v>14.953271028037381</v>
      </c>
      <c r="H378" s="62">
        <v>14.953271028037381</v>
      </c>
      <c r="I378" s="62">
        <v>6.5420560747663545</v>
      </c>
      <c r="J378" s="62">
        <v>6.5420560747663545</v>
      </c>
      <c r="K378" s="62">
        <v>25.233644859813083</v>
      </c>
      <c r="L378" s="63">
        <v>17.512287460491592</v>
      </c>
    </row>
    <row r="379" spans="1:12" ht="15" customHeight="1" x14ac:dyDescent="0.15">
      <c r="A379" s="95"/>
      <c r="B379" s="95"/>
      <c r="C379" s="27" t="s">
        <v>177</v>
      </c>
      <c r="D379" s="66">
        <v>81</v>
      </c>
      <c r="E379" s="62">
        <v>24.691358024691358</v>
      </c>
      <c r="F379" s="62">
        <v>18.518518518518519</v>
      </c>
      <c r="G379" s="62">
        <v>4.9382716049382713</v>
      </c>
      <c r="H379" s="62">
        <v>11.111111111111111</v>
      </c>
      <c r="I379" s="62">
        <v>16.049382716049383</v>
      </c>
      <c r="J379" s="62">
        <v>4.9382716049382713</v>
      </c>
      <c r="K379" s="62">
        <v>19.753086419753085</v>
      </c>
      <c r="L379" s="63">
        <v>16.833198833951311</v>
      </c>
    </row>
    <row r="380" spans="1:12" ht="15" customHeight="1" x14ac:dyDescent="0.15">
      <c r="A380" s="95"/>
      <c r="B380" s="95"/>
      <c r="C380" s="27" t="s">
        <v>21</v>
      </c>
      <c r="D380" s="66">
        <v>218</v>
      </c>
      <c r="E380" s="62">
        <v>33.486238532110093</v>
      </c>
      <c r="F380" s="62">
        <v>8.2568807339449553</v>
      </c>
      <c r="G380" s="62">
        <v>9.6330275229357802</v>
      </c>
      <c r="H380" s="62">
        <v>14.220183486238533</v>
      </c>
      <c r="I380" s="62">
        <v>6.8807339449541285</v>
      </c>
      <c r="J380" s="62">
        <v>6.4220183486238538</v>
      </c>
      <c r="K380" s="62">
        <v>21.100917431192663</v>
      </c>
      <c r="L380" s="63">
        <v>14.674699473543006</v>
      </c>
    </row>
    <row r="381" spans="1:12" ht="15" customHeight="1" x14ac:dyDescent="0.15">
      <c r="A381" s="95"/>
      <c r="B381" s="98"/>
      <c r="C381" s="28" t="s">
        <v>163</v>
      </c>
      <c r="D381" s="67">
        <v>17</v>
      </c>
      <c r="E381" s="59">
        <v>11.76470588235294</v>
      </c>
      <c r="F381" s="59">
        <v>11.76470588235294</v>
      </c>
      <c r="G381" s="59">
        <v>11.76470588235294</v>
      </c>
      <c r="H381" s="59">
        <v>5.8823529411764701</v>
      </c>
      <c r="I381" s="59">
        <v>23.52941176470588</v>
      </c>
      <c r="J381" s="59">
        <v>5.8823529411764701</v>
      </c>
      <c r="K381" s="59">
        <v>29.411764705882355</v>
      </c>
      <c r="L381" s="58">
        <v>22.004399585921323</v>
      </c>
    </row>
    <row r="382" spans="1:12" ht="15" customHeight="1" x14ac:dyDescent="0.15">
      <c r="A382" s="117"/>
      <c r="B382" s="314" t="s">
        <v>10</v>
      </c>
      <c r="C382" s="105" t="s">
        <v>529</v>
      </c>
      <c r="D382" s="56">
        <v>620</v>
      </c>
      <c r="E382" s="56">
        <v>206</v>
      </c>
      <c r="F382" s="56">
        <v>62</v>
      </c>
      <c r="G382" s="56">
        <v>84</v>
      </c>
      <c r="H382" s="56">
        <v>59</v>
      </c>
      <c r="I382" s="56">
        <v>48</v>
      </c>
      <c r="J382" s="56">
        <v>33</v>
      </c>
      <c r="K382" s="56">
        <v>128</v>
      </c>
      <c r="L382" s="57">
        <v>14.296133348748741</v>
      </c>
    </row>
    <row r="383" spans="1:12" ht="15" customHeight="1" x14ac:dyDescent="0.15">
      <c r="A383" s="95"/>
      <c r="B383" s="315"/>
      <c r="C383" s="106"/>
      <c r="D383" s="161">
        <v>100</v>
      </c>
      <c r="E383" s="103">
        <v>33.225806451612904</v>
      </c>
      <c r="F383" s="103">
        <v>10</v>
      </c>
      <c r="G383" s="103">
        <v>13.548387096774196</v>
      </c>
      <c r="H383" s="103">
        <v>9.5161290322580641</v>
      </c>
      <c r="I383" s="103">
        <v>7.741935483870968</v>
      </c>
      <c r="J383" s="103">
        <v>5.32258064516129</v>
      </c>
      <c r="K383" s="103">
        <v>20.64516129032258</v>
      </c>
      <c r="L383" s="161" t="s">
        <v>415</v>
      </c>
    </row>
    <row r="384" spans="1:12" ht="15" customHeight="1" x14ac:dyDescent="0.15">
      <c r="A384" s="95"/>
      <c r="B384" s="315"/>
      <c r="C384" s="27" t="s">
        <v>173</v>
      </c>
      <c r="D384" s="66">
        <v>67</v>
      </c>
      <c r="E384" s="62">
        <v>31.343283582089555</v>
      </c>
      <c r="F384" s="62">
        <v>13.432835820895523</v>
      </c>
      <c r="G384" s="62">
        <v>8.9552238805970141</v>
      </c>
      <c r="H384" s="62">
        <v>8.9552238805970141</v>
      </c>
      <c r="I384" s="62">
        <v>11.940298507462686</v>
      </c>
      <c r="J384" s="62">
        <v>5.9701492537313428</v>
      </c>
      <c r="K384" s="62">
        <v>19.402985074626866</v>
      </c>
      <c r="L384" s="63">
        <v>15.962051120555586</v>
      </c>
    </row>
    <row r="385" spans="1:12" ht="15" customHeight="1" x14ac:dyDescent="0.15">
      <c r="A385" s="95"/>
      <c r="B385" s="315"/>
      <c r="C385" s="27" t="s">
        <v>174</v>
      </c>
      <c r="D385" s="66">
        <v>72</v>
      </c>
      <c r="E385" s="62">
        <v>36.111111111111107</v>
      </c>
      <c r="F385" s="62">
        <v>5.5555555555555554</v>
      </c>
      <c r="G385" s="62">
        <v>13.888888888888889</v>
      </c>
      <c r="H385" s="62">
        <v>11.111111111111111</v>
      </c>
      <c r="I385" s="62">
        <v>8.3333333333333321</v>
      </c>
      <c r="J385" s="62">
        <v>5.5555555555555554</v>
      </c>
      <c r="K385" s="62">
        <v>19.444444444444446</v>
      </c>
      <c r="L385" s="63">
        <v>14.126460072901747</v>
      </c>
    </row>
    <row r="386" spans="1:12" ht="15" customHeight="1" x14ac:dyDescent="0.15">
      <c r="A386" s="95"/>
      <c r="B386" s="315"/>
      <c r="C386" s="27" t="s">
        <v>175</v>
      </c>
      <c r="D386" s="66">
        <v>147</v>
      </c>
      <c r="E386" s="62">
        <v>28.571428571428569</v>
      </c>
      <c r="F386" s="62">
        <v>12.244897959183673</v>
      </c>
      <c r="G386" s="62">
        <v>15.646258503401361</v>
      </c>
      <c r="H386" s="62">
        <v>12.925170068027212</v>
      </c>
      <c r="I386" s="62">
        <v>6.8027210884353746</v>
      </c>
      <c r="J386" s="62">
        <v>5.4421768707482991</v>
      </c>
      <c r="K386" s="62">
        <v>18.367346938775512</v>
      </c>
      <c r="L386" s="63">
        <v>15.486966877806536</v>
      </c>
    </row>
    <row r="387" spans="1:12" ht="15" customHeight="1" x14ac:dyDescent="0.15">
      <c r="A387" s="95"/>
      <c r="B387" s="123"/>
      <c r="C387" s="27" t="s">
        <v>176</v>
      </c>
      <c r="D387" s="66">
        <v>112</v>
      </c>
      <c r="E387" s="62">
        <v>29.464285714285715</v>
      </c>
      <c r="F387" s="62">
        <v>8.0357142857142865</v>
      </c>
      <c r="G387" s="62">
        <v>18.75</v>
      </c>
      <c r="H387" s="62">
        <v>10.714285714285714</v>
      </c>
      <c r="I387" s="62">
        <v>3.5714285714285712</v>
      </c>
      <c r="J387" s="62">
        <v>6.25</v>
      </c>
      <c r="K387" s="62">
        <v>23.214285714285715</v>
      </c>
      <c r="L387" s="63">
        <v>14.861634776451281</v>
      </c>
    </row>
    <row r="388" spans="1:12" ht="15" customHeight="1" x14ac:dyDescent="0.15">
      <c r="A388" s="95"/>
      <c r="B388" s="123"/>
      <c r="C388" s="27" t="s">
        <v>177</v>
      </c>
      <c r="D388" s="66">
        <v>72</v>
      </c>
      <c r="E388" s="62">
        <v>33.333333333333329</v>
      </c>
      <c r="F388" s="62">
        <v>15.277777777777779</v>
      </c>
      <c r="G388" s="62">
        <v>16.666666666666664</v>
      </c>
      <c r="H388" s="62">
        <v>4.1666666666666661</v>
      </c>
      <c r="I388" s="62">
        <v>11.111111111111111</v>
      </c>
      <c r="J388" s="62">
        <v>1.3888888888888888</v>
      </c>
      <c r="K388" s="62">
        <v>18.055555555555554</v>
      </c>
      <c r="L388" s="63">
        <v>10.652095264195514</v>
      </c>
    </row>
    <row r="389" spans="1:12" ht="15" customHeight="1" x14ac:dyDescent="0.15">
      <c r="A389" s="95"/>
      <c r="B389" s="123"/>
      <c r="C389" s="27" t="s">
        <v>21</v>
      </c>
      <c r="D389" s="66">
        <v>124</v>
      </c>
      <c r="E389" s="62">
        <v>42.741935483870968</v>
      </c>
      <c r="F389" s="62">
        <v>8.064516129032258</v>
      </c>
      <c r="G389" s="62">
        <v>8.064516129032258</v>
      </c>
      <c r="H389" s="62">
        <v>8.064516129032258</v>
      </c>
      <c r="I389" s="62">
        <v>8.064516129032258</v>
      </c>
      <c r="J389" s="62">
        <v>6.4516129032258061</v>
      </c>
      <c r="K389" s="62">
        <v>18.548387096774192</v>
      </c>
      <c r="L389" s="63">
        <v>13.715814111804436</v>
      </c>
    </row>
    <row r="390" spans="1:12" ht="15" customHeight="1" x14ac:dyDescent="0.15">
      <c r="A390" s="100"/>
      <c r="B390" s="98"/>
      <c r="C390" s="28" t="s">
        <v>163</v>
      </c>
      <c r="D390" s="67">
        <v>26</v>
      </c>
      <c r="E390" s="59">
        <v>26.923076923076923</v>
      </c>
      <c r="F390" s="59">
        <v>3.8461538461538463</v>
      </c>
      <c r="G390" s="59">
        <v>7.6923076923076925</v>
      </c>
      <c r="H390" s="59">
        <v>3.8461538461538463</v>
      </c>
      <c r="I390" s="59">
        <v>7.6923076923076925</v>
      </c>
      <c r="J390" s="59">
        <v>3.8461538461538463</v>
      </c>
      <c r="K390" s="59">
        <v>46.153846153846153</v>
      </c>
      <c r="L390" s="58">
        <v>14.436050061050057</v>
      </c>
    </row>
    <row r="394" spans="1:12" ht="15" customHeight="1" x14ac:dyDescent="0.15">
      <c r="A394" s="93" t="s">
        <v>43</v>
      </c>
      <c r="B394" s="111" t="s">
        <v>14</v>
      </c>
      <c r="C394" s="105" t="s">
        <v>529</v>
      </c>
      <c r="D394" s="74">
        <v>881</v>
      </c>
      <c r="E394" s="74">
        <v>372</v>
      </c>
      <c r="F394" s="74">
        <v>149</v>
      </c>
      <c r="G394" s="74">
        <v>100</v>
      </c>
      <c r="H394" s="74">
        <v>65</v>
      </c>
      <c r="I394" s="74">
        <v>32</v>
      </c>
      <c r="J394" s="74">
        <v>26</v>
      </c>
      <c r="K394" s="74">
        <v>137</v>
      </c>
      <c r="L394" s="74">
        <v>8.8608595940708845</v>
      </c>
    </row>
    <row r="395" spans="1:12" ht="15" customHeight="1" x14ac:dyDescent="0.15">
      <c r="A395" s="95" t="s">
        <v>44</v>
      </c>
      <c r="B395" s="112" t="s">
        <v>15</v>
      </c>
      <c r="C395" s="106"/>
      <c r="D395" s="74"/>
      <c r="E395" s="74"/>
      <c r="F395" s="74"/>
      <c r="G395" s="74"/>
      <c r="H395" s="74"/>
      <c r="I395" s="74"/>
      <c r="J395" s="74"/>
      <c r="K395" s="74"/>
      <c r="L395" s="74"/>
    </row>
    <row r="396" spans="1:12" ht="15" customHeight="1" x14ac:dyDescent="0.15">
      <c r="A396" s="95"/>
      <c r="B396" s="112" t="s">
        <v>16</v>
      </c>
      <c r="C396" s="27" t="s">
        <v>146</v>
      </c>
      <c r="D396" s="74">
        <v>32</v>
      </c>
      <c r="E396" s="74">
        <v>12</v>
      </c>
      <c r="F396" s="74">
        <v>5</v>
      </c>
      <c r="G396" s="74">
        <v>8</v>
      </c>
      <c r="H396" s="74">
        <v>0</v>
      </c>
      <c r="I396" s="74">
        <v>0</v>
      </c>
      <c r="J396" s="74">
        <v>1</v>
      </c>
      <c r="K396" s="74">
        <v>6</v>
      </c>
      <c r="L396" s="74">
        <v>7.2876208340009239</v>
      </c>
    </row>
    <row r="397" spans="1:12" ht="15" customHeight="1" x14ac:dyDescent="0.15">
      <c r="A397" s="95"/>
      <c r="B397" s="112" t="s">
        <v>17</v>
      </c>
      <c r="C397" s="27" t="s">
        <v>147</v>
      </c>
      <c r="D397" s="74">
        <v>50</v>
      </c>
      <c r="E397" s="74">
        <v>31</v>
      </c>
      <c r="F397" s="74">
        <v>8</v>
      </c>
      <c r="G397" s="74">
        <v>2</v>
      </c>
      <c r="H397" s="74">
        <v>2</v>
      </c>
      <c r="I397" s="74">
        <v>1</v>
      </c>
      <c r="J397" s="74">
        <v>1</v>
      </c>
      <c r="K397" s="74">
        <v>5</v>
      </c>
      <c r="L397" s="74">
        <v>5.0122516081635577</v>
      </c>
    </row>
    <row r="398" spans="1:12" ht="15" customHeight="1" x14ac:dyDescent="0.15">
      <c r="A398" s="95"/>
      <c r="B398" s="112"/>
      <c r="C398" s="27" t="s">
        <v>148</v>
      </c>
      <c r="D398" s="74">
        <v>171</v>
      </c>
      <c r="E398" s="74">
        <v>70</v>
      </c>
      <c r="F398" s="74">
        <v>22</v>
      </c>
      <c r="G398" s="74">
        <v>18</v>
      </c>
      <c r="H398" s="74">
        <v>12</v>
      </c>
      <c r="I398" s="74">
        <v>10</v>
      </c>
      <c r="J398" s="74">
        <v>4</v>
      </c>
      <c r="K398" s="74">
        <v>35</v>
      </c>
      <c r="L398" s="74">
        <v>9.5680881226855998</v>
      </c>
    </row>
    <row r="399" spans="1:12" ht="15" customHeight="1" x14ac:dyDescent="0.15">
      <c r="A399" s="95"/>
      <c r="B399" s="112"/>
      <c r="C399" s="27" t="s">
        <v>149</v>
      </c>
      <c r="D399" s="74">
        <v>133</v>
      </c>
      <c r="E399" s="74">
        <v>53</v>
      </c>
      <c r="F399" s="74">
        <v>28</v>
      </c>
      <c r="G399" s="74">
        <v>13</v>
      </c>
      <c r="H399" s="74">
        <v>9</v>
      </c>
      <c r="I399" s="74">
        <v>6</v>
      </c>
      <c r="J399" s="74">
        <v>6</v>
      </c>
      <c r="K399" s="74">
        <v>18</v>
      </c>
      <c r="L399" s="74">
        <v>10.276756862097178</v>
      </c>
    </row>
    <row r="400" spans="1:12" ht="15" customHeight="1" x14ac:dyDescent="0.15">
      <c r="A400" s="95"/>
      <c r="B400" s="112"/>
      <c r="C400" s="27" t="s">
        <v>150</v>
      </c>
      <c r="D400" s="74">
        <v>144</v>
      </c>
      <c r="E400" s="74">
        <v>64</v>
      </c>
      <c r="F400" s="74">
        <v>25</v>
      </c>
      <c r="G400" s="74">
        <v>18</v>
      </c>
      <c r="H400" s="74">
        <v>14</v>
      </c>
      <c r="I400" s="74">
        <v>3</v>
      </c>
      <c r="J400" s="74">
        <v>2</v>
      </c>
      <c r="K400" s="74">
        <v>18</v>
      </c>
      <c r="L400" s="74">
        <v>7.8226122384064523</v>
      </c>
    </row>
    <row r="401" spans="1:12" ht="15" customHeight="1" x14ac:dyDescent="0.15">
      <c r="A401" s="95"/>
      <c r="B401" s="112"/>
      <c r="C401" s="27" t="s">
        <v>151</v>
      </c>
      <c r="D401" s="74">
        <v>165</v>
      </c>
      <c r="E401" s="74">
        <v>63</v>
      </c>
      <c r="F401" s="74">
        <v>31</v>
      </c>
      <c r="G401" s="74">
        <v>22</v>
      </c>
      <c r="H401" s="74">
        <v>13</v>
      </c>
      <c r="I401" s="74">
        <v>5</v>
      </c>
      <c r="J401" s="74">
        <v>7</v>
      </c>
      <c r="K401" s="74">
        <v>24</v>
      </c>
      <c r="L401" s="74">
        <v>9.8063539202181893</v>
      </c>
    </row>
    <row r="402" spans="1:12" ht="15" customHeight="1" x14ac:dyDescent="0.15">
      <c r="A402" s="95"/>
      <c r="B402" s="112"/>
      <c r="C402" s="27" t="s">
        <v>152</v>
      </c>
      <c r="D402" s="74">
        <v>109</v>
      </c>
      <c r="E402" s="74">
        <v>34</v>
      </c>
      <c r="F402" s="74">
        <v>19</v>
      </c>
      <c r="G402" s="74">
        <v>13</v>
      </c>
      <c r="H402" s="74">
        <v>10</v>
      </c>
      <c r="I402" s="74">
        <v>4</v>
      </c>
      <c r="J402" s="74">
        <v>4</v>
      </c>
      <c r="K402" s="74">
        <v>25</v>
      </c>
      <c r="L402" s="74">
        <v>10.517924971557481</v>
      </c>
    </row>
    <row r="403" spans="1:12" ht="15" customHeight="1" x14ac:dyDescent="0.15">
      <c r="A403" s="95"/>
      <c r="B403" s="112"/>
      <c r="C403" s="27" t="s">
        <v>153</v>
      </c>
      <c r="D403" s="74">
        <v>77</v>
      </c>
      <c r="E403" s="74">
        <v>45</v>
      </c>
      <c r="F403" s="74">
        <v>11</v>
      </c>
      <c r="G403" s="74">
        <v>6</v>
      </c>
      <c r="H403" s="74">
        <v>5</v>
      </c>
      <c r="I403" s="74">
        <v>3</v>
      </c>
      <c r="J403" s="74">
        <v>1</v>
      </c>
      <c r="K403" s="74">
        <v>6</v>
      </c>
      <c r="L403" s="74">
        <v>6.2325677142272093</v>
      </c>
    </row>
    <row r="404" spans="1:12" ht="15" customHeight="1" x14ac:dyDescent="0.15">
      <c r="A404" s="95"/>
      <c r="B404" s="115"/>
      <c r="C404" s="28" t="s">
        <v>145</v>
      </c>
      <c r="D404" s="74">
        <v>0</v>
      </c>
      <c r="E404" s="74">
        <v>0</v>
      </c>
      <c r="F404" s="74">
        <v>0</v>
      </c>
      <c r="G404" s="74">
        <v>0</v>
      </c>
      <c r="H404" s="74">
        <v>0</v>
      </c>
      <c r="I404" s="74">
        <v>0</v>
      </c>
      <c r="J404" s="74">
        <v>0</v>
      </c>
      <c r="K404" s="74">
        <v>0</v>
      </c>
      <c r="L404" s="74" t="s">
        <v>415</v>
      </c>
    </row>
    <row r="405" spans="1:12" ht="15" customHeight="1" x14ac:dyDescent="0.15">
      <c r="A405" s="117"/>
      <c r="B405" s="96" t="s">
        <v>7</v>
      </c>
      <c r="C405" s="105" t="s">
        <v>529</v>
      </c>
      <c r="D405" s="74">
        <v>639</v>
      </c>
      <c r="E405" s="74">
        <v>185</v>
      </c>
      <c r="F405" s="74">
        <v>57</v>
      </c>
      <c r="G405" s="74">
        <v>70</v>
      </c>
      <c r="H405" s="74">
        <v>82</v>
      </c>
      <c r="I405" s="74">
        <v>57</v>
      </c>
      <c r="J405" s="74">
        <v>50</v>
      </c>
      <c r="K405" s="74">
        <v>138</v>
      </c>
      <c r="L405" s="74">
        <v>17.032224902734587</v>
      </c>
    </row>
    <row r="406" spans="1:12" ht="15" customHeight="1" x14ac:dyDescent="0.15">
      <c r="A406" s="95"/>
      <c r="B406" s="96" t="s">
        <v>8</v>
      </c>
      <c r="C406" s="106"/>
      <c r="D406" s="74"/>
      <c r="E406" s="74"/>
      <c r="F406" s="74"/>
      <c r="G406" s="74"/>
      <c r="H406" s="74"/>
      <c r="I406" s="74"/>
      <c r="J406" s="74"/>
      <c r="K406" s="74"/>
      <c r="L406" s="74"/>
    </row>
    <row r="407" spans="1:12" ht="15" customHeight="1" x14ac:dyDescent="0.15">
      <c r="A407" s="95"/>
      <c r="B407" s="96" t="s">
        <v>9</v>
      </c>
      <c r="C407" s="27" t="s">
        <v>146</v>
      </c>
      <c r="D407" s="74">
        <v>2</v>
      </c>
      <c r="E407" s="74">
        <v>1</v>
      </c>
      <c r="F407" s="74">
        <v>0</v>
      </c>
      <c r="G407" s="74">
        <v>1</v>
      </c>
      <c r="H407" s="74">
        <v>0</v>
      </c>
      <c r="I407" s="74">
        <v>0</v>
      </c>
      <c r="J407" s="74">
        <v>0</v>
      </c>
      <c r="K407" s="74">
        <v>0</v>
      </c>
      <c r="L407" s="74">
        <v>6.756756756756757</v>
      </c>
    </row>
    <row r="408" spans="1:12" ht="15" customHeight="1" x14ac:dyDescent="0.15">
      <c r="A408" s="95"/>
      <c r="B408" s="96"/>
      <c r="C408" s="27" t="s">
        <v>147</v>
      </c>
      <c r="D408" s="74">
        <v>4</v>
      </c>
      <c r="E408" s="74">
        <v>0</v>
      </c>
      <c r="F408" s="74">
        <v>1</v>
      </c>
      <c r="G408" s="74">
        <v>0</v>
      </c>
      <c r="H408" s="74">
        <v>0</v>
      </c>
      <c r="I408" s="74">
        <v>0</v>
      </c>
      <c r="J408" s="74">
        <v>0</v>
      </c>
      <c r="K408" s="74">
        <v>3</v>
      </c>
      <c r="L408" s="74">
        <v>1.8518518518518516</v>
      </c>
    </row>
    <row r="409" spans="1:12" ht="15" customHeight="1" x14ac:dyDescent="0.15">
      <c r="A409" s="95"/>
      <c r="B409" s="96"/>
      <c r="C409" s="27" t="s">
        <v>148</v>
      </c>
      <c r="D409" s="74">
        <v>9</v>
      </c>
      <c r="E409" s="74">
        <v>2</v>
      </c>
      <c r="F409" s="74">
        <v>0</v>
      </c>
      <c r="G409" s="74">
        <v>2</v>
      </c>
      <c r="H409" s="74">
        <v>2</v>
      </c>
      <c r="I409" s="74">
        <v>0</v>
      </c>
      <c r="J409" s="74">
        <v>1</v>
      </c>
      <c r="K409" s="74">
        <v>2</v>
      </c>
      <c r="L409" s="74">
        <v>18.524332810047095</v>
      </c>
    </row>
    <row r="410" spans="1:12" ht="15" customHeight="1" x14ac:dyDescent="0.15">
      <c r="A410" s="95"/>
      <c r="B410" s="96"/>
      <c r="C410" s="27" t="s">
        <v>149</v>
      </c>
      <c r="D410" s="74">
        <v>51</v>
      </c>
      <c r="E410" s="74">
        <v>11</v>
      </c>
      <c r="F410" s="74">
        <v>2</v>
      </c>
      <c r="G410" s="74">
        <v>1</v>
      </c>
      <c r="H410" s="74">
        <v>13</v>
      </c>
      <c r="I410" s="74">
        <v>6</v>
      </c>
      <c r="J410" s="74">
        <v>7</v>
      </c>
      <c r="K410" s="74">
        <v>11</v>
      </c>
      <c r="L410" s="74">
        <v>23.252917833800186</v>
      </c>
    </row>
    <row r="411" spans="1:12" ht="15" customHeight="1" x14ac:dyDescent="0.15">
      <c r="A411" s="95"/>
      <c r="B411" s="96"/>
      <c r="C411" s="27" t="s">
        <v>150</v>
      </c>
      <c r="D411" s="74">
        <v>110</v>
      </c>
      <c r="E411" s="74">
        <v>32</v>
      </c>
      <c r="F411" s="74">
        <v>10</v>
      </c>
      <c r="G411" s="74">
        <v>10</v>
      </c>
      <c r="H411" s="74">
        <v>13</v>
      </c>
      <c r="I411" s="74">
        <v>7</v>
      </c>
      <c r="J411" s="74">
        <v>8</v>
      </c>
      <c r="K411" s="74">
        <v>30</v>
      </c>
      <c r="L411" s="74">
        <v>15.402719369396777</v>
      </c>
    </row>
    <row r="412" spans="1:12" ht="15" customHeight="1" x14ac:dyDescent="0.15">
      <c r="A412" s="95"/>
      <c r="B412" s="96"/>
      <c r="C412" s="27" t="s">
        <v>151</v>
      </c>
      <c r="D412" s="74">
        <v>177</v>
      </c>
      <c r="E412" s="74">
        <v>48</v>
      </c>
      <c r="F412" s="74">
        <v>22</v>
      </c>
      <c r="G412" s="74">
        <v>26</v>
      </c>
      <c r="H412" s="74">
        <v>19</v>
      </c>
      <c r="I412" s="74">
        <v>19</v>
      </c>
      <c r="J412" s="74">
        <v>13</v>
      </c>
      <c r="K412" s="74">
        <v>30</v>
      </c>
      <c r="L412" s="74">
        <v>17.197128187449099</v>
      </c>
    </row>
    <row r="413" spans="1:12" ht="15" customHeight="1" x14ac:dyDescent="0.15">
      <c r="A413" s="95"/>
      <c r="B413" s="96"/>
      <c r="C413" s="27" t="s">
        <v>152</v>
      </c>
      <c r="D413" s="74">
        <v>171</v>
      </c>
      <c r="E413" s="74">
        <v>51</v>
      </c>
      <c r="F413" s="74">
        <v>13</v>
      </c>
      <c r="G413" s="74">
        <v>15</v>
      </c>
      <c r="H413" s="74">
        <v>21</v>
      </c>
      <c r="I413" s="74">
        <v>19</v>
      </c>
      <c r="J413" s="74">
        <v>13</v>
      </c>
      <c r="K413" s="74">
        <v>39</v>
      </c>
      <c r="L413" s="74">
        <v>17.541214610458923</v>
      </c>
    </row>
    <row r="414" spans="1:12" ht="15" customHeight="1" x14ac:dyDescent="0.15">
      <c r="A414" s="95"/>
      <c r="B414" s="96"/>
      <c r="C414" s="27" t="s">
        <v>153</v>
      </c>
      <c r="D414" s="74">
        <v>115</v>
      </c>
      <c r="E414" s="74">
        <v>40</v>
      </c>
      <c r="F414" s="74">
        <v>9</v>
      </c>
      <c r="G414" s="74">
        <v>15</v>
      </c>
      <c r="H414" s="74">
        <v>14</v>
      </c>
      <c r="I414" s="74">
        <v>6</v>
      </c>
      <c r="J414" s="74">
        <v>8</v>
      </c>
      <c r="K414" s="74">
        <v>23</v>
      </c>
      <c r="L414" s="74">
        <v>15.025614632554236</v>
      </c>
    </row>
    <row r="415" spans="1:12" ht="15" customHeight="1" x14ac:dyDescent="0.15">
      <c r="A415" s="95"/>
      <c r="B415" s="97"/>
      <c r="C415" s="28" t="s">
        <v>145</v>
      </c>
      <c r="D415" s="74">
        <v>0</v>
      </c>
      <c r="E415" s="74">
        <v>0</v>
      </c>
      <c r="F415" s="74">
        <v>0</v>
      </c>
      <c r="G415" s="74">
        <v>0</v>
      </c>
      <c r="H415" s="74">
        <v>0</v>
      </c>
      <c r="I415" s="74">
        <v>0</v>
      </c>
      <c r="J415" s="74">
        <v>0</v>
      </c>
      <c r="K415" s="74">
        <v>0</v>
      </c>
      <c r="L415" s="74" t="s">
        <v>415</v>
      </c>
    </row>
    <row r="416" spans="1:12" ht="15" customHeight="1" x14ac:dyDescent="0.15">
      <c r="A416" s="117"/>
      <c r="B416" s="314" t="s">
        <v>10</v>
      </c>
      <c r="C416" s="105" t="s">
        <v>529</v>
      </c>
      <c r="D416" s="74">
        <v>620</v>
      </c>
      <c r="E416" s="74">
        <v>206</v>
      </c>
      <c r="F416" s="74">
        <v>62</v>
      </c>
      <c r="G416" s="74">
        <v>84</v>
      </c>
      <c r="H416" s="74">
        <v>59</v>
      </c>
      <c r="I416" s="74">
        <v>48</v>
      </c>
      <c r="J416" s="74">
        <v>33</v>
      </c>
      <c r="K416" s="74">
        <v>128</v>
      </c>
      <c r="L416" s="74">
        <v>14.296133348748741</v>
      </c>
    </row>
    <row r="417" spans="1:12" ht="15" customHeight="1" x14ac:dyDescent="0.15">
      <c r="A417" s="95"/>
      <c r="B417" s="315"/>
      <c r="C417" s="106"/>
      <c r="D417" s="74"/>
      <c r="E417" s="74"/>
      <c r="F417" s="74"/>
      <c r="G417" s="74"/>
      <c r="H417" s="74"/>
      <c r="I417" s="74"/>
      <c r="J417" s="74"/>
      <c r="K417" s="74"/>
      <c r="L417" s="74"/>
    </row>
    <row r="418" spans="1:12" ht="15" customHeight="1" x14ac:dyDescent="0.15">
      <c r="A418" s="95"/>
      <c r="B418" s="315"/>
      <c r="C418" s="27" t="s">
        <v>146</v>
      </c>
      <c r="D418" s="74">
        <v>0</v>
      </c>
      <c r="E418" s="74">
        <v>0</v>
      </c>
      <c r="F418" s="74">
        <v>0</v>
      </c>
      <c r="G418" s="74">
        <v>0</v>
      </c>
      <c r="H418" s="74">
        <v>0</v>
      </c>
      <c r="I418" s="74">
        <v>0</v>
      </c>
      <c r="J418" s="74">
        <v>0</v>
      </c>
      <c r="K418" s="74">
        <v>0</v>
      </c>
      <c r="L418" s="74" t="s">
        <v>415</v>
      </c>
    </row>
    <row r="419" spans="1:12" ht="15" customHeight="1" x14ac:dyDescent="0.15">
      <c r="A419" s="95"/>
      <c r="B419" s="315"/>
      <c r="C419" s="27" t="s">
        <v>147</v>
      </c>
      <c r="D419" s="74">
        <v>0</v>
      </c>
      <c r="E419" s="74">
        <v>0</v>
      </c>
      <c r="F419" s="74">
        <v>0</v>
      </c>
      <c r="G419" s="74">
        <v>0</v>
      </c>
      <c r="H419" s="74">
        <v>0</v>
      </c>
      <c r="I419" s="74">
        <v>0</v>
      </c>
      <c r="J419" s="74">
        <v>0</v>
      </c>
      <c r="K419" s="74">
        <v>0</v>
      </c>
      <c r="L419" s="74" t="s">
        <v>415</v>
      </c>
    </row>
    <row r="420" spans="1:12" ht="15" customHeight="1" x14ac:dyDescent="0.15">
      <c r="A420" s="95"/>
      <c r="B420" s="315"/>
      <c r="C420" s="27" t="s">
        <v>148</v>
      </c>
      <c r="D420" s="74">
        <v>0</v>
      </c>
      <c r="E420" s="74">
        <v>0</v>
      </c>
      <c r="F420" s="74">
        <v>0</v>
      </c>
      <c r="G420" s="74">
        <v>0</v>
      </c>
      <c r="H420" s="74">
        <v>0</v>
      </c>
      <c r="I420" s="74">
        <v>0</v>
      </c>
      <c r="J420" s="74">
        <v>0</v>
      </c>
      <c r="K420" s="74">
        <v>0</v>
      </c>
      <c r="L420" s="74" t="s">
        <v>415</v>
      </c>
    </row>
    <row r="421" spans="1:12" ht="15" customHeight="1" x14ac:dyDescent="0.15">
      <c r="A421" s="95"/>
      <c r="B421" s="123"/>
      <c r="C421" s="27" t="s">
        <v>149</v>
      </c>
      <c r="D421" s="74">
        <v>0</v>
      </c>
      <c r="E421" s="74">
        <v>0</v>
      </c>
      <c r="F421" s="74">
        <v>0</v>
      </c>
      <c r="G421" s="74">
        <v>0</v>
      </c>
      <c r="H421" s="74">
        <v>0</v>
      </c>
      <c r="I421" s="74">
        <v>0</v>
      </c>
      <c r="J421" s="74">
        <v>0</v>
      </c>
      <c r="K421" s="74">
        <v>0</v>
      </c>
      <c r="L421" s="74" t="s">
        <v>415</v>
      </c>
    </row>
    <row r="422" spans="1:12" ht="15" customHeight="1" x14ac:dyDescent="0.15">
      <c r="A422" s="95"/>
      <c r="B422" s="123"/>
      <c r="C422" s="27" t="s">
        <v>150</v>
      </c>
      <c r="D422" s="74">
        <v>72</v>
      </c>
      <c r="E422" s="74">
        <v>37</v>
      </c>
      <c r="F422" s="74">
        <v>13</v>
      </c>
      <c r="G422" s="74">
        <v>4</v>
      </c>
      <c r="H422" s="74">
        <v>2</v>
      </c>
      <c r="I422" s="74">
        <v>4</v>
      </c>
      <c r="J422" s="74">
        <v>3</v>
      </c>
      <c r="K422" s="74">
        <v>9</v>
      </c>
      <c r="L422" s="74">
        <v>7.6695989686072563</v>
      </c>
    </row>
    <row r="423" spans="1:12" ht="15" customHeight="1" x14ac:dyDescent="0.15">
      <c r="A423" s="95"/>
      <c r="B423" s="96"/>
      <c r="C423" s="27" t="s">
        <v>151</v>
      </c>
      <c r="D423" s="74">
        <v>349</v>
      </c>
      <c r="E423" s="74">
        <v>113</v>
      </c>
      <c r="F423" s="74">
        <v>31</v>
      </c>
      <c r="G423" s="74">
        <v>48</v>
      </c>
      <c r="H423" s="74">
        <v>31</v>
      </c>
      <c r="I423" s="74">
        <v>30</v>
      </c>
      <c r="J423" s="74">
        <v>20</v>
      </c>
      <c r="K423" s="74">
        <v>76</v>
      </c>
      <c r="L423" s="74">
        <v>15.531183130308136</v>
      </c>
    </row>
    <row r="424" spans="1:12" ht="15" customHeight="1" x14ac:dyDescent="0.15">
      <c r="A424" s="95"/>
      <c r="B424" s="96"/>
      <c r="C424" s="27" t="s">
        <v>152</v>
      </c>
      <c r="D424" s="74">
        <v>148</v>
      </c>
      <c r="E424" s="74">
        <v>46</v>
      </c>
      <c r="F424" s="74">
        <v>13</v>
      </c>
      <c r="G424" s="74">
        <v>25</v>
      </c>
      <c r="H424" s="74">
        <v>18</v>
      </c>
      <c r="I424" s="74">
        <v>9</v>
      </c>
      <c r="J424" s="74">
        <v>7</v>
      </c>
      <c r="K424" s="74">
        <v>30</v>
      </c>
      <c r="L424" s="74">
        <v>13.987669326965127</v>
      </c>
    </row>
    <row r="425" spans="1:12" ht="15" customHeight="1" x14ac:dyDescent="0.15">
      <c r="A425" s="95"/>
      <c r="B425" s="96"/>
      <c r="C425" s="27" t="s">
        <v>153</v>
      </c>
      <c r="D425" s="74">
        <v>51</v>
      </c>
      <c r="E425" s="74">
        <v>10</v>
      </c>
      <c r="F425" s="74">
        <v>5</v>
      </c>
      <c r="G425" s="74">
        <v>7</v>
      </c>
      <c r="H425" s="74">
        <v>8</v>
      </c>
      <c r="I425" s="74">
        <v>5</v>
      </c>
      <c r="J425" s="74">
        <v>3</v>
      </c>
      <c r="K425" s="74">
        <v>13</v>
      </c>
      <c r="L425" s="74">
        <v>17.367234142266238</v>
      </c>
    </row>
    <row r="426" spans="1:12" ht="15" customHeight="1" x14ac:dyDescent="0.15">
      <c r="A426" s="100"/>
      <c r="B426" s="97"/>
      <c r="C426" s="28" t="s">
        <v>145</v>
      </c>
      <c r="D426" s="74">
        <v>0</v>
      </c>
      <c r="E426" s="74">
        <v>0</v>
      </c>
      <c r="F426" s="74">
        <v>0</v>
      </c>
      <c r="G426" s="74">
        <v>0</v>
      </c>
      <c r="H426" s="74">
        <v>0</v>
      </c>
      <c r="I426" s="74">
        <v>0</v>
      </c>
      <c r="J426" s="74">
        <v>0</v>
      </c>
      <c r="K426" s="74">
        <v>0</v>
      </c>
      <c r="L426" s="74" t="s">
        <v>415</v>
      </c>
    </row>
    <row r="427" spans="1:12" ht="15" customHeight="1" x14ac:dyDescent="0.15">
      <c r="A427" s="93" t="s">
        <v>11</v>
      </c>
      <c r="B427" s="158" t="s">
        <v>14</v>
      </c>
      <c r="C427" s="105" t="s">
        <v>529</v>
      </c>
      <c r="D427" s="74">
        <v>881</v>
      </c>
      <c r="E427" s="74">
        <v>372</v>
      </c>
      <c r="F427" s="74">
        <v>149</v>
      </c>
      <c r="G427" s="74">
        <v>100</v>
      </c>
      <c r="H427" s="74">
        <v>65</v>
      </c>
      <c r="I427" s="74">
        <v>32</v>
      </c>
      <c r="J427" s="74">
        <v>26</v>
      </c>
      <c r="K427" s="74">
        <v>137</v>
      </c>
      <c r="L427" s="74">
        <v>8.8608595940708827</v>
      </c>
    </row>
    <row r="428" spans="1:12" ht="15" customHeight="1" x14ac:dyDescent="0.15">
      <c r="A428" s="134" t="s">
        <v>73</v>
      </c>
      <c r="B428" s="96" t="s">
        <v>15</v>
      </c>
      <c r="C428" s="106"/>
      <c r="D428" s="74"/>
      <c r="E428" s="74"/>
      <c r="F428" s="74"/>
      <c r="G428" s="74"/>
      <c r="H428" s="74"/>
      <c r="I428" s="74"/>
      <c r="J428" s="74"/>
      <c r="K428" s="74"/>
      <c r="L428" s="74"/>
    </row>
    <row r="429" spans="1:12" ht="15" customHeight="1" x14ac:dyDescent="0.15">
      <c r="A429" s="134" t="s">
        <v>206</v>
      </c>
      <c r="B429" s="96" t="s">
        <v>16</v>
      </c>
      <c r="C429" s="27" t="s">
        <v>12</v>
      </c>
      <c r="D429" s="74">
        <v>93</v>
      </c>
      <c r="E429" s="74">
        <v>37</v>
      </c>
      <c r="F429" s="74">
        <v>16</v>
      </c>
      <c r="G429" s="74">
        <v>9</v>
      </c>
      <c r="H429" s="74">
        <v>7</v>
      </c>
      <c r="I429" s="74">
        <v>2</v>
      </c>
      <c r="J429" s="74">
        <v>1</v>
      </c>
      <c r="K429" s="74">
        <v>21</v>
      </c>
      <c r="L429" s="74">
        <v>7.172517645624314</v>
      </c>
    </row>
    <row r="430" spans="1:12" ht="15" customHeight="1" x14ac:dyDescent="0.15">
      <c r="A430" s="95"/>
      <c r="B430" s="96" t="s">
        <v>17</v>
      </c>
      <c r="C430" s="27" t="s">
        <v>13</v>
      </c>
      <c r="D430" s="74">
        <v>42</v>
      </c>
      <c r="E430" s="74">
        <v>13</v>
      </c>
      <c r="F430" s="74">
        <v>9</v>
      </c>
      <c r="G430" s="74">
        <v>8</v>
      </c>
      <c r="H430" s="74">
        <v>1</v>
      </c>
      <c r="I430" s="74">
        <v>2</v>
      </c>
      <c r="J430" s="74">
        <v>2</v>
      </c>
      <c r="K430" s="74">
        <v>7</v>
      </c>
      <c r="L430" s="74">
        <v>12.189135859403365</v>
      </c>
    </row>
    <row r="431" spans="1:12" ht="15" customHeight="1" x14ac:dyDescent="0.15">
      <c r="A431" s="95"/>
      <c r="B431" s="96"/>
      <c r="C431" s="27" t="s">
        <v>207</v>
      </c>
      <c r="D431" s="74">
        <v>616</v>
      </c>
      <c r="E431" s="74">
        <v>283</v>
      </c>
      <c r="F431" s="74">
        <v>106</v>
      </c>
      <c r="G431" s="74">
        <v>64</v>
      </c>
      <c r="H431" s="74">
        <v>44</v>
      </c>
      <c r="I431" s="74">
        <v>20</v>
      </c>
      <c r="J431" s="74">
        <v>15</v>
      </c>
      <c r="K431" s="74">
        <v>84</v>
      </c>
      <c r="L431" s="74">
        <v>7.7507196061339965</v>
      </c>
    </row>
    <row r="432" spans="1:12" ht="15" customHeight="1" x14ac:dyDescent="0.15">
      <c r="A432" s="95"/>
      <c r="B432" s="156"/>
      <c r="C432" s="28" t="s">
        <v>5</v>
      </c>
      <c r="D432" s="74">
        <v>130</v>
      </c>
      <c r="E432" s="74">
        <v>39</v>
      </c>
      <c r="F432" s="74">
        <v>18</v>
      </c>
      <c r="G432" s="74">
        <v>19</v>
      </c>
      <c r="H432" s="74">
        <v>13</v>
      </c>
      <c r="I432" s="74">
        <v>8</v>
      </c>
      <c r="J432" s="74">
        <v>8</v>
      </c>
      <c r="K432" s="74">
        <v>25</v>
      </c>
      <c r="L432" s="74">
        <v>14.533863637727448</v>
      </c>
    </row>
    <row r="433" spans="1:12" ht="15" customHeight="1" x14ac:dyDescent="0.15">
      <c r="A433" s="117"/>
      <c r="B433" s="96" t="s">
        <v>7</v>
      </c>
      <c r="C433" s="105" t="s">
        <v>529</v>
      </c>
      <c r="D433" s="74">
        <v>639</v>
      </c>
      <c r="E433" s="74">
        <v>185</v>
      </c>
      <c r="F433" s="74">
        <v>57</v>
      </c>
      <c r="G433" s="74">
        <v>70</v>
      </c>
      <c r="H433" s="74">
        <v>82</v>
      </c>
      <c r="I433" s="74">
        <v>57</v>
      </c>
      <c r="J433" s="74">
        <v>50</v>
      </c>
      <c r="K433" s="74">
        <v>138</v>
      </c>
      <c r="L433" s="74">
        <v>17.03222490273459</v>
      </c>
    </row>
    <row r="434" spans="1:12" ht="15" customHeight="1" x14ac:dyDescent="0.15">
      <c r="A434" s="95"/>
      <c r="B434" s="96" t="s">
        <v>8</v>
      </c>
      <c r="C434" s="106"/>
      <c r="D434" s="74"/>
      <c r="E434" s="74"/>
      <c r="F434" s="74"/>
      <c r="G434" s="74"/>
      <c r="H434" s="74"/>
      <c r="I434" s="74"/>
      <c r="J434" s="74"/>
      <c r="K434" s="74"/>
      <c r="L434" s="74"/>
    </row>
    <row r="435" spans="1:12" ht="15" customHeight="1" x14ac:dyDescent="0.15">
      <c r="A435" s="95"/>
      <c r="B435" s="96" t="s">
        <v>9</v>
      </c>
      <c r="C435" s="27" t="s">
        <v>12</v>
      </c>
      <c r="D435" s="74">
        <v>121</v>
      </c>
      <c r="E435" s="74">
        <v>32</v>
      </c>
      <c r="F435" s="74">
        <v>10</v>
      </c>
      <c r="G435" s="74">
        <v>17</v>
      </c>
      <c r="H435" s="74">
        <v>17</v>
      </c>
      <c r="I435" s="74">
        <v>11</v>
      </c>
      <c r="J435" s="74">
        <v>11</v>
      </c>
      <c r="K435" s="74">
        <v>23</v>
      </c>
      <c r="L435" s="74">
        <v>17.614661789166384</v>
      </c>
    </row>
    <row r="436" spans="1:12" ht="15" customHeight="1" x14ac:dyDescent="0.15">
      <c r="A436" s="95"/>
      <c r="B436" s="96"/>
      <c r="C436" s="27" t="s">
        <v>13</v>
      </c>
      <c r="D436" s="74">
        <v>55</v>
      </c>
      <c r="E436" s="74">
        <v>20</v>
      </c>
      <c r="F436" s="74">
        <v>11</v>
      </c>
      <c r="G436" s="74">
        <v>5</v>
      </c>
      <c r="H436" s="74">
        <v>4</v>
      </c>
      <c r="I436" s="74">
        <v>3</v>
      </c>
      <c r="J436" s="74">
        <v>3</v>
      </c>
      <c r="K436" s="74">
        <v>9</v>
      </c>
      <c r="L436" s="74">
        <v>12.569857734176814</v>
      </c>
    </row>
    <row r="437" spans="1:12" ht="15" customHeight="1" x14ac:dyDescent="0.15">
      <c r="A437" s="95"/>
      <c r="B437" s="96"/>
      <c r="C437" s="27" t="s">
        <v>207</v>
      </c>
      <c r="D437" s="74">
        <v>272</v>
      </c>
      <c r="E437" s="74">
        <v>92</v>
      </c>
      <c r="F437" s="74">
        <v>25</v>
      </c>
      <c r="G437" s="74">
        <v>30</v>
      </c>
      <c r="H437" s="74">
        <v>38</v>
      </c>
      <c r="I437" s="74">
        <v>20</v>
      </c>
      <c r="J437" s="74">
        <v>21</v>
      </c>
      <c r="K437" s="74">
        <v>46</v>
      </c>
      <c r="L437" s="74">
        <v>15.517833166467735</v>
      </c>
    </row>
    <row r="438" spans="1:12" ht="15" customHeight="1" x14ac:dyDescent="0.15">
      <c r="A438" s="95"/>
      <c r="B438" s="97"/>
      <c r="C438" s="28" t="s">
        <v>5</v>
      </c>
      <c r="D438" s="74">
        <v>191</v>
      </c>
      <c r="E438" s="74">
        <v>41</v>
      </c>
      <c r="F438" s="74">
        <v>11</v>
      </c>
      <c r="G438" s="74">
        <v>18</v>
      </c>
      <c r="H438" s="74">
        <v>23</v>
      </c>
      <c r="I438" s="74">
        <v>23</v>
      </c>
      <c r="J438" s="74">
        <v>15</v>
      </c>
      <c r="K438" s="74">
        <v>60</v>
      </c>
      <c r="L438" s="74">
        <v>20.776061599525825</v>
      </c>
    </row>
    <row r="439" spans="1:12" ht="15" customHeight="1" x14ac:dyDescent="0.15">
      <c r="A439" s="117"/>
      <c r="B439" s="314" t="s">
        <v>10</v>
      </c>
      <c r="C439" s="105" t="s">
        <v>529</v>
      </c>
      <c r="D439" s="74">
        <v>620</v>
      </c>
      <c r="E439" s="74">
        <v>206</v>
      </c>
      <c r="F439" s="74">
        <v>62</v>
      </c>
      <c r="G439" s="74">
        <v>84</v>
      </c>
      <c r="H439" s="74">
        <v>59</v>
      </c>
      <c r="I439" s="74">
        <v>48</v>
      </c>
      <c r="J439" s="74">
        <v>33</v>
      </c>
      <c r="K439" s="74">
        <v>128</v>
      </c>
      <c r="L439" s="74">
        <v>14.296133348748739</v>
      </c>
    </row>
    <row r="440" spans="1:12" ht="15" customHeight="1" x14ac:dyDescent="0.15">
      <c r="A440" s="95"/>
      <c r="B440" s="315"/>
      <c r="C440" s="106"/>
      <c r="D440" s="74"/>
      <c r="E440" s="74"/>
      <c r="F440" s="74"/>
      <c r="G440" s="74"/>
      <c r="H440" s="74"/>
      <c r="I440" s="74"/>
      <c r="J440" s="74"/>
      <c r="K440" s="74"/>
      <c r="L440" s="74"/>
    </row>
    <row r="441" spans="1:12" ht="15" customHeight="1" x14ac:dyDescent="0.15">
      <c r="A441" s="95"/>
      <c r="B441" s="315"/>
      <c r="C441" s="27" t="s">
        <v>12</v>
      </c>
      <c r="D441" s="74">
        <v>160</v>
      </c>
      <c r="E441" s="74">
        <v>48</v>
      </c>
      <c r="F441" s="74">
        <v>17</v>
      </c>
      <c r="G441" s="74">
        <v>18</v>
      </c>
      <c r="H441" s="74">
        <v>21</v>
      </c>
      <c r="I441" s="74">
        <v>17</v>
      </c>
      <c r="J441" s="74">
        <v>7</v>
      </c>
      <c r="K441" s="74">
        <v>32</v>
      </c>
      <c r="L441" s="74">
        <v>15.408907450265135</v>
      </c>
    </row>
    <row r="442" spans="1:12" ht="15" customHeight="1" x14ac:dyDescent="0.15">
      <c r="A442" s="95"/>
      <c r="B442" s="315"/>
      <c r="C442" s="27" t="s">
        <v>13</v>
      </c>
      <c r="D442" s="74">
        <v>57</v>
      </c>
      <c r="E442" s="74">
        <v>27</v>
      </c>
      <c r="F442" s="74">
        <v>4</v>
      </c>
      <c r="G442" s="74">
        <v>9</v>
      </c>
      <c r="H442" s="74">
        <v>2</v>
      </c>
      <c r="I442" s="74">
        <v>3</v>
      </c>
      <c r="J442" s="74">
        <v>2</v>
      </c>
      <c r="K442" s="74">
        <v>10</v>
      </c>
      <c r="L442" s="74">
        <v>10.411799679911457</v>
      </c>
    </row>
    <row r="443" spans="1:12" ht="15" customHeight="1" x14ac:dyDescent="0.15">
      <c r="A443" s="95"/>
      <c r="B443" s="315"/>
      <c r="C443" s="27" t="s">
        <v>207</v>
      </c>
      <c r="D443" s="74">
        <v>271</v>
      </c>
      <c r="E443" s="74">
        <v>93</v>
      </c>
      <c r="F443" s="74">
        <v>33</v>
      </c>
      <c r="G443" s="74">
        <v>35</v>
      </c>
      <c r="H443" s="74">
        <v>26</v>
      </c>
      <c r="I443" s="74">
        <v>17</v>
      </c>
      <c r="J443" s="74">
        <v>14</v>
      </c>
      <c r="K443" s="74">
        <v>53</v>
      </c>
      <c r="L443" s="74">
        <v>13.254666434184545</v>
      </c>
    </row>
    <row r="444" spans="1:12" ht="15" customHeight="1" x14ac:dyDescent="0.15">
      <c r="A444" s="100"/>
      <c r="B444" s="177"/>
      <c r="C444" s="28" t="s">
        <v>5</v>
      </c>
      <c r="D444" s="74">
        <v>132</v>
      </c>
      <c r="E444" s="74">
        <v>38</v>
      </c>
      <c r="F444" s="74">
        <v>8</v>
      </c>
      <c r="G444" s="74">
        <v>22</v>
      </c>
      <c r="H444" s="74">
        <v>10</v>
      </c>
      <c r="I444" s="74">
        <v>11</v>
      </c>
      <c r="J444" s="74">
        <v>10</v>
      </c>
      <c r="K444" s="74">
        <v>33</v>
      </c>
      <c r="L444" s="74">
        <v>16.994803902448208</v>
      </c>
    </row>
    <row r="445" spans="1:12" ht="15" customHeight="1" x14ac:dyDescent="0.15">
      <c r="A445" s="93" t="s">
        <v>11</v>
      </c>
      <c r="B445" s="158" t="s">
        <v>14</v>
      </c>
      <c r="C445" s="105" t="s">
        <v>529</v>
      </c>
      <c r="D445" s="74">
        <v>881</v>
      </c>
      <c r="E445" s="74">
        <v>372</v>
      </c>
      <c r="F445" s="74">
        <v>149</v>
      </c>
      <c r="G445" s="74">
        <v>100</v>
      </c>
      <c r="H445" s="74">
        <v>65</v>
      </c>
      <c r="I445" s="74">
        <v>32</v>
      </c>
      <c r="J445" s="74">
        <v>26</v>
      </c>
      <c r="K445" s="74">
        <v>137</v>
      </c>
      <c r="L445" s="74">
        <v>8.8608595940708863</v>
      </c>
    </row>
    <row r="446" spans="1:12" ht="15" customHeight="1" x14ac:dyDescent="0.15">
      <c r="A446" s="134" t="s">
        <v>73</v>
      </c>
      <c r="B446" s="96" t="s">
        <v>15</v>
      </c>
      <c r="C446" s="106"/>
      <c r="D446" s="74"/>
      <c r="E446" s="74"/>
      <c r="F446" s="74"/>
      <c r="G446" s="74"/>
      <c r="H446" s="74"/>
      <c r="I446" s="74"/>
      <c r="J446" s="74"/>
      <c r="K446" s="74"/>
      <c r="L446" s="74"/>
    </row>
    <row r="447" spans="1:12" ht="15" customHeight="1" x14ac:dyDescent="0.15">
      <c r="A447" s="134" t="s">
        <v>209</v>
      </c>
      <c r="B447" s="112" t="s">
        <v>16</v>
      </c>
      <c r="C447" s="27" t="s">
        <v>12</v>
      </c>
      <c r="D447" s="74">
        <v>37</v>
      </c>
      <c r="E447" s="74">
        <v>14</v>
      </c>
      <c r="F447" s="74">
        <v>7</v>
      </c>
      <c r="G447" s="74">
        <v>5</v>
      </c>
      <c r="H447" s="74">
        <v>4</v>
      </c>
      <c r="I447" s="74">
        <v>1</v>
      </c>
      <c r="J447" s="74">
        <v>0</v>
      </c>
      <c r="K447" s="74">
        <v>6</v>
      </c>
      <c r="L447" s="74">
        <v>7.2455482581641508</v>
      </c>
    </row>
    <row r="448" spans="1:12" ht="15" customHeight="1" x14ac:dyDescent="0.15">
      <c r="A448" s="95"/>
      <c r="B448" s="112" t="s">
        <v>17</v>
      </c>
      <c r="C448" s="27" t="s">
        <v>13</v>
      </c>
      <c r="D448" s="74">
        <v>23</v>
      </c>
      <c r="E448" s="74">
        <v>9</v>
      </c>
      <c r="F448" s="74">
        <v>4</v>
      </c>
      <c r="G448" s="74">
        <v>5</v>
      </c>
      <c r="H448" s="74">
        <v>1</v>
      </c>
      <c r="I448" s="74">
        <v>0</v>
      </c>
      <c r="J448" s="74">
        <v>2</v>
      </c>
      <c r="K448" s="74">
        <v>2</v>
      </c>
      <c r="L448" s="74">
        <v>13.167518175944414</v>
      </c>
    </row>
    <row r="449" spans="1:12" ht="15" customHeight="1" x14ac:dyDescent="0.15">
      <c r="A449" s="95"/>
      <c r="B449" s="112"/>
      <c r="C449" s="27" t="s">
        <v>207</v>
      </c>
      <c r="D449" s="74">
        <v>669</v>
      </c>
      <c r="E449" s="74">
        <v>296</v>
      </c>
      <c r="F449" s="74">
        <v>116</v>
      </c>
      <c r="G449" s="74">
        <v>72</v>
      </c>
      <c r="H449" s="74">
        <v>49</v>
      </c>
      <c r="I449" s="74">
        <v>20</v>
      </c>
      <c r="J449" s="74">
        <v>16</v>
      </c>
      <c r="K449" s="74">
        <v>100</v>
      </c>
      <c r="L449" s="74">
        <v>7.8953738641182811</v>
      </c>
    </row>
    <row r="450" spans="1:12" ht="15" customHeight="1" x14ac:dyDescent="0.15">
      <c r="A450" s="95"/>
      <c r="B450" s="115"/>
      <c r="C450" s="28" t="s">
        <v>5</v>
      </c>
      <c r="D450" s="74">
        <v>152</v>
      </c>
      <c r="E450" s="74">
        <v>53</v>
      </c>
      <c r="F450" s="74">
        <v>22</v>
      </c>
      <c r="G450" s="74">
        <v>18</v>
      </c>
      <c r="H450" s="74">
        <v>11</v>
      </c>
      <c r="I450" s="74">
        <v>11</v>
      </c>
      <c r="J450" s="74">
        <v>8</v>
      </c>
      <c r="K450" s="74">
        <v>29</v>
      </c>
      <c r="L450" s="74">
        <v>12.99904009437005</v>
      </c>
    </row>
    <row r="451" spans="1:12" ht="15" customHeight="1" x14ac:dyDescent="0.15">
      <c r="A451" s="117"/>
      <c r="B451" s="96" t="s">
        <v>7</v>
      </c>
      <c r="C451" s="105" t="s">
        <v>529</v>
      </c>
      <c r="D451" s="74">
        <v>639</v>
      </c>
      <c r="E451" s="74">
        <v>185</v>
      </c>
      <c r="F451" s="74">
        <v>57</v>
      </c>
      <c r="G451" s="74">
        <v>70</v>
      </c>
      <c r="H451" s="74">
        <v>82</v>
      </c>
      <c r="I451" s="74">
        <v>57</v>
      </c>
      <c r="J451" s="74">
        <v>50</v>
      </c>
      <c r="K451" s="74">
        <v>138</v>
      </c>
      <c r="L451" s="74">
        <v>17.03222490273459</v>
      </c>
    </row>
    <row r="452" spans="1:12" ht="15" customHeight="1" x14ac:dyDescent="0.15">
      <c r="A452" s="95"/>
      <c r="B452" s="96" t="s">
        <v>8</v>
      </c>
      <c r="C452" s="106"/>
      <c r="D452" s="74"/>
      <c r="E452" s="74"/>
      <c r="F452" s="74"/>
      <c r="G452" s="74"/>
      <c r="H452" s="74"/>
      <c r="I452" s="74"/>
      <c r="J452" s="74"/>
      <c r="K452" s="74"/>
      <c r="L452" s="74"/>
    </row>
    <row r="453" spans="1:12" ht="15" customHeight="1" x14ac:dyDescent="0.15">
      <c r="A453" s="95"/>
      <c r="B453" s="96" t="s">
        <v>9</v>
      </c>
      <c r="C453" s="27" t="s">
        <v>12</v>
      </c>
      <c r="D453" s="74">
        <v>269</v>
      </c>
      <c r="E453" s="74">
        <v>82</v>
      </c>
      <c r="F453" s="74">
        <v>29</v>
      </c>
      <c r="G453" s="74">
        <v>29</v>
      </c>
      <c r="H453" s="74">
        <v>40</v>
      </c>
      <c r="I453" s="74">
        <v>20</v>
      </c>
      <c r="J453" s="74">
        <v>16</v>
      </c>
      <c r="K453" s="74">
        <v>53</v>
      </c>
      <c r="L453" s="74">
        <v>14.964650171397038</v>
      </c>
    </row>
    <row r="454" spans="1:12" ht="15" customHeight="1" x14ac:dyDescent="0.15">
      <c r="A454" s="95"/>
      <c r="B454" s="96"/>
      <c r="C454" s="27" t="s">
        <v>13</v>
      </c>
      <c r="D454" s="74">
        <v>88</v>
      </c>
      <c r="E454" s="74">
        <v>19</v>
      </c>
      <c r="F454" s="74">
        <v>9</v>
      </c>
      <c r="G454" s="74">
        <v>10</v>
      </c>
      <c r="H454" s="74">
        <v>12</v>
      </c>
      <c r="I454" s="74">
        <v>11</v>
      </c>
      <c r="J454" s="74">
        <v>12</v>
      </c>
      <c r="K454" s="74">
        <v>15</v>
      </c>
      <c r="L454" s="74">
        <v>23.091743141149383</v>
      </c>
    </row>
    <row r="455" spans="1:12" ht="15" customHeight="1" x14ac:dyDescent="0.15">
      <c r="A455" s="95"/>
      <c r="B455" s="96"/>
      <c r="C455" s="27" t="s">
        <v>207</v>
      </c>
      <c r="D455" s="74">
        <v>166</v>
      </c>
      <c r="E455" s="74">
        <v>54</v>
      </c>
      <c r="F455" s="74">
        <v>14</v>
      </c>
      <c r="G455" s="74">
        <v>21</v>
      </c>
      <c r="H455" s="74">
        <v>18</v>
      </c>
      <c r="I455" s="74">
        <v>11</v>
      </c>
      <c r="J455" s="74">
        <v>15</v>
      </c>
      <c r="K455" s="74">
        <v>33</v>
      </c>
      <c r="L455" s="74">
        <v>16.867964303671481</v>
      </c>
    </row>
    <row r="456" spans="1:12" ht="15" customHeight="1" x14ac:dyDescent="0.15">
      <c r="A456" s="95"/>
      <c r="B456" s="97"/>
      <c r="C456" s="28" t="s">
        <v>5</v>
      </c>
      <c r="D456" s="74">
        <v>116</v>
      </c>
      <c r="E456" s="74">
        <v>30</v>
      </c>
      <c r="F456" s="74">
        <v>5</v>
      </c>
      <c r="G456" s="74">
        <v>10</v>
      </c>
      <c r="H456" s="74">
        <v>12</v>
      </c>
      <c r="I456" s="74">
        <v>15</v>
      </c>
      <c r="J456" s="74">
        <v>7</v>
      </c>
      <c r="K456" s="74">
        <v>37</v>
      </c>
      <c r="L456" s="74">
        <v>17.362578956405795</v>
      </c>
    </row>
    <row r="457" spans="1:12" ht="15" customHeight="1" x14ac:dyDescent="0.15">
      <c r="A457" s="117"/>
      <c r="B457" s="314" t="s">
        <v>10</v>
      </c>
      <c r="C457" s="105" t="s">
        <v>529</v>
      </c>
      <c r="D457" s="74">
        <v>620</v>
      </c>
      <c r="E457" s="74">
        <v>206</v>
      </c>
      <c r="F457" s="74">
        <v>62</v>
      </c>
      <c r="G457" s="74">
        <v>84</v>
      </c>
      <c r="H457" s="74">
        <v>59</v>
      </c>
      <c r="I457" s="74">
        <v>48</v>
      </c>
      <c r="J457" s="74">
        <v>33</v>
      </c>
      <c r="K457" s="74">
        <v>128</v>
      </c>
      <c r="L457" s="74">
        <v>14.296133348748736</v>
      </c>
    </row>
    <row r="458" spans="1:12" ht="15" customHeight="1" x14ac:dyDescent="0.15">
      <c r="A458" s="95"/>
      <c r="B458" s="315"/>
      <c r="C458" s="106"/>
      <c r="D458" s="74"/>
      <c r="E458" s="74"/>
      <c r="F458" s="74"/>
      <c r="G458" s="74"/>
      <c r="H458" s="74"/>
      <c r="I458" s="74"/>
      <c r="J458" s="74"/>
      <c r="K458" s="74"/>
      <c r="L458" s="74"/>
    </row>
    <row r="459" spans="1:12" ht="15" customHeight="1" x14ac:dyDescent="0.15">
      <c r="A459" s="95"/>
      <c r="B459" s="315"/>
      <c r="C459" s="27" t="s">
        <v>12</v>
      </c>
      <c r="D459" s="74">
        <v>321</v>
      </c>
      <c r="E459" s="74">
        <v>111</v>
      </c>
      <c r="F459" s="74">
        <v>42</v>
      </c>
      <c r="G459" s="74">
        <v>49</v>
      </c>
      <c r="H459" s="74">
        <v>33</v>
      </c>
      <c r="I459" s="74">
        <v>28</v>
      </c>
      <c r="J459" s="74">
        <v>7</v>
      </c>
      <c r="K459" s="74">
        <v>51</v>
      </c>
      <c r="L459" s="74">
        <v>11.836274889844079</v>
      </c>
    </row>
    <row r="460" spans="1:12" ht="15" customHeight="1" x14ac:dyDescent="0.15">
      <c r="A460" s="95"/>
      <c r="B460" s="315"/>
      <c r="C460" s="27" t="s">
        <v>13</v>
      </c>
      <c r="D460" s="74">
        <v>53</v>
      </c>
      <c r="E460" s="74">
        <v>25</v>
      </c>
      <c r="F460" s="74">
        <v>5</v>
      </c>
      <c r="G460" s="74">
        <v>10</v>
      </c>
      <c r="H460" s="74">
        <v>3</v>
      </c>
      <c r="I460" s="74">
        <v>2</v>
      </c>
      <c r="J460" s="74">
        <v>1</v>
      </c>
      <c r="K460" s="74">
        <v>7</v>
      </c>
      <c r="L460" s="74">
        <v>8.7209541170232061</v>
      </c>
    </row>
    <row r="461" spans="1:12" ht="15" customHeight="1" x14ac:dyDescent="0.15">
      <c r="A461" s="95"/>
      <c r="B461" s="315"/>
      <c r="C461" s="27" t="s">
        <v>207</v>
      </c>
      <c r="D461" s="74">
        <v>158</v>
      </c>
      <c r="E461" s="74">
        <v>43</v>
      </c>
      <c r="F461" s="74">
        <v>11</v>
      </c>
      <c r="G461" s="74">
        <v>15</v>
      </c>
      <c r="H461" s="74">
        <v>18</v>
      </c>
      <c r="I461" s="74">
        <v>14</v>
      </c>
      <c r="J461" s="74">
        <v>15</v>
      </c>
      <c r="K461" s="74">
        <v>42</v>
      </c>
      <c r="L461" s="74">
        <v>19.717293585757915</v>
      </c>
    </row>
    <row r="462" spans="1:12" ht="15" customHeight="1" x14ac:dyDescent="0.15">
      <c r="A462" s="100"/>
      <c r="B462" s="177"/>
      <c r="C462" s="28" t="s">
        <v>5</v>
      </c>
      <c r="D462" s="74">
        <v>88</v>
      </c>
      <c r="E462" s="74">
        <v>27</v>
      </c>
      <c r="F462" s="74">
        <v>4</v>
      </c>
      <c r="G462" s="74">
        <v>10</v>
      </c>
      <c r="H462" s="74">
        <v>5</v>
      </c>
      <c r="I462" s="74">
        <v>4</v>
      </c>
      <c r="J462" s="74">
        <v>10</v>
      </c>
      <c r="K462" s="74">
        <v>28</v>
      </c>
      <c r="L462" s="74">
        <v>19.15889069992485</v>
      </c>
    </row>
    <row r="463" spans="1:12" ht="15" customHeight="1" x14ac:dyDescent="0.15">
      <c r="A463" s="93" t="s">
        <v>11</v>
      </c>
      <c r="B463" s="158" t="s">
        <v>14</v>
      </c>
      <c r="C463" s="105" t="s">
        <v>529</v>
      </c>
      <c r="D463" s="74">
        <v>881</v>
      </c>
      <c r="E463" s="74">
        <v>372</v>
      </c>
      <c r="F463" s="74">
        <v>149</v>
      </c>
      <c r="G463" s="74">
        <v>100</v>
      </c>
      <c r="H463" s="74">
        <v>65</v>
      </c>
      <c r="I463" s="74">
        <v>32</v>
      </c>
      <c r="J463" s="74">
        <v>26</v>
      </c>
      <c r="K463" s="74">
        <v>137</v>
      </c>
      <c r="L463" s="74">
        <v>8.8608595940708899</v>
      </c>
    </row>
    <row r="464" spans="1:12" ht="15" customHeight="1" x14ac:dyDescent="0.15">
      <c r="A464" s="134" t="s">
        <v>73</v>
      </c>
      <c r="B464" s="96" t="s">
        <v>15</v>
      </c>
      <c r="C464" s="106"/>
      <c r="D464" s="74"/>
      <c r="E464" s="74"/>
      <c r="F464" s="74"/>
      <c r="G464" s="74"/>
      <c r="H464" s="74"/>
      <c r="I464" s="74"/>
      <c r="J464" s="74"/>
      <c r="K464" s="74"/>
      <c r="L464" s="74"/>
    </row>
    <row r="465" spans="1:12" ht="15" customHeight="1" x14ac:dyDescent="0.15">
      <c r="A465" s="134" t="s">
        <v>210</v>
      </c>
      <c r="B465" s="112" t="s">
        <v>16</v>
      </c>
      <c r="C465" s="27" t="s">
        <v>12</v>
      </c>
      <c r="D465" s="74">
        <v>21</v>
      </c>
      <c r="E465" s="74">
        <v>7</v>
      </c>
      <c r="F465" s="74">
        <v>7</v>
      </c>
      <c r="G465" s="74">
        <v>1</v>
      </c>
      <c r="H465" s="74">
        <v>1</v>
      </c>
      <c r="I465" s="74">
        <v>0</v>
      </c>
      <c r="J465" s="74">
        <v>0</v>
      </c>
      <c r="K465" s="74">
        <v>5</v>
      </c>
      <c r="L465" s="74">
        <v>4.1171300961171653</v>
      </c>
    </row>
    <row r="466" spans="1:12" ht="15" customHeight="1" x14ac:dyDescent="0.15">
      <c r="A466" s="95"/>
      <c r="B466" s="112" t="s">
        <v>17</v>
      </c>
      <c r="C466" s="27" t="s">
        <v>13</v>
      </c>
      <c r="D466" s="74">
        <v>15</v>
      </c>
      <c r="E466" s="74">
        <v>3</v>
      </c>
      <c r="F466" s="74">
        <v>8</v>
      </c>
      <c r="G466" s="74">
        <v>3</v>
      </c>
      <c r="H466" s="74">
        <v>0</v>
      </c>
      <c r="I466" s="74">
        <v>1</v>
      </c>
      <c r="J466" s="74">
        <v>0</v>
      </c>
      <c r="K466" s="74">
        <v>0</v>
      </c>
      <c r="L466" s="74">
        <v>8.4199726164957163</v>
      </c>
    </row>
    <row r="467" spans="1:12" ht="15" customHeight="1" x14ac:dyDescent="0.15">
      <c r="A467" s="95"/>
      <c r="B467" s="112"/>
      <c r="C467" s="27" t="s">
        <v>207</v>
      </c>
      <c r="D467" s="74">
        <v>686</v>
      </c>
      <c r="E467" s="74">
        <v>310</v>
      </c>
      <c r="F467" s="74">
        <v>113</v>
      </c>
      <c r="G467" s="74">
        <v>72</v>
      </c>
      <c r="H467" s="74">
        <v>50</v>
      </c>
      <c r="I467" s="74">
        <v>21</v>
      </c>
      <c r="J467" s="74">
        <v>18</v>
      </c>
      <c r="K467" s="74">
        <v>102</v>
      </c>
      <c r="L467" s="74">
        <v>8.0293319352887149</v>
      </c>
    </row>
    <row r="468" spans="1:12" ht="15" customHeight="1" x14ac:dyDescent="0.15">
      <c r="A468" s="95"/>
      <c r="B468" s="115"/>
      <c r="C468" s="28" t="s">
        <v>5</v>
      </c>
      <c r="D468" s="74">
        <v>159</v>
      </c>
      <c r="E468" s="74">
        <v>52</v>
      </c>
      <c r="F468" s="74">
        <v>21</v>
      </c>
      <c r="G468" s="74">
        <v>24</v>
      </c>
      <c r="H468" s="74">
        <v>14</v>
      </c>
      <c r="I468" s="74">
        <v>10</v>
      </c>
      <c r="J468" s="74">
        <v>8</v>
      </c>
      <c r="K468" s="74">
        <v>30</v>
      </c>
      <c r="L468" s="74">
        <v>13.264930364300946</v>
      </c>
    </row>
    <row r="469" spans="1:12" ht="15" customHeight="1" x14ac:dyDescent="0.15">
      <c r="A469" s="117"/>
      <c r="B469" s="96" t="s">
        <v>7</v>
      </c>
      <c r="C469" s="105" t="s">
        <v>529</v>
      </c>
      <c r="D469" s="74">
        <v>639</v>
      </c>
      <c r="E469" s="74">
        <v>185</v>
      </c>
      <c r="F469" s="74">
        <v>57</v>
      </c>
      <c r="G469" s="74">
        <v>70</v>
      </c>
      <c r="H469" s="74">
        <v>82</v>
      </c>
      <c r="I469" s="74">
        <v>57</v>
      </c>
      <c r="J469" s="74">
        <v>50</v>
      </c>
      <c r="K469" s="74">
        <v>138</v>
      </c>
      <c r="L469" s="74">
        <v>17.03222490273459</v>
      </c>
    </row>
    <row r="470" spans="1:12" ht="15" customHeight="1" x14ac:dyDescent="0.15">
      <c r="A470" s="95"/>
      <c r="B470" s="96" t="s">
        <v>8</v>
      </c>
      <c r="C470" s="106"/>
      <c r="D470" s="74"/>
      <c r="E470" s="74"/>
      <c r="F470" s="74"/>
      <c r="G470" s="74"/>
      <c r="H470" s="74"/>
      <c r="I470" s="74"/>
      <c r="J470" s="74"/>
      <c r="K470" s="74"/>
      <c r="L470" s="74"/>
    </row>
    <row r="471" spans="1:12" ht="15" customHeight="1" x14ac:dyDescent="0.15">
      <c r="A471" s="95"/>
      <c r="B471" s="96" t="s">
        <v>9</v>
      </c>
      <c r="C471" s="27" t="s">
        <v>12</v>
      </c>
      <c r="D471" s="74">
        <v>75</v>
      </c>
      <c r="E471" s="74">
        <v>34</v>
      </c>
      <c r="F471" s="74">
        <v>10</v>
      </c>
      <c r="G471" s="74">
        <v>7</v>
      </c>
      <c r="H471" s="74">
        <v>4</v>
      </c>
      <c r="I471" s="74">
        <v>3</v>
      </c>
      <c r="J471" s="74">
        <v>3</v>
      </c>
      <c r="K471" s="74">
        <v>14</v>
      </c>
      <c r="L471" s="74">
        <v>9.6363440932296349</v>
      </c>
    </row>
    <row r="472" spans="1:12" ht="15" customHeight="1" x14ac:dyDescent="0.15">
      <c r="A472" s="95"/>
      <c r="B472" s="96"/>
      <c r="C472" s="27" t="s">
        <v>13</v>
      </c>
      <c r="D472" s="74">
        <v>35</v>
      </c>
      <c r="E472" s="74">
        <v>14</v>
      </c>
      <c r="F472" s="74">
        <v>6</v>
      </c>
      <c r="G472" s="74">
        <v>4</v>
      </c>
      <c r="H472" s="74">
        <v>2</v>
      </c>
      <c r="I472" s="74">
        <v>4</v>
      </c>
      <c r="J472" s="74">
        <v>1</v>
      </c>
      <c r="K472" s="74">
        <v>4</v>
      </c>
      <c r="L472" s="74">
        <v>11.249987586534552</v>
      </c>
    </row>
    <row r="473" spans="1:12" ht="15" customHeight="1" x14ac:dyDescent="0.15">
      <c r="A473" s="95"/>
      <c r="B473" s="96"/>
      <c r="C473" s="27" t="s">
        <v>207</v>
      </c>
      <c r="D473" s="74">
        <v>298</v>
      </c>
      <c r="E473" s="74">
        <v>84</v>
      </c>
      <c r="F473" s="74">
        <v>30</v>
      </c>
      <c r="G473" s="74">
        <v>37</v>
      </c>
      <c r="H473" s="74">
        <v>45</v>
      </c>
      <c r="I473" s="74">
        <v>24</v>
      </c>
      <c r="J473" s="74">
        <v>26</v>
      </c>
      <c r="K473" s="74">
        <v>52</v>
      </c>
      <c r="L473" s="74">
        <v>17.281825070686651</v>
      </c>
    </row>
    <row r="474" spans="1:12" ht="15" customHeight="1" x14ac:dyDescent="0.15">
      <c r="A474" s="95"/>
      <c r="B474" s="97"/>
      <c r="C474" s="28" t="s">
        <v>5</v>
      </c>
      <c r="D474" s="74">
        <v>231</v>
      </c>
      <c r="E474" s="74">
        <v>53</v>
      </c>
      <c r="F474" s="74">
        <v>11</v>
      </c>
      <c r="G474" s="74">
        <v>22</v>
      </c>
      <c r="H474" s="74">
        <v>31</v>
      </c>
      <c r="I474" s="74">
        <v>26</v>
      </c>
      <c r="J474" s="74">
        <v>20</v>
      </c>
      <c r="K474" s="74">
        <v>68</v>
      </c>
      <c r="L474" s="74">
        <v>20.523000638107586</v>
      </c>
    </row>
    <row r="475" spans="1:12" ht="15" customHeight="1" x14ac:dyDescent="0.15">
      <c r="A475" s="117"/>
      <c r="B475" s="314" t="s">
        <v>10</v>
      </c>
      <c r="C475" s="105" t="s">
        <v>529</v>
      </c>
      <c r="D475" s="74">
        <v>620</v>
      </c>
      <c r="E475" s="74">
        <v>206</v>
      </c>
      <c r="F475" s="74">
        <v>62</v>
      </c>
      <c r="G475" s="74">
        <v>84</v>
      </c>
      <c r="H475" s="74">
        <v>59</v>
      </c>
      <c r="I475" s="74">
        <v>48</v>
      </c>
      <c r="J475" s="74">
        <v>33</v>
      </c>
      <c r="K475" s="74">
        <v>128</v>
      </c>
      <c r="L475" s="74">
        <v>14.296133348748739</v>
      </c>
    </row>
    <row r="476" spans="1:12" ht="15" customHeight="1" x14ac:dyDescent="0.15">
      <c r="A476" s="95"/>
      <c r="B476" s="315"/>
      <c r="C476" s="106"/>
      <c r="D476" s="74"/>
      <c r="E476" s="74"/>
      <c r="F476" s="74"/>
      <c r="G476" s="74"/>
      <c r="H476" s="74"/>
      <c r="I476" s="74"/>
      <c r="J476" s="74"/>
      <c r="K476" s="74"/>
      <c r="L476" s="74"/>
    </row>
    <row r="477" spans="1:12" ht="15" customHeight="1" x14ac:dyDescent="0.15">
      <c r="A477" s="95"/>
      <c r="B477" s="315"/>
      <c r="C477" s="27" t="s">
        <v>12</v>
      </c>
      <c r="D477" s="74">
        <v>86</v>
      </c>
      <c r="E477" s="74">
        <v>27</v>
      </c>
      <c r="F477" s="74">
        <v>13</v>
      </c>
      <c r="G477" s="74">
        <v>9</v>
      </c>
      <c r="H477" s="74">
        <v>10</v>
      </c>
      <c r="I477" s="74">
        <v>7</v>
      </c>
      <c r="J477" s="74">
        <v>0</v>
      </c>
      <c r="K477" s="74">
        <v>20</v>
      </c>
      <c r="L477" s="74">
        <v>9.9312222557353156</v>
      </c>
    </row>
    <row r="478" spans="1:12" ht="15" customHeight="1" x14ac:dyDescent="0.15">
      <c r="A478" s="95"/>
      <c r="B478" s="315"/>
      <c r="C478" s="27" t="s">
        <v>13</v>
      </c>
      <c r="D478" s="74">
        <v>41</v>
      </c>
      <c r="E478" s="74">
        <v>18</v>
      </c>
      <c r="F478" s="74">
        <v>7</v>
      </c>
      <c r="G478" s="74">
        <v>5</v>
      </c>
      <c r="H478" s="74">
        <v>4</v>
      </c>
      <c r="I478" s="74">
        <v>1</v>
      </c>
      <c r="J478" s="74">
        <v>1</v>
      </c>
      <c r="K478" s="74">
        <v>5</v>
      </c>
      <c r="L478" s="74">
        <v>8.3593419834858196</v>
      </c>
    </row>
    <row r="479" spans="1:12" ht="15" customHeight="1" x14ac:dyDescent="0.15">
      <c r="A479" s="95"/>
      <c r="B479" s="315"/>
      <c r="C479" s="27" t="s">
        <v>207</v>
      </c>
      <c r="D479" s="74">
        <v>318</v>
      </c>
      <c r="E479" s="74">
        <v>108</v>
      </c>
      <c r="F479" s="74">
        <v>32</v>
      </c>
      <c r="G479" s="74">
        <v>40</v>
      </c>
      <c r="H479" s="74">
        <v>33</v>
      </c>
      <c r="I479" s="74">
        <v>26</v>
      </c>
      <c r="J479" s="74">
        <v>16</v>
      </c>
      <c r="K479" s="74">
        <v>63</v>
      </c>
      <c r="L479" s="74">
        <v>14.433626256241888</v>
      </c>
    </row>
    <row r="480" spans="1:12" ht="15" customHeight="1" x14ac:dyDescent="0.15">
      <c r="A480" s="100"/>
      <c r="B480" s="177"/>
      <c r="C480" s="28" t="s">
        <v>5</v>
      </c>
      <c r="D480" s="74">
        <v>175</v>
      </c>
      <c r="E480" s="74">
        <v>53</v>
      </c>
      <c r="F480" s="74">
        <v>10</v>
      </c>
      <c r="G480" s="74">
        <v>30</v>
      </c>
      <c r="H480" s="74">
        <v>12</v>
      </c>
      <c r="I480" s="74">
        <v>14</v>
      </c>
      <c r="J480" s="74">
        <v>16</v>
      </c>
      <c r="K480" s="74">
        <v>40</v>
      </c>
      <c r="L480" s="74">
        <v>17.753525421916127</v>
      </c>
    </row>
    <row r="481" spans="1:12" ht="15" customHeight="1" x14ac:dyDescent="0.15">
      <c r="A481" s="93" t="s">
        <v>11</v>
      </c>
      <c r="B481" s="158" t="s">
        <v>14</v>
      </c>
      <c r="C481" s="105" t="s">
        <v>529</v>
      </c>
      <c r="D481" s="74">
        <v>881</v>
      </c>
      <c r="E481" s="74">
        <v>372</v>
      </c>
      <c r="F481" s="74">
        <v>149</v>
      </c>
      <c r="G481" s="74">
        <v>100</v>
      </c>
      <c r="H481" s="74">
        <v>65</v>
      </c>
      <c r="I481" s="74">
        <v>32</v>
      </c>
      <c r="J481" s="74">
        <v>26</v>
      </c>
      <c r="K481" s="74">
        <v>137</v>
      </c>
      <c r="L481" s="74">
        <v>8.8608595940708845</v>
      </c>
    </row>
    <row r="482" spans="1:12" ht="15" customHeight="1" x14ac:dyDescent="0.15">
      <c r="A482" s="134" t="s">
        <v>73</v>
      </c>
      <c r="B482" s="96" t="s">
        <v>15</v>
      </c>
      <c r="C482" s="106"/>
      <c r="D482" s="74"/>
      <c r="E482" s="74"/>
      <c r="F482" s="74"/>
      <c r="G482" s="74"/>
      <c r="H482" s="74"/>
      <c r="I482" s="74"/>
      <c r="J482" s="74"/>
      <c r="K482" s="74"/>
      <c r="L482" s="74"/>
    </row>
    <row r="483" spans="1:12" ht="15" customHeight="1" x14ac:dyDescent="0.15">
      <c r="A483" s="134" t="s">
        <v>211</v>
      </c>
      <c r="B483" s="112" t="s">
        <v>16</v>
      </c>
      <c r="C483" s="27" t="s">
        <v>12</v>
      </c>
      <c r="D483" s="74">
        <v>90</v>
      </c>
      <c r="E483" s="74">
        <v>36</v>
      </c>
      <c r="F483" s="74">
        <v>10</v>
      </c>
      <c r="G483" s="74">
        <v>14</v>
      </c>
      <c r="H483" s="74">
        <v>10</v>
      </c>
      <c r="I483" s="74">
        <v>6</v>
      </c>
      <c r="J483" s="74">
        <v>2</v>
      </c>
      <c r="K483" s="74">
        <v>12</v>
      </c>
      <c r="L483" s="74">
        <v>10.342365126849156</v>
      </c>
    </row>
    <row r="484" spans="1:12" ht="15" customHeight="1" x14ac:dyDescent="0.15">
      <c r="A484" s="95"/>
      <c r="B484" s="112" t="s">
        <v>17</v>
      </c>
      <c r="C484" s="27" t="s">
        <v>13</v>
      </c>
      <c r="D484" s="74">
        <v>47</v>
      </c>
      <c r="E484" s="74">
        <v>18</v>
      </c>
      <c r="F484" s="74">
        <v>7</v>
      </c>
      <c r="G484" s="74">
        <v>9</v>
      </c>
      <c r="H484" s="74">
        <v>5</v>
      </c>
      <c r="I484" s="74">
        <v>0</v>
      </c>
      <c r="J484" s="74">
        <v>2</v>
      </c>
      <c r="K484" s="74">
        <v>6</v>
      </c>
      <c r="L484" s="74">
        <v>10.554655182293217</v>
      </c>
    </row>
    <row r="485" spans="1:12" ht="15" customHeight="1" x14ac:dyDescent="0.15">
      <c r="A485" s="95"/>
      <c r="B485" s="112"/>
      <c r="C485" s="27" t="s">
        <v>207</v>
      </c>
      <c r="D485" s="74">
        <v>619</v>
      </c>
      <c r="E485" s="74">
        <v>279</v>
      </c>
      <c r="F485" s="74">
        <v>112</v>
      </c>
      <c r="G485" s="74">
        <v>63</v>
      </c>
      <c r="H485" s="74">
        <v>39</v>
      </c>
      <c r="I485" s="74">
        <v>18</v>
      </c>
      <c r="J485" s="74">
        <v>15</v>
      </c>
      <c r="K485" s="74">
        <v>93</v>
      </c>
      <c r="L485" s="74">
        <v>7.5590819189060268</v>
      </c>
    </row>
    <row r="486" spans="1:12" ht="15" customHeight="1" x14ac:dyDescent="0.15">
      <c r="A486" s="95"/>
      <c r="B486" s="115"/>
      <c r="C486" s="28" t="s">
        <v>5</v>
      </c>
      <c r="D486" s="74">
        <v>125</v>
      </c>
      <c r="E486" s="74">
        <v>39</v>
      </c>
      <c r="F486" s="74">
        <v>20</v>
      </c>
      <c r="G486" s="74">
        <v>14</v>
      </c>
      <c r="H486" s="74">
        <v>11</v>
      </c>
      <c r="I486" s="74">
        <v>8</v>
      </c>
      <c r="J486" s="74">
        <v>7</v>
      </c>
      <c r="K486" s="74">
        <v>26</v>
      </c>
      <c r="L486" s="74">
        <v>13.908657639150618</v>
      </c>
    </row>
    <row r="487" spans="1:12" ht="15" customHeight="1" x14ac:dyDescent="0.15">
      <c r="A487" s="117"/>
      <c r="B487" s="96" t="s">
        <v>7</v>
      </c>
      <c r="C487" s="105" t="s">
        <v>529</v>
      </c>
      <c r="D487" s="74">
        <v>639</v>
      </c>
      <c r="E487" s="74">
        <v>185</v>
      </c>
      <c r="F487" s="74">
        <v>57</v>
      </c>
      <c r="G487" s="74">
        <v>70</v>
      </c>
      <c r="H487" s="74">
        <v>82</v>
      </c>
      <c r="I487" s="74">
        <v>57</v>
      </c>
      <c r="J487" s="74">
        <v>50</v>
      </c>
      <c r="K487" s="74">
        <v>138</v>
      </c>
      <c r="L487" s="74">
        <v>17.03222490273459</v>
      </c>
    </row>
    <row r="488" spans="1:12" ht="15" customHeight="1" x14ac:dyDescent="0.15">
      <c r="A488" s="95"/>
      <c r="B488" s="96" t="s">
        <v>8</v>
      </c>
      <c r="C488" s="106"/>
      <c r="D488" s="74"/>
      <c r="E488" s="74"/>
      <c r="F488" s="74"/>
      <c r="G488" s="74"/>
      <c r="H488" s="74"/>
      <c r="I488" s="74"/>
      <c r="J488" s="74"/>
      <c r="K488" s="74"/>
      <c r="L488" s="74"/>
    </row>
    <row r="489" spans="1:12" ht="15" customHeight="1" x14ac:dyDescent="0.15">
      <c r="A489" s="95"/>
      <c r="B489" s="96" t="s">
        <v>9</v>
      </c>
      <c r="C489" s="27" t="s">
        <v>12</v>
      </c>
      <c r="D489" s="74">
        <v>230</v>
      </c>
      <c r="E489" s="74">
        <v>60</v>
      </c>
      <c r="F489" s="74">
        <v>30</v>
      </c>
      <c r="G489" s="74">
        <v>24</v>
      </c>
      <c r="H489" s="74">
        <v>32</v>
      </c>
      <c r="I489" s="74">
        <v>27</v>
      </c>
      <c r="J489" s="74">
        <v>16</v>
      </c>
      <c r="K489" s="74">
        <v>41</v>
      </c>
      <c r="L489" s="74">
        <v>17.306214172030373</v>
      </c>
    </row>
    <row r="490" spans="1:12" ht="15" customHeight="1" x14ac:dyDescent="0.15">
      <c r="A490" s="95"/>
      <c r="B490" s="96"/>
      <c r="C490" s="27" t="s">
        <v>13</v>
      </c>
      <c r="D490" s="74">
        <v>95</v>
      </c>
      <c r="E490" s="74">
        <v>25</v>
      </c>
      <c r="F490" s="74">
        <v>8</v>
      </c>
      <c r="G490" s="74">
        <v>11</v>
      </c>
      <c r="H490" s="74">
        <v>9</v>
      </c>
      <c r="I490" s="74">
        <v>10</v>
      </c>
      <c r="J490" s="74">
        <v>7</v>
      </c>
      <c r="K490" s="74">
        <v>25</v>
      </c>
      <c r="L490" s="74">
        <v>17.542304013159889</v>
      </c>
    </row>
    <row r="491" spans="1:12" ht="15" customHeight="1" x14ac:dyDescent="0.15">
      <c r="A491" s="95"/>
      <c r="B491" s="96"/>
      <c r="C491" s="27" t="s">
        <v>207</v>
      </c>
      <c r="D491" s="74">
        <v>184</v>
      </c>
      <c r="E491" s="74">
        <v>73</v>
      </c>
      <c r="F491" s="74">
        <v>14</v>
      </c>
      <c r="G491" s="74">
        <v>18</v>
      </c>
      <c r="H491" s="74">
        <v>27</v>
      </c>
      <c r="I491" s="74">
        <v>8</v>
      </c>
      <c r="J491" s="74">
        <v>16</v>
      </c>
      <c r="K491" s="74">
        <v>28</v>
      </c>
      <c r="L491" s="74">
        <v>14.396784052494864</v>
      </c>
    </row>
    <row r="492" spans="1:12" ht="15" customHeight="1" x14ac:dyDescent="0.15">
      <c r="A492" s="95"/>
      <c r="B492" s="97"/>
      <c r="C492" s="28" t="s">
        <v>5</v>
      </c>
      <c r="D492" s="74">
        <v>130</v>
      </c>
      <c r="E492" s="74">
        <v>27</v>
      </c>
      <c r="F492" s="74">
        <v>5</v>
      </c>
      <c r="G492" s="74">
        <v>17</v>
      </c>
      <c r="H492" s="74">
        <v>14</v>
      </c>
      <c r="I492" s="74">
        <v>12</v>
      </c>
      <c r="J492" s="74">
        <v>11</v>
      </c>
      <c r="K492" s="74">
        <v>44</v>
      </c>
      <c r="L492" s="74">
        <v>20.795472147045338</v>
      </c>
    </row>
    <row r="493" spans="1:12" ht="15" customHeight="1" x14ac:dyDescent="0.15">
      <c r="A493" s="117"/>
      <c r="B493" s="314" t="s">
        <v>10</v>
      </c>
      <c r="C493" s="105" t="s">
        <v>529</v>
      </c>
      <c r="D493" s="74">
        <v>620</v>
      </c>
      <c r="E493" s="74">
        <v>206</v>
      </c>
      <c r="F493" s="74">
        <v>62</v>
      </c>
      <c r="G493" s="74">
        <v>84</v>
      </c>
      <c r="H493" s="74">
        <v>59</v>
      </c>
      <c r="I493" s="74">
        <v>48</v>
      </c>
      <c r="J493" s="74">
        <v>33</v>
      </c>
      <c r="K493" s="74">
        <v>128</v>
      </c>
      <c r="L493" s="74">
        <v>14.296133348748741</v>
      </c>
    </row>
    <row r="494" spans="1:12" ht="15" customHeight="1" x14ac:dyDescent="0.15">
      <c r="A494" s="95"/>
      <c r="B494" s="315"/>
      <c r="C494" s="106"/>
      <c r="D494" s="74"/>
      <c r="E494" s="74"/>
      <c r="F494" s="74"/>
      <c r="G494" s="74"/>
      <c r="H494" s="74"/>
      <c r="I494" s="74"/>
      <c r="J494" s="74"/>
      <c r="K494" s="74"/>
      <c r="L494" s="74"/>
    </row>
    <row r="495" spans="1:12" ht="15" customHeight="1" x14ac:dyDescent="0.15">
      <c r="A495" s="95"/>
      <c r="B495" s="315"/>
      <c r="C495" s="27" t="s">
        <v>12</v>
      </c>
      <c r="D495" s="74">
        <v>233</v>
      </c>
      <c r="E495" s="74">
        <v>74</v>
      </c>
      <c r="F495" s="74">
        <v>23</v>
      </c>
      <c r="G495" s="74">
        <v>28</v>
      </c>
      <c r="H495" s="74">
        <v>27</v>
      </c>
      <c r="I495" s="74">
        <v>25</v>
      </c>
      <c r="J495" s="74">
        <v>13</v>
      </c>
      <c r="K495" s="74">
        <v>43</v>
      </c>
      <c r="L495" s="74">
        <v>15.629134908578587</v>
      </c>
    </row>
    <row r="496" spans="1:12" ht="15" customHeight="1" x14ac:dyDescent="0.15">
      <c r="A496" s="95"/>
      <c r="B496" s="315"/>
      <c r="C496" s="27" t="s">
        <v>13</v>
      </c>
      <c r="D496" s="74">
        <v>66</v>
      </c>
      <c r="E496" s="74">
        <v>30</v>
      </c>
      <c r="F496" s="74">
        <v>6</v>
      </c>
      <c r="G496" s="74">
        <v>10</v>
      </c>
      <c r="H496" s="74">
        <v>4</v>
      </c>
      <c r="I496" s="74">
        <v>3</v>
      </c>
      <c r="J496" s="74">
        <v>4</v>
      </c>
      <c r="K496" s="74">
        <v>9</v>
      </c>
      <c r="L496" s="74">
        <v>12.347097301168802</v>
      </c>
    </row>
    <row r="497" spans="1:12" ht="15" customHeight="1" x14ac:dyDescent="0.15">
      <c r="A497" s="95"/>
      <c r="B497" s="315"/>
      <c r="C497" s="27" t="s">
        <v>207</v>
      </c>
      <c r="D497" s="74">
        <v>200</v>
      </c>
      <c r="E497" s="74">
        <v>71</v>
      </c>
      <c r="F497" s="74">
        <v>26</v>
      </c>
      <c r="G497" s="74">
        <v>27</v>
      </c>
      <c r="H497" s="74">
        <v>15</v>
      </c>
      <c r="I497" s="74">
        <v>9</v>
      </c>
      <c r="J497" s="74">
        <v>7</v>
      </c>
      <c r="K497" s="74">
        <v>45</v>
      </c>
      <c r="L497" s="74">
        <v>10.993943167858253</v>
      </c>
    </row>
    <row r="498" spans="1:12" ht="15" customHeight="1" x14ac:dyDescent="0.15">
      <c r="A498" s="100"/>
      <c r="B498" s="177"/>
      <c r="C498" s="28" t="s">
        <v>5</v>
      </c>
      <c r="D498" s="74">
        <v>121</v>
      </c>
      <c r="E498" s="74">
        <v>31</v>
      </c>
      <c r="F498" s="74">
        <v>7</v>
      </c>
      <c r="G498" s="74">
        <v>19</v>
      </c>
      <c r="H498" s="74">
        <v>13</v>
      </c>
      <c r="I498" s="74">
        <v>11</v>
      </c>
      <c r="J498" s="74">
        <v>9</v>
      </c>
      <c r="K498" s="74">
        <v>31</v>
      </c>
      <c r="L498" s="74">
        <v>18.40351375299776</v>
      </c>
    </row>
    <row r="499" spans="1:12" ht="15" customHeight="1" x14ac:dyDescent="0.15">
      <c r="A499" s="93" t="s">
        <v>11</v>
      </c>
      <c r="B499" s="158" t="s">
        <v>14</v>
      </c>
      <c r="C499" s="105" t="s">
        <v>529</v>
      </c>
      <c r="D499" s="74">
        <v>881</v>
      </c>
      <c r="E499" s="74">
        <v>372</v>
      </c>
      <c r="F499" s="74">
        <v>149</v>
      </c>
      <c r="G499" s="74">
        <v>100</v>
      </c>
      <c r="H499" s="74">
        <v>65</v>
      </c>
      <c r="I499" s="74">
        <v>32</v>
      </c>
      <c r="J499" s="74">
        <v>26</v>
      </c>
      <c r="K499" s="74">
        <v>137</v>
      </c>
      <c r="L499" s="74">
        <v>8.8608595940708845</v>
      </c>
    </row>
    <row r="500" spans="1:12" ht="15" customHeight="1" x14ac:dyDescent="0.15">
      <c r="A500" s="176" t="s">
        <v>73</v>
      </c>
      <c r="B500" s="96" t="s">
        <v>15</v>
      </c>
      <c r="C500" s="106"/>
      <c r="D500" s="74"/>
      <c r="E500" s="74"/>
      <c r="F500" s="74"/>
      <c r="G500" s="74"/>
      <c r="H500" s="74"/>
      <c r="I500" s="74"/>
      <c r="J500" s="74"/>
      <c r="K500" s="74"/>
      <c r="L500" s="74"/>
    </row>
    <row r="501" spans="1:12" ht="15" customHeight="1" x14ac:dyDescent="0.15">
      <c r="A501" s="316" t="s">
        <v>212</v>
      </c>
      <c r="B501" s="112" t="s">
        <v>16</v>
      </c>
      <c r="C501" s="27" t="s">
        <v>12</v>
      </c>
      <c r="D501" s="74">
        <v>54</v>
      </c>
      <c r="E501" s="74">
        <v>24</v>
      </c>
      <c r="F501" s="74">
        <v>7</v>
      </c>
      <c r="G501" s="74">
        <v>7</v>
      </c>
      <c r="H501" s="74">
        <v>4</v>
      </c>
      <c r="I501" s="74">
        <v>5</v>
      </c>
      <c r="J501" s="74">
        <v>2</v>
      </c>
      <c r="K501" s="74">
        <v>5</v>
      </c>
      <c r="L501" s="74">
        <v>10.656709437518435</v>
      </c>
    </row>
    <row r="502" spans="1:12" ht="15" customHeight="1" x14ac:dyDescent="0.15">
      <c r="A502" s="316"/>
      <c r="B502" s="112" t="s">
        <v>17</v>
      </c>
      <c r="C502" s="27" t="s">
        <v>13</v>
      </c>
      <c r="D502" s="74">
        <v>24</v>
      </c>
      <c r="E502" s="74">
        <v>8</v>
      </c>
      <c r="F502" s="74">
        <v>4</v>
      </c>
      <c r="G502" s="74">
        <v>3</v>
      </c>
      <c r="H502" s="74">
        <v>4</v>
      </c>
      <c r="I502" s="74">
        <v>0</v>
      </c>
      <c r="J502" s="74">
        <v>1</v>
      </c>
      <c r="K502" s="74">
        <v>4</v>
      </c>
      <c r="L502" s="74">
        <v>11.041228991596636</v>
      </c>
    </row>
    <row r="503" spans="1:12" ht="15" customHeight="1" x14ac:dyDescent="0.15">
      <c r="A503" s="95"/>
      <c r="B503" s="112"/>
      <c r="C503" s="27" t="s">
        <v>207</v>
      </c>
      <c r="D503" s="74">
        <v>651</v>
      </c>
      <c r="E503" s="74">
        <v>291</v>
      </c>
      <c r="F503" s="74">
        <v>118</v>
      </c>
      <c r="G503" s="74">
        <v>70</v>
      </c>
      <c r="H503" s="74">
        <v>44</v>
      </c>
      <c r="I503" s="74">
        <v>19</v>
      </c>
      <c r="J503" s="74">
        <v>15</v>
      </c>
      <c r="K503" s="74">
        <v>94</v>
      </c>
      <c r="L503" s="74">
        <v>7.725129709731867</v>
      </c>
    </row>
    <row r="504" spans="1:12" ht="15" customHeight="1" x14ac:dyDescent="0.15">
      <c r="A504" s="95"/>
      <c r="B504" s="115"/>
      <c r="C504" s="28" t="s">
        <v>5</v>
      </c>
      <c r="D504" s="74">
        <v>152</v>
      </c>
      <c r="E504" s="74">
        <v>49</v>
      </c>
      <c r="F504" s="74">
        <v>20</v>
      </c>
      <c r="G504" s="74">
        <v>20</v>
      </c>
      <c r="H504" s="74">
        <v>13</v>
      </c>
      <c r="I504" s="74">
        <v>8</v>
      </c>
      <c r="J504" s="74">
        <v>8</v>
      </c>
      <c r="K504" s="74">
        <v>34</v>
      </c>
      <c r="L504" s="74">
        <v>13.106601249133496</v>
      </c>
    </row>
    <row r="505" spans="1:12" ht="15" customHeight="1" x14ac:dyDescent="0.15">
      <c r="A505" s="117"/>
      <c r="B505" s="96" t="s">
        <v>7</v>
      </c>
      <c r="C505" s="105" t="s">
        <v>529</v>
      </c>
      <c r="D505" s="74">
        <v>639</v>
      </c>
      <c r="E505" s="74">
        <v>185</v>
      </c>
      <c r="F505" s="74">
        <v>57</v>
      </c>
      <c r="G505" s="74">
        <v>70</v>
      </c>
      <c r="H505" s="74">
        <v>82</v>
      </c>
      <c r="I505" s="74">
        <v>57</v>
      </c>
      <c r="J505" s="74">
        <v>50</v>
      </c>
      <c r="K505" s="74">
        <v>138</v>
      </c>
      <c r="L505" s="74">
        <v>17.03222490273459</v>
      </c>
    </row>
    <row r="506" spans="1:12" ht="15" customHeight="1" x14ac:dyDescent="0.15">
      <c r="A506" s="95"/>
      <c r="B506" s="96" t="s">
        <v>8</v>
      </c>
      <c r="C506" s="106"/>
      <c r="D506" s="74"/>
      <c r="E506" s="74"/>
      <c r="F506" s="74"/>
      <c r="G506" s="74"/>
      <c r="H506" s="74"/>
      <c r="I506" s="74"/>
      <c r="J506" s="74"/>
      <c r="K506" s="74"/>
      <c r="L506" s="74"/>
    </row>
    <row r="507" spans="1:12" ht="15" customHeight="1" x14ac:dyDescent="0.15">
      <c r="A507" s="95"/>
      <c r="B507" s="96" t="s">
        <v>9</v>
      </c>
      <c r="C507" s="27" t="s">
        <v>12</v>
      </c>
      <c r="D507" s="74">
        <v>15</v>
      </c>
      <c r="E507" s="74">
        <v>4</v>
      </c>
      <c r="F507" s="74">
        <v>0</v>
      </c>
      <c r="G507" s="74">
        <v>3</v>
      </c>
      <c r="H507" s="74">
        <v>2</v>
      </c>
      <c r="I507" s="74">
        <v>3</v>
      </c>
      <c r="J507" s="74">
        <v>1</v>
      </c>
      <c r="K507" s="74">
        <v>2</v>
      </c>
      <c r="L507" s="74">
        <v>20.087120087120084</v>
      </c>
    </row>
    <row r="508" spans="1:12" ht="15" customHeight="1" x14ac:dyDescent="0.15">
      <c r="A508" s="95"/>
      <c r="B508" s="96"/>
      <c r="C508" s="27" t="s">
        <v>13</v>
      </c>
      <c r="D508" s="74">
        <v>11</v>
      </c>
      <c r="E508" s="74">
        <v>5</v>
      </c>
      <c r="F508" s="74">
        <v>1</v>
      </c>
      <c r="G508" s="74">
        <v>2</v>
      </c>
      <c r="H508" s="74">
        <v>1</v>
      </c>
      <c r="I508" s="74">
        <v>0</v>
      </c>
      <c r="J508" s="74">
        <v>0</v>
      </c>
      <c r="K508" s="74">
        <v>2</v>
      </c>
      <c r="L508" s="74">
        <v>6.3888888888888893</v>
      </c>
    </row>
    <row r="509" spans="1:12" ht="15" customHeight="1" x14ac:dyDescent="0.15">
      <c r="A509" s="95"/>
      <c r="B509" s="155"/>
      <c r="C509" s="27" t="s">
        <v>207</v>
      </c>
      <c r="D509" s="74">
        <v>361</v>
      </c>
      <c r="E509" s="74">
        <v>117</v>
      </c>
      <c r="F509" s="74">
        <v>39</v>
      </c>
      <c r="G509" s="74">
        <v>39</v>
      </c>
      <c r="H509" s="74">
        <v>49</v>
      </c>
      <c r="I509" s="74">
        <v>28</v>
      </c>
      <c r="J509" s="74">
        <v>28</v>
      </c>
      <c r="K509" s="74">
        <v>61</v>
      </c>
      <c r="L509" s="74">
        <v>15.659498567328365</v>
      </c>
    </row>
    <row r="510" spans="1:12" ht="15" customHeight="1" x14ac:dyDescent="0.15">
      <c r="A510" s="95"/>
      <c r="B510" s="97"/>
      <c r="C510" s="28" t="s">
        <v>5</v>
      </c>
      <c r="D510" s="74">
        <v>252</v>
      </c>
      <c r="E510" s="74">
        <v>59</v>
      </c>
      <c r="F510" s="74">
        <v>17</v>
      </c>
      <c r="G510" s="74">
        <v>26</v>
      </c>
      <c r="H510" s="74">
        <v>30</v>
      </c>
      <c r="I510" s="74">
        <v>26</v>
      </c>
      <c r="J510" s="74">
        <v>21</v>
      </c>
      <c r="K510" s="74">
        <v>73</v>
      </c>
      <c r="L510" s="74">
        <v>19.646159468932737</v>
      </c>
    </row>
    <row r="511" spans="1:12" ht="15" customHeight="1" x14ac:dyDescent="0.15">
      <c r="A511" s="117"/>
      <c r="B511" s="314" t="s">
        <v>10</v>
      </c>
      <c r="C511" s="105" t="s">
        <v>529</v>
      </c>
      <c r="D511" s="74">
        <v>620</v>
      </c>
      <c r="E511" s="74">
        <v>206</v>
      </c>
      <c r="F511" s="74">
        <v>62</v>
      </c>
      <c r="G511" s="74">
        <v>84</v>
      </c>
      <c r="H511" s="74">
        <v>59</v>
      </c>
      <c r="I511" s="74">
        <v>48</v>
      </c>
      <c r="J511" s="74">
        <v>33</v>
      </c>
      <c r="K511" s="74">
        <v>128</v>
      </c>
      <c r="L511" s="74">
        <v>14.296133348748736</v>
      </c>
    </row>
    <row r="512" spans="1:12" ht="15" customHeight="1" x14ac:dyDescent="0.15">
      <c r="A512" s="95"/>
      <c r="B512" s="315"/>
      <c r="C512" s="106"/>
      <c r="D512" s="74"/>
      <c r="E512" s="74"/>
      <c r="F512" s="74"/>
      <c r="G512" s="74"/>
      <c r="H512" s="74"/>
      <c r="I512" s="74"/>
      <c r="J512" s="74"/>
      <c r="K512" s="74"/>
      <c r="L512" s="74"/>
    </row>
    <row r="513" spans="1:12" ht="15" customHeight="1" x14ac:dyDescent="0.15">
      <c r="A513" s="95"/>
      <c r="B513" s="315"/>
      <c r="C513" s="27" t="s">
        <v>12</v>
      </c>
      <c r="D513" s="74">
        <v>23</v>
      </c>
      <c r="E513" s="74">
        <v>7</v>
      </c>
      <c r="F513" s="74">
        <v>3</v>
      </c>
      <c r="G513" s="74">
        <v>4</v>
      </c>
      <c r="H513" s="74">
        <v>4</v>
      </c>
      <c r="I513" s="74">
        <v>2</v>
      </c>
      <c r="J513" s="74">
        <v>0</v>
      </c>
      <c r="K513" s="74">
        <v>3</v>
      </c>
      <c r="L513" s="74">
        <v>11.882489817272425</v>
      </c>
    </row>
    <row r="514" spans="1:12" ht="15" customHeight="1" x14ac:dyDescent="0.15">
      <c r="A514" s="95"/>
      <c r="B514" s="315"/>
      <c r="C514" s="27" t="s">
        <v>13</v>
      </c>
      <c r="D514" s="74">
        <v>17</v>
      </c>
      <c r="E514" s="74">
        <v>7</v>
      </c>
      <c r="F514" s="74">
        <v>1</v>
      </c>
      <c r="G514" s="74">
        <v>4</v>
      </c>
      <c r="H514" s="74">
        <v>2</v>
      </c>
      <c r="I514" s="74">
        <v>0</v>
      </c>
      <c r="J514" s="74">
        <v>1</v>
      </c>
      <c r="K514" s="74">
        <v>2</v>
      </c>
      <c r="L514" s="74">
        <v>12.525890601362301</v>
      </c>
    </row>
    <row r="515" spans="1:12" ht="15" customHeight="1" x14ac:dyDescent="0.15">
      <c r="A515" s="95"/>
      <c r="B515" s="315"/>
      <c r="C515" s="27" t="s">
        <v>207</v>
      </c>
      <c r="D515" s="74">
        <v>384</v>
      </c>
      <c r="E515" s="74">
        <v>142</v>
      </c>
      <c r="F515" s="74">
        <v>43</v>
      </c>
      <c r="G515" s="74">
        <v>47</v>
      </c>
      <c r="H515" s="74">
        <v>37</v>
      </c>
      <c r="I515" s="74">
        <v>30</v>
      </c>
      <c r="J515" s="74">
        <v>16</v>
      </c>
      <c r="K515" s="74">
        <v>69</v>
      </c>
      <c r="L515" s="74">
        <v>12.760073047051248</v>
      </c>
    </row>
    <row r="516" spans="1:12" ht="15" customHeight="1" x14ac:dyDescent="0.15">
      <c r="A516" s="100"/>
      <c r="B516" s="177"/>
      <c r="C516" s="28" t="s">
        <v>5</v>
      </c>
      <c r="D516" s="74">
        <v>196</v>
      </c>
      <c r="E516" s="74">
        <v>50</v>
      </c>
      <c r="F516" s="74">
        <v>15</v>
      </c>
      <c r="G516" s="74">
        <v>29</v>
      </c>
      <c r="H516" s="74">
        <v>16</v>
      </c>
      <c r="I516" s="74">
        <v>16</v>
      </c>
      <c r="J516" s="74">
        <v>16</v>
      </c>
      <c r="K516" s="74">
        <v>54</v>
      </c>
      <c r="L516" s="74">
        <v>18.230538326741915</v>
      </c>
    </row>
    <row r="517" spans="1:12" ht="15" customHeight="1" x14ac:dyDescent="0.15">
      <c r="A517" s="93" t="s">
        <v>11</v>
      </c>
      <c r="B517" s="158" t="s">
        <v>14</v>
      </c>
      <c r="C517" s="105" t="s">
        <v>529</v>
      </c>
      <c r="D517" s="74">
        <v>881</v>
      </c>
      <c r="E517" s="74">
        <v>372</v>
      </c>
      <c r="F517" s="74">
        <v>149</v>
      </c>
      <c r="G517" s="74">
        <v>100</v>
      </c>
      <c r="H517" s="74">
        <v>65</v>
      </c>
      <c r="I517" s="74">
        <v>32</v>
      </c>
      <c r="J517" s="74">
        <v>26</v>
      </c>
      <c r="K517" s="74">
        <v>137</v>
      </c>
      <c r="L517" s="74">
        <v>8.8608595940708881</v>
      </c>
    </row>
    <row r="518" spans="1:12" ht="15" customHeight="1" x14ac:dyDescent="0.15">
      <c r="A518" s="134" t="s">
        <v>73</v>
      </c>
      <c r="B518" s="96" t="s">
        <v>15</v>
      </c>
      <c r="C518" s="106"/>
      <c r="D518" s="74"/>
      <c r="E518" s="74"/>
      <c r="F518" s="74"/>
      <c r="G518" s="74"/>
      <c r="H518" s="74"/>
      <c r="I518" s="74"/>
      <c r="J518" s="74"/>
      <c r="K518" s="74"/>
      <c r="L518" s="74"/>
    </row>
    <row r="519" spans="1:12" ht="15" customHeight="1" x14ac:dyDescent="0.15">
      <c r="A519" s="316" t="s">
        <v>213</v>
      </c>
      <c r="B519" s="112" t="s">
        <v>16</v>
      </c>
      <c r="C519" s="27" t="s">
        <v>12</v>
      </c>
      <c r="D519" s="74">
        <v>17</v>
      </c>
      <c r="E519" s="74">
        <v>7</v>
      </c>
      <c r="F519" s="74">
        <v>0</v>
      </c>
      <c r="G519" s="74">
        <v>4</v>
      </c>
      <c r="H519" s="74">
        <v>1</v>
      </c>
      <c r="I519" s="74">
        <v>1</v>
      </c>
      <c r="J519" s="74">
        <v>2</v>
      </c>
      <c r="K519" s="74">
        <v>2</v>
      </c>
      <c r="L519" s="74">
        <v>16.459724599259481</v>
      </c>
    </row>
    <row r="520" spans="1:12" ht="15" customHeight="1" x14ac:dyDescent="0.15">
      <c r="A520" s="316"/>
      <c r="B520" s="112" t="s">
        <v>17</v>
      </c>
      <c r="C520" s="27" t="s">
        <v>13</v>
      </c>
      <c r="D520" s="74">
        <v>13</v>
      </c>
      <c r="E520" s="74">
        <v>3</v>
      </c>
      <c r="F520" s="74">
        <v>3</v>
      </c>
      <c r="G520" s="74">
        <v>1</v>
      </c>
      <c r="H520" s="74">
        <v>2</v>
      </c>
      <c r="I520" s="74">
        <v>1</v>
      </c>
      <c r="J520" s="74">
        <v>0</v>
      </c>
      <c r="K520" s="74">
        <v>3</v>
      </c>
      <c r="L520" s="74">
        <v>12.529761904761905</v>
      </c>
    </row>
    <row r="521" spans="1:12" ht="15" customHeight="1" x14ac:dyDescent="0.15">
      <c r="A521" s="95"/>
      <c r="B521" s="112"/>
      <c r="C521" s="27" t="s">
        <v>207</v>
      </c>
      <c r="D521" s="74">
        <v>696</v>
      </c>
      <c r="E521" s="74">
        <v>312</v>
      </c>
      <c r="F521" s="74">
        <v>124</v>
      </c>
      <c r="G521" s="74">
        <v>75</v>
      </c>
      <c r="H521" s="74">
        <v>47</v>
      </c>
      <c r="I521" s="74">
        <v>20</v>
      </c>
      <c r="J521" s="74">
        <v>17</v>
      </c>
      <c r="K521" s="74">
        <v>101</v>
      </c>
      <c r="L521" s="74">
        <v>7.7578413252318708</v>
      </c>
    </row>
    <row r="522" spans="1:12" ht="15" customHeight="1" x14ac:dyDescent="0.15">
      <c r="A522" s="95"/>
      <c r="B522" s="115"/>
      <c r="C522" s="28" t="s">
        <v>5</v>
      </c>
      <c r="D522" s="74">
        <v>155</v>
      </c>
      <c r="E522" s="74">
        <v>50</v>
      </c>
      <c r="F522" s="74">
        <v>22</v>
      </c>
      <c r="G522" s="74">
        <v>20</v>
      </c>
      <c r="H522" s="74">
        <v>15</v>
      </c>
      <c r="I522" s="74">
        <v>10</v>
      </c>
      <c r="J522" s="74">
        <v>7</v>
      </c>
      <c r="K522" s="74">
        <v>31</v>
      </c>
      <c r="L522" s="74">
        <v>12.938471463219892</v>
      </c>
    </row>
    <row r="523" spans="1:12" ht="15" customHeight="1" x14ac:dyDescent="0.15">
      <c r="A523" s="117"/>
      <c r="B523" s="96" t="s">
        <v>7</v>
      </c>
      <c r="C523" s="105" t="s">
        <v>529</v>
      </c>
      <c r="D523" s="74">
        <v>639</v>
      </c>
      <c r="E523" s="74">
        <v>185</v>
      </c>
      <c r="F523" s="74">
        <v>57</v>
      </c>
      <c r="G523" s="74">
        <v>70</v>
      </c>
      <c r="H523" s="74">
        <v>82</v>
      </c>
      <c r="I523" s="74">
        <v>57</v>
      </c>
      <c r="J523" s="74">
        <v>50</v>
      </c>
      <c r="K523" s="74">
        <v>138</v>
      </c>
      <c r="L523" s="74">
        <v>17.03222490273459</v>
      </c>
    </row>
    <row r="524" spans="1:12" ht="15" customHeight="1" x14ac:dyDescent="0.15">
      <c r="A524" s="95"/>
      <c r="B524" s="96" t="s">
        <v>8</v>
      </c>
      <c r="C524" s="106"/>
      <c r="D524" s="74"/>
      <c r="E524" s="74"/>
      <c r="F524" s="74"/>
      <c r="G524" s="74"/>
      <c r="H524" s="74"/>
      <c r="I524" s="74"/>
      <c r="J524" s="74"/>
      <c r="K524" s="74"/>
      <c r="L524" s="74"/>
    </row>
    <row r="525" spans="1:12" ht="15" customHeight="1" x14ac:dyDescent="0.15">
      <c r="A525" s="95"/>
      <c r="B525" s="96" t="s">
        <v>9</v>
      </c>
      <c r="C525" s="27" t="s">
        <v>12</v>
      </c>
      <c r="D525" s="74">
        <v>24</v>
      </c>
      <c r="E525" s="74">
        <v>8</v>
      </c>
      <c r="F525" s="74">
        <v>1</v>
      </c>
      <c r="G525" s="74">
        <v>3</v>
      </c>
      <c r="H525" s="74">
        <v>2</v>
      </c>
      <c r="I525" s="74">
        <v>2</v>
      </c>
      <c r="J525" s="74">
        <v>2</v>
      </c>
      <c r="K525" s="74">
        <v>6</v>
      </c>
      <c r="L525" s="74">
        <v>15.020764119601328</v>
      </c>
    </row>
    <row r="526" spans="1:12" ht="15" customHeight="1" x14ac:dyDescent="0.15">
      <c r="A526" s="95"/>
      <c r="B526" s="96"/>
      <c r="C526" s="27" t="s">
        <v>13</v>
      </c>
      <c r="D526" s="74">
        <v>12</v>
      </c>
      <c r="E526" s="74">
        <v>5</v>
      </c>
      <c r="F526" s="74">
        <v>1</v>
      </c>
      <c r="G526" s="74">
        <v>1</v>
      </c>
      <c r="H526" s="74">
        <v>2</v>
      </c>
      <c r="I526" s="74">
        <v>0</v>
      </c>
      <c r="J526" s="74">
        <v>0</v>
      </c>
      <c r="K526" s="74">
        <v>3</v>
      </c>
      <c r="L526" s="74">
        <v>7.0370370370370363</v>
      </c>
    </row>
    <row r="527" spans="1:12" ht="15" customHeight="1" x14ac:dyDescent="0.15">
      <c r="A527" s="95"/>
      <c r="B527" s="96"/>
      <c r="C527" s="27" t="s">
        <v>207</v>
      </c>
      <c r="D527" s="74">
        <v>359</v>
      </c>
      <c r="E527" s="74">
        <v>115</v>
      </c>
      <c r="F527" s="74">
        <v>38</v>
      </c>
      <c r="G527" s="74">
        <v>40</v>
      </c>
      <c r="H527" s="74">
        <v>48</v>
      </c>
      <c r="I527" s="74">
        <v>29</v>
      </c>
      <c r="J527" s="74">
        <v>28</v>
      </c>
      <c r="K527" s="74">
        <v>61</v>
      </c>
      <c r="L527" s="74">
        <v>15.88499135838018</v>
      </c>
    </row>
    <row r="528" spans="1:12" ht="15" customHeight="1" x14ac:dyDescent="0.15">
      <c r="A528" s="95"/>
      <c r="B528" s="97"/>
      <c r="C528" s="28" t="s">
        <v>5</v>
      </c>
      <c r="D528" s="74">
        <v>244</v>
      </c>
      <c r="E528" s="74">
        <v>57</v>
      </c>
      <c r="F528" s="74">
        <v>17</v>
      </c>
      <c r="G528" s="74">
        <v>26</v>
      </c>
      <c r="H528" s="74">
        <v>30</v>
      </c>
      <c r="I528" s="74">
        <v>26</v>
      </c>
      <c r="J528" s="74">
        <v>20</v>
      </c>
      <c r="K528" s="74">
        <v>68</v>
      </c>
      <c r="L528" s="74">
        <v>19.691535022651021</v>
      </c>
    </row>
    <row r="529" spans="1:12" ht="15" customHeight="1" x14ac:dyDescent="0.15">
      <c r="A529" s="117"/>
      <c r="B529" s="314" t="s">
        <v>10</v>
      </c>
      <c r="C529" s="105" t="s">
        <v>529</v>
      </c>
      <c r="D529" s="74">
        <v>620</v>
      </c>
      <c r="E529" s="74">
        <v>206</v>
      </c>
      <c r="F529" s="74">
        <v>62</v>
      </c>
      <c r="G529" s="74">
        <v>84</v>
      </c>
      <c r="H529" s="74">
        <v>59</v>
      </c>
      <c r="I529" s="74">
        <v>48</v>
      </c>
      <c r="J529" s="74">
        <v>33</v>
      </c>
      <c r="K529" s="74">
        <v>128</v>
      </c>
      <c r="L529" s="74">
        <v>14.296133348748741</v>
      </c>
    </row>
    <row r="530" spans="1:12" ht="15" customHeight="1" x14ac:dyDescent="0.15">
      <c r="A530" s="95"/>
      <c r="B530" s="315"/>
      <c r="C530" s="106"/>
      <c r="D530" s="74"/>
      <c r="E530" s="74"/>
      <c r="F530" s="74"/>
      <c r="G530" s="74"/>
      <c r="H530" s="74"/>
      <c r="I530" s="74"/>
      <c r="J530" s="74"/>
      <c r="K530" s="74"/>
      <c r="L530" s="74"/>
    </row>
    <row r="531" spans="1:12" ht="15" customHeight="1" x14ac:dyDescent="0.15">
      <c r="A531" s="95"/>
      <c r="B531" s="315"/>
      <c r="C531" s="27" t="s">
        <v>12</v>
      </c>
      <c r="D531" s="74">
        <v>56</v>
      </c>
      <c r="E531" s="74">
        <v>18</v>
      </c>
      <c r="F531" s="74">
        <v>5</v>
      </c>
      <c r="G531" s="74">
        <v>9</v>
      </c>
      <c r="H531" s="74">
        <v>5</v>
      </c>
      <c r="I531" s="74">
        <v>2</v>
      </c>
      <c r="J531" s="74">
        <v>2</v>
      </c>
      <c r="K531" s="74">
        <v>15</v>
      </c>
      <c r="L531" s="74">
        <v>12.064745130376812</v>
      </c>
    </row>
    <row r="532" spans="1:12" ht="15" customHeight="1" x14ac:dyDescent="0.15">
      <c r="A532" s="95"/>
      <c r="B532" s="315"/>
      <c r="C532" s="27" t="s">
        <v>13</v>
      </c>
      <c r="D532" s="74">
        <v>15</v>
      </c>
      <c r="E532" s="74">
        <v>7</v>
      </c>
      <c r="F532" s="74">
        <v>1</v>
      </c>
      <c r="G532" s="74">
        <v>1</v>
      </c>
      <c r="H532" s="74">
        <v>1</v>
      </c>
      <c r="I532" s="74">
        <v>1</v>
      </c>
      <c r="J532" s="74">
        <v>1</v>
      </c>
      <c r="K532" s="74">
        <v>3</v>
      </c>
      <c r="L532" s="74">
        <v>14.673611111111109</v>
      </c>
    </row>
    <row r="533" spans="1:12" ht="15" customHeight="1" x14ac:dyDescent="0.15">
      <c r="A533" s="95"/>
      <c r="B533" s="315"/>
      <c r="C533" s="27" t="s">
        <v>207</v>
      </c>
      <c r="D533" s="74">
        <v>386</v>
      </c>
      <c r="E533" s="74">
        <v>139</v>
      </c>
      <c r="F533" s="74">
        <v>44</v>
      </c>
      <c r="G533" s="74">
        <v>51</v>
      </c>
      <c r="H533" s="74">
        <v>41</v>
      </c>
      <c r="I533" s="74">
        <v>31</v>
      </c>
      <c r="J533" s="74">
        <v>16</v>
      </c>
      <c r="K533" s="74">
        <v>64</v>
      </c>
      <c r="L533" s="74">
        <v>13.029297879744425</v>
      </c>
    </row>
    <row r="534" spans="1:12" ht="15" customHeight="1" x14ac:dyDescent="0.15">
      <c r="A534" s="100"/>
      <c r="B534" s="177"/>
      <c r="C534" s="28" t="s">
        <v>5</v>
      </c>
      <c r="D534" s="74">
        <v>163</v>
      </c>
      <c r="E534" s="74">
        <v>42</v>
      </c>
      <c r="F534" s="74">
        <v>12</v>
      </c>
      <c r="G534" s="74">
        <v>23</v>
      </c>
      <c r="H534" s="74">
        <v>12</v>
      </c>
      <c r="I534" s="74">
        <v>14</v>
      </c>
      <c r="J534" s="74">
        <v>14</v>
      </c>
      <c r="K534" s="74">
        <v>46</v>
      </c>
      <c r="L534" s="74">
        <v>18.525861595110197</v>
      </c>
    </row>
    <row r="535" spans="1:12" ht="15" customHeight="1" x14ac:dyDescent="0.15">
      <c r="A535" s="93" t="s">
        <v>11</v>
      </c>
      <c r="B535" s="158" t="s">
        <v>14</v>
      </c>
      <c r="C535" s="105" t="s">
        <v>529</v>
      </c>
      <c r="D535" s="74">
        <v>881</v>
      </c>
      <c r="E535" s="74">
        <v>372</v>
      </c>
      <c r="F535" s="74">
        <v>149</v>
      </c>
      <c r="G535" s="74">
        <v>100</v>
      </c>
      <c r="H535" s="74">
        <v>65</v>
      </c>
      <c r="I535" s="74">
        <v>32</v>
      </c>
      <c r="J535" s="74">
        <v>26</v>
      </c>
      <c r="K535" s="74">
        <v>137</v>
      </c>
      <c r="L535" s="74">
        <v>8.8608595940708899</v>
      </c>
    </row>
    <row r="536" spans="1:12" ht="15" customHeight="1" x14ac:dyDescent="0.15">
      <c r="A536" s="134" t="s">
        <v>73</v>
      </c>
      <c r="B536" s="96" t="s">
        <v>15</v>
      </c>
      <c r="C536" s="106"/>
      <c r="D536" s="74"/>
      <c r="E536" s="74"/>
      <c r="F536" s="74"/>
      <c r="G536" s="74"/>
      <c r="H536" s="74"/>
      <c r="I536" s="74"/>
      <c r="J536" s="74"/>
      <c r="K536" s="74"/>
      <c r="L536" s="74"/>
    </row>
    <row r="537" spans="1:12" ht="15" customHeight="1" x14ac:dyDescent="0.15">
      <c r="A537" s="316" t="s">
        <v>214</v>
      </c>
      <c r="B537" s="112" t="s">
        <v>16</v>
      </c>
      <c r="C537" s="27" t="s">
        <v>12</v>
      </c>
      <c r="D537" s="74">
        <v>3</v>
      </c>
      <c r="E537" s="74">
        <v>1</v>
      </c>
      <c r="F537" s="74">
        <v>1</v>
      </c>
      <c r="G537" s="74">
        <v>0</v>
      </c>
      <c r="H537" s="74">
        <v>0</v>
      </c>
      <c r="I537" s="74">
        <v>0</v>
      </c>
      <c r="J537" s="74">
        <v>0</v>
      </c>
      <c r="K537" s="74">
        <v>1</v>
      </c>
      <c r="L537" s="74">
        <v>4.1666666666666661</v>
      </c>
    </row>
    <row r="538" spans="1:12" ht="15" customHeight="1" x14ac:dyDescent="0.15">
      <c r="A538" s="316"/>
      <c r="B538" s="112" t="s">
        <v>17</v>
      </c>
      <c r="C538" s="27" t="s">
        <v>13</v>
      </c>
      <c r="D538" s="74">
        <v>1</v>
      </c>
      <c r="E538" s="74">
        <v>1</v>
      </c>
      <c r="F538" s="74">
        <v>0</v>
      </c>
      <c r="G538" s="74">
        <v>0</v>
      </c>
      <c r="H538" s="74">
        <v>0</v>
      </c>
      <c r="I538" s="74">
        <v>0</v>
      </c>
      <c r="J538" s="74">
        <v>0</v>
      </c>
      <c r="K538" s="74">
        <v>0</v>
      </c>
      <c r="L538" s="74">
        <v>0</v>
      </c>
    </row>
    <row r="539" spans="1:12" ht="15" customHeight="1" x14ac:dyDescent="0.15">
      <c r="A539" s="95"/>
      <c r="B539" s="112"/>
      <c r="C539" s="27" t="s">
        <v>207</v>
      </c>
      <c r="D539" s="74">
        <v>710</v>
      </c>
      <c r="E539" s="74">
        <v>316</v>
      </c>
      <c r="F539" s="74">
        <v>126</v>
      </c>
      <c r="G539" s="74">
        <v>76</v>
      </c>
      <c r="H539" s="74">
        <v>50</v>
      </c>
      <c r="I539" s="74">
        <v>20</v>
      </c>
      <c r="J539" s="74">
        <v>18</v>
      </c>
      <c r="K539" s="74">
        <v>104</v>
      </c>
      <c r="L539" s="74">
        <v>7.8890230452778303</v>
      </c>
    </row>
    <row r="540" spans="1:12" ht="15" customHeight="1" x14ac:dyDescent="0.15">
      <c r="A540" s="95"/>
      <c r="B540" s="115"/>
      <c r="C540" s="28" t="s">
        <v>5</v>
      </c>
      <c r="D540" s="74">
        <v>167</v>
      </c>
      <c r="E540" s="74">
        <v>54</v>
      </c>
      <c r="F540" s="74">
        <v>22</v>
      </c>
      <c r="G540" s="74">
        <v>24</v>
      </c>
      <c r="H540" s="74">
        <v>15</v>
      </c>
      <c r="I540" s="74">
        <v>12</v>
      </c>
      <c r="J540" s="74">
        <v>8</v>
      </c>
      <c r="K540" s="74">
        <v>32</v>
      </c>
      <c r="L540" s="74">
        <v>13.35850547568181</v>
      </c>
    </row>
    <row r="541" spans="1:12" ht="15" customHeight="1" x14ac:dyDescent="0.15">
      <c r="A541" s="117"/>
      <c r="B541" s="96" t="s">
        <v>7</v>
      </c>
      <c r="C541" s="105" t="s">
        <v>529</v>
      </c>
      <c r="D541" s="74">
        <v>639</v>
      </c>
      <c r="E541" s="74">
        <v>185</v>
      </c>
      <c r="F541" s="74">
        <v>57</v>
      </c>
      <c r="G541" s="74">
        <v>70</v>
      </c>
      <c r="H541" s="74">
        <v>82</v>
      </c>
      <c r="I541" s="74">
        <v>57</v>
      </c>
      <c r="J541" s="74">
        <v>50</v>
      </c>
      <c r="K541" s="74">
        <v>138</v>
      </c>
      <c r="L541" s="74">
        <v>17.03222490273459</v>
      </c>
    </row>
    <row r="542" spans="1:12" ht="15" customHeight="1" x14ac:dyDescent="0.15">
      <c r="A542" s="95"/>
      <c r="B542" s="96" t="s">
        <v>8</v>
      </c>
      <c r="C542" s="106"/>
      <c r="D542" s="74"/>
      <c r="E542" s="74"/>
      <c r="F542" s="74"/>
      <c r="G542" s="74"/>
      <c r="H542" s="74"/>
      <c r="I542" s="74"/>
      <c r="J542" s="74"/>
      <c r="K542" s="74"/>
      <c r="L542" s="74"/>
    </row>
    <row r="543" spans="1:12" ht="15" customHeight="1" x14ac:dyDescent="0.15">
      <c r="A543" s="95"/>
      <c r="B543" s="96" t="s">
        <v>9</v>
      </c>
      <c r="C543" s="27" t="s">
        <v>12</v>
      </c>
      <c r="D543" s="74">
        <v>9</v>
      </c>
      <c r="E543" s="74">
        <v>2</v>
      </c>
      <c r="F543" s="74">
        <v>2</v>
      </c>
      <c r="G543" s="74">
        <v>0</v>
      </c>
      <c r="H543" s="74">
        <v>1</v>
      </c>
      <c r="I543" s="74">
        <v>1</v>
      </c>
      <c r="J543" s="74">
        <v>0</v>
      </c>
      <c r="K543" s="74">
        <v>3</v>
      </c>
      <c r="L543" s="74">
        <v>12.536133694670278</v>
      </c>
    </row>
    <row r="544" spans="1:12" ht="15" customHeight="1" x14ac:dyDescent="0.15">
      <c r="A544" s="95"/>
      <c r="B544" s="96"/>
      <c r="C544" s="27" t="s">
        <v>13</v>
      </c>
      <c r="D544" s="74">
        <v>7</v>
      </c>
      <c r="E544" s="74">
        <v>3</v>
      </c>
      <c r="F544" s="74">
        <v>0</v>
      </c>
      <c r="G544" s="74">
        <v>2</v>
      </c>
      <c r="H544" s="74">
        <v>1</v>
      </c>
      <c r="I544" s="74">
        <v>0</v>
      </c>
      <c r="J544" s="74">
        <v>0</v>
      </c>
      <c r="K544" s="74">
        <v>1</v>
      </c>
      <c r="L544" s="74">
        <v>7.7777777777777777</v>
      </c>
    </row>
    <row r="545" spans="1:12" ht="15" customHeight="1" x14ac:dyDescent="0.15">
      <c r="A545" s="95"/>
      <c r="B545" s="155"/>
      <c r="C545" s="27" t="s">
        <v>207</v>
      </c>
      <c r="D545" s="74">
        <v>365</v>
      </c>
      <c r="E545" s="74">
        <v>120</v>
      </c>
      <c r="F545" s="74">
        <v>39</v>
      </c>
      <c r="G545" s="74">
        <v>40</v>
      </c>
      <c r="H545" s="74">
        <v>49</v>
      </c>
      <c r="I545" s="74">
        <v>28</v>
      </c>
      <c r="J545" s="74">
        <v>29</v>
      </c>
      <c r="K545" s="74">
        <v>60</v>
      </c>
      <c r="L545" s="74">
        <v>15.670225046778945</v>
      </c>
    </row>
    <row r="546" spans="1:12" ht="15" customHeight="1" x14ac:dyDescent="0.15">
      <c r="A546" s="95"/>
      <c r="B546" s="97"/>
      <c r="C546" s="28" t="s">
        <v>5</v>
      </c>
      <c r="D546" s="74">
        <v>258</v>
      </c>
      <c r="E546" s="74">
        <v>60</v>
      </c>
      <c r="F546" s="74">
        <v>16</v>
      </c>
      <c r="G546" s="74">
        <v>28</v>
      </c>
      <c r="H546" s="74">
        <v>31</v>
      </c>
      <c r="I546" s="74">
        <v>28</v>
      </c>
      <c r="J546" s="74">
        <v>21</v>
      </c>
      <c r="K546" s="74">
        <v>74</v>
      </c>
      <c r="L546" s="74">
        <v>19.738274826998715</v>
      </c>
    </row>
    <row r="547" spans="1:12" ht="15" customHeight="1" x14ac:dyDescent="0.15">
      <c r="A547" s="117"/>
      <c r="B547" s="314" t="s">
        <v>10</v>
      </c>
      <c r="C547" s="105" t="s">
        <v>529</v>
      </c>
      <c r="D547" s="74">
        <v>620</v>
      </c>
      <c r="E547" s="74">
        <v>206</v>
      </c>
      <c r="F547" s="74">
        <v>62</v>
      </c>
      <c r="G547" s="74">
        <v>84</v>
      </c>
      <c r="H547" s="74">
        <v>59</v>
      </c>
      <c r="I547" s="74">
        <v>48</v>
      </c>
      <c r="J547" s="74">
        <v>33</v>
      </c>
      <c r="K547" s="74">
        <v>128</v>
      </c>
      <c r="L547" s="74">
        <v>14.296133348748741</v>
      </c>
    </row>
    <row r="548" spans="1:12" ht="15" customHeight="1" x14ac:dyDescent="0.15">
      <c r="A548" s="95"/>
      <c r="B548" s="315"/>
      <c r="C548" s="106"/>
      <c r="D548" s="74"/>
      <c r="E548" s="74"/>
      <c r="F548" s="74"/>
      <c r="G548" s="74"/>
      <c r="H548" s="74"/>
      <c r="I548" s="74"/>
      <c r="J548" s="74"/>
      <c r="K548" s="74"/>
      <c r="L548" s="74"/>
    </row>
    <row r="549" spans="1:12" ht="15" customHeight="1" x14ac:dyDescent="0.15">
      <c r="A549" s="95"/>
      <c r="B549" s="315"/>
      <c r="C549" s="27" t="s">
        <v>12</v>
      </c>
      <c r="D549" s="74">
        <v>38</v>
      </c>
      <c r="E549" s="74">
        <v>15</v>
      </c>
      <c r="F549" s="74">
        <v>8</v>
      </c>
      <c r="G549" s="74">
        <v>8</v>
      </c>
      <c r="H549" s="74">
        <v>2</v>
      </c>
      <c r="I549" s="74">
        <v>0</v>
      </c>
      <c r="J549" s="74">
        <v>1</v>
      </c>
      <c r="K549" s="74">
        <v>4</v>
      </c>
      <c r="L549" s="74">
        <v>8.4378988976658231</v>
      </c>
    </row>
    <row r="550" spans="1:12" ht="15" customHeight="1" x14ac:dyDescent="0.15">
      <c r="A550" s="95"/>
      <c r="B550" s="315"/>
      <c r="C550" s="27" t="s">
        <v>13</v>
      </c>
      <c r="D550" s="74">
        <v>11</v>
      </c>
      <c r="E550" s="74">
        <v>4</v>
      </c>
      <c r="F550" s="74">
        <v>2</v>
      </c>
      <c r="G550" s="74">
        <v>3</v>
      </c>
      <c r="H550" s="74">
        <v>1</v>
      </c>
      <c r="I550" s="74">
        <v>0</v>
      </c>
      <c r="J550" s="74">
        <v>0</v>
      </c>
      <c r="K550" s="74">
        <v>1</v>
      </c>
      <c r="L550" s="74">
        <v>7.3317569036747114</v>
      </c>
    </row>
    <row r="551" spans="1:12" ht="15" customHeight="1" x14ac:dyDescent="0.15">
      <c r="A551" s="95"/>
      <c r="B551" s="315"/>
      <c r="C551" s="27" t="s">
        <v>207</v>
      </c>
      <c r="D551" s="74">
        <v>378</v>
      </c>
      <c r="E551" s="74">
        <v>133</v>
      </c>
      <c r="F551" s="74">
        <v>41</v>
      </c>
      <c r="G551" s="74">
        <v>45</v>
      </c>
      <c r="H551" s="74">
        <v>40</v>
      </c>
      <c r="I551" s="74">
        <v>31</v>
      </c>
      <c r="J551" s="74">
        <v>17</v>
      </c>
      <c r="K551" s="74">
        <v>71</v>
      </c>
      <c r="L551" s="74">
        <v>13.58721026758359</v>
      </c>
    </row>
    <row r="552" spans="1:12" ht="15" customHeight="1" x14ac:dyDescent="0.15">
      <c r="A552" s="100"/>
      <c r="B552" s="177"/>
      <c r="C552" s="28" t="s">
        <v>5</v>
      </c>
      <c r="D552" s="74">
        <v>193</v>
      </c>
      <c r="E552" s="74">
        <v>54</v>
      </c>
      <c r="F552" s="74">
        <v>11</v>
      </c>
      <c r="G552" s="74">
        <v>28</v>
      </c>
      <c r="H552" s="74">
        <v>16</v>
      </c>
      <c r="I552" s="74">
        <v>17</v>
      </c>
      <c r="J552" s="74">
        <v>15</v>
      </c>
      <c r="K552" s="74">
        <v>52</v>
      </c>
      <c r="L552" s="74">
        <v>17.746226410488177</v>
      </c>
    </row>
    <row r="553" spans="1:12" ht="15" customHeight="1" x14ac:dyDescent="0.15">
      <c r="A553" s="93" t="s">
        <v>11</v>
      </c>
      <c r="B553" s="158" t="s">
        <v>14</v>
      </c>
      <c r="C553" s="105" t="s">
        <v>529</v>
      </c>
      <c r="D553" s="74">
        <v>881</v>
      </c>
      <c r="E553" s="74">
        <v>372</v>
      </c>
      <c r="F553" s="74">
        <v>149</v>
      </c>
      <c r="G553" s="74">
        <v>100</v>
      </c>
      <c r="H553" s="74">
        <v>65</v>
      </c>
      <c r="I553" s="74">
        <v>32</v>
      </c>
      <c r="J553" s="74">
        <v>26</v>
      </c>
      <c r="K553" s="74">
        <v>137</v>
      </c>
      <c r="L553" s="74">
        <v>8.8608595940708863</v>
      </c>
    </row>
    <row r="554" spans="1:12" ht="15" customHeight="1" x14ac:dyDescent="0.15">
      <c r="A554" s="134" t="s">
        <v>73</v>
      </c>
      <c r="B554" s="96" t="s">
        <v>15</v>
      </c>
      <c r="C554" s="106"/>
      <c r="D554" s="74"/>
      <c r="E554" s="74"/>
      <c r="F554" s="74"/>
      <c r="G554" s="74"/>
      <c r="H554" s="74"/>
      <c r="I554" s="74"/>
      <c r="J554" s="74"/>
      <c r="K554" s="74"/>
      <c r="L554" s="74"/>
    </row>
    <row r="555" spans="1:12" ht="15" customHeight="1" x14ac:dyDescent="0.15">
      <c r="A555" s="134" t="s">
        <v>215</v>
      </c>
      <c r="B555" s="112" t="s">
        <v>16</v>
      </c>
      <c r="C555" s="27" t="s">
        <v>12</v>
      </c>
      <c r="D555" s="74">
        <v>5</v>
      </c>
      <c r="E555" s="74">
        <v>1</v>
      </c>
      <c r="F555" s="74">
        <v>0</v>
      </c>
      <c r="G555" s="74">
        <v>1</v>
      </c>
      <c r="H555" s="74">
        <v>1</v>
      </c>
      <c r="I555" s="74">
        <v>0</v>
      </c>
      <c r="J555" s="74">
        <v>1</v>
      </c>
      <c r="K555" s="74">
        <v>1</v>
      </c>
      <c r="L555" s="74">
        <v>25.357142857142858</v>
      </c>
    </row>
    <row r="556" spans="1:12" ht="15" customHeight="1" x14ac:dyDescent="0.15">
      <c r="A556" s="95"/>
      <c r="B556" s="112" t="s">
        <v>17</v>
      </c>
      <c r="C556" s="27" t="s">
        <v>13</v>
      </c>
      <c r="D556" s="74">
        <v>30</v>
      </c>
      <c r="E556" s="74">
        <v>7</v>
      </c>
      <c r="F556" s="74">
        <v>9</v>
      </c>
      <c r="G556" s="74">
        <v>3</v>
      </c>
      <c r="H556" s="74">
        <v>4</v>
      </c>
      <c r="I556" s="74">
        <v>1</v>
      </c>
      <c r="J556" s="74">
        <v>1</v>
      </c>
      <c r="K556" s="74">
        <v>5</v>
      </c>
      <c r="L556" s="74">
        <v>12.609422982909603</v>
      </c>
    </row>
    <row r="557" spans="1:12" ht="15" customHeight="1" x14ac:dyDescent="0.15">
      <c r="A557" s="95"/>
      <c r="B557" s="112"/>
      <c r="C557" s="27" t="s">
        <v>207</v>
      </c>
      <c r="D557" s="74">
        <v>682</v>
      </c>
      <c r="E557" s="74">
        <v>311</v>
      </c>
      <c r="F557" s="74">
        <v>119</v>
      </c>
      <c r="G557" s="74">
        <v>72</v>
      </c>
      <c r="H557" s="74">
        <v>45</v>
      </c>
      <c r="I557" s="74">
        <v>20</v>
      </c>
      <c r="J557" s="74">
        <v>16</v>
      </c>
      <c r="K557" s="74">
        <v>99</v>
      </c>
      <c r="L557" s="74">
        <v>7.5646908607512922</v>
      </c>
    </row>
    <row r="558" spans="1:12" ht="15" customHeight="1" x14ac:dyDescent="0.15">
      <c r="A558" s="95"/>
      <c r="B558" s="115"/>
      <c r="C558" s="28" t="s">
        <v>5</v>
      </c>
      <c r="D558" s="74">
        <v>164</v>
      </c>
      <c r="E558" s="74">
        <v>53</v>
      </c>
      <c r="F558" s="74">
        <v>21</v>
      </c>
      <c r="G558" s="74">
        <v>24</v>
      </c>
      <c r="H558" s="74">
        <v>15</v>
      </c>
      <c r="I558" s="74">
        <v>11</v>
      </c>
      <c r="J558" s="74">
        <v>8</v>
      </c>
      <c r="K558" s="74">
        <v>32</v>
      </c>
      <c r="L558" s="74">
        <v>13.375762274010796</v>
      </c>
    </row>
    <row r="559" spans="1:12" ht="15" customHeight="1" x14ac:dyDescent="0.15">
      <c r="A559" s="117"/>
      <c r="B559" s="96" t="s">
        <v>7</v>
      </c>
      <c r="C559" s="105" t="s">
        <v>529</v>
      </c>
      <c r="D559" s="74">
        <v>639</v>
      </c>
      <c r="E559" s="74">
        <v>185</v>
      </c>
      <c r="F559" s="74">
        <v>57</v>
      </c>
      <c r="G559" s="74">
        <v>70</v>
      </c>
      <c r="H559" s="74">
        <v>82</v>
      </c>
      <c r="I559" s="74">
        <v>57</v>
      </c>
      <c r="J559" s="74">
        <v>50</v>
      </c>
      <c r="K559" s="74">
        <v>138</v>
      </c>
      <c r="L559" s="74">
        <v>17.03222490273459</v>
      </c>
    </row>
    <row r="560" spans="1:12" ht="15" customHeight="1" x14ac:dyDescent="0.15">
      <c r="A560" s="95"/>
      <c r="B560" s="96" t="s">
        <v>8</v>
      </c>
      <c r="C560" s="106"/>
      <c r="D560" s="74"/>
      <c r="E560" s="74"/>
      <c r="F560" s="74"/>
      <c r="G560" s="74"/>
      <c r="H560" s="74"/>
      <c r="I560" s="74"/>
      <c r="J560" s="74"/>
      <c r="K560" s="74"/>
      <c r="L560" s="74"/>
    </row>
    <row r="561" spans="1:12" ht="15" customHeight="1" x14ac:dyDescent="0.15">
      <c r="A561" s="95"/>
      <c r="B561" s="96" t="s">
        <v>9</v>
      </c>
      <c r="C561" s="27" t="s">
        <v>12</v>
      </c>
      <c r="D561" s="74">
        <v>10</v>
      </c>
      <c r="E561" s="74">
        <v>3</v>
      </c>
      <c r="F561" s="74">
        <v>2</v>
      </c>
      <c r="G561" s="74">
        <v>1</v>
      </c>
      <c r="H561" s="74">
        <v>2</v>
      </c>
      <c r="I561" s="74">
        <v>0</v>
      </c>
      <c r="J561" s="74">
        <v>0</v>
      </c>
      <c r="K561" s="74">
        <v>2</v>
      </c>
      <c r="L561" s="74">
        <v>8.5311059907834093</v>
      </c>
    </row>
    <row r="562" spans="1:12" ht="15" customHeight="1" x14ac:dyDescent="0.15">
      <c r="A562" s="95"/>
      <c r="B562" s="96"/>
      <c r="C562" s="27" t="s">
        <v>13</v>
      </c>
      <c r="D562" s="74">
        <v>20</v>
      </c>
      <c r="E562" s="74">
        <v>8</v>
      </c>
      <c r="F562" s="74">
        <v>3</v>
      </c>
      <c r="G562" s="74">
        <v>2</v>
      </c>
      <c r="H562" s="74">
        <v>1</v>
      </c>
      <c r="I562" s="74">
        <v>2</v>
      </c>
      <c r="J562" s="74">
        <v>0</v>
      </c>
      <c r="K562" s="74">
        <v>4</v>
      </c>
      <c r="L562" s="74">
        <v>8.4464220973443283</v>
      </c>
    </row>
    <row r="563" spans="1:12" ht="15" customHeight="1" x14ac:dyDescent="0.15">
      <c r="A563" s="95"/>
      <c r="B563" s="96"/>
      <c r="C563" s="27" t="s">
        <v>207</v>
      </c>
      <c r="D563" s="74">
        <v>354</v>
      </c>
      <c r="E563" s="74">
        <v>116</v>
      </c>
      <c r="F563" s="74">
        <v>36</v>
      </c>
      <c r="G563" s="74">
        <v>40</v>
      </c>
      <c r="H563" s="74">
        <v>48</v>
      </c>
      <c r="I563" s="74">
        <v>27</v>
      </c>
      <c r="J563" s="74">
        <v>28</v>
      </c>
      <c r="K563" s="74">
        <v>59</v>
      </c>
      <c r="L563" s="74">
        <v>15.766212470585742</v>
      </c>
    </row>
    <row r="564" spans="1:12" ht="15" customHeight="1" x14ac:dyDescent="0.15">
      <c r="A564" s="95"/>
      <c r="B564" s="97"/>
      <c r="C564" s="28" t="s">
        <v>5</v>
      </c>
      <c r="D564" s="74">
        <v>255</v>
      </c>
      <c r="E564" s="74">
        <v>58</v>
      </c>
      <c r="F564" s="74">
        <v>16</v>
      </c>
      <c r="G564" s="74">
        <v>27</v>
      </c>
      <c r="H564" s="74">
        <v>31</v>
      </c>
      <c r="I564" s="74">
        <v>28</v>
      </c>
      <c r="J564" s="74">
        <v>22</v>
      </c>
      <c r="K564" s="74">
        <v>73</v>
      </c>
      <c r="L564" s="74">
        <v>20.212749428370657</v>
      </c>
    </row>
    <row r="565" spans="1:12" ht="15" customHeight="1" x14ac:dyDescent="0.15">
      <c r="A565" s="117"/>
      <c r="B565" s="314" t="s">
        <v>10</v>
      </c>
      <c r="C565" s="105" t="s">
        <v>529</v>
      </c>
      <c r="D565" s="74">
        <v>620</v>
      </c>
      <c r="E565" s="74">
        <v>206</v>
      </c>
      <c r="F565" s="74">
        <v>62</v>
      </c>
      <c r="G565" s="74">
        <v>84</v>
      </c>
      <c r="H565" s="74">
        <v>59</v>
      </c>
      <c r="I565" s="74">
        <v>48</v>
      </c>
      <c r="J565" s="74">
        <v>33</v>
      </c>
      <c r="K565" s="74">
        <v>128</v>
      </c>
      <c r="L565" s="74">
        <v>14.296133348748738</v>
      </c>
    </row>
    <row r="566" spans="1:12" ht="15" customHeight="1" x14ac:dyDescent="0.15">
      <c r="A566" s="95"/>
      <c r="B566" s="315"/>
      <c r="C566" s="106"/>
      <c r="D566" s="74"/>
      <c r="E566" s="74"/>
      <c r="F566" s="74"/>
      <c r="G566" s="74"/>
      <c r="H566" s="74"/>
      <c r="I566" s="74"/>
      <c r="J566" s="74"/>
      <c r="K566" s="74"/>
      <c r="L566" s="74"/>
    </row>
    <row r="567" spans="1:12" ht="15" customHeight="1" x14ac:dyDescent="0.15">
      <c r="A567" s="95"/>
      <c r="B567" s="315"/>
      <c r="C567" s="27" t="s">
        <v>12</v>
      </c>
      <c r="D567" s="74">
        <v>5</v>
      </c>
      <c r="E567" s="74">
        <v>2</v>
      </c>
      <c r="F567" s="74">
        <v>0</v>
      </c>
      <c r="G567" s="74">
        <v>2</v>
      </c>
      <c r="H567" s="74">
        <v>0</v>
      </c>
      <c r="I567" s="74">
        <v>0</v>
      </c>
      <c r="J567" s="74">
        <v>0</v>
      </c>
      <c r="K567" s="74">
        <v>1</v>
      </c>
      <c r="L567" s="74">
        <v>5.9027777777777777</v>
      </c>
    </row>
    <row r="568" spans="1:12" ht="15" customHeight="1" x14ac:dyDescent="0.15">
      <c r="A568" s="95"/>
      <c r="B568" s="315"/>
      <c r="C568" s="27" t="s">
        <v>13</v>
      </c>
      <c r="D568" s="74">
        <v>23</v>
      </c>
      <c r="E568" s="74">
        <v>9</v>
      </c>
      <c r="F568" s="74">
        <v>3</v>
      </c>
      <c r="G568" s="74">
        <v>3</v>
      </c>
      <c r="H568" s="74">
        <v>4</v>
      </c>
      <c r="I568" s="74">
        <v>1</v>
      </c>
      <c r="J568" s="74">
        <v>0</v>
      </c>
      <c r="K568" s="74">
        <v>3</v>
      </c>
      <c r="L568" s="74">
        <v>9.0430504550222857</v>
      </c>
    </row>
    <row r="569" spans="1:12" ht="15" customHeight="1" x14ac:dyDescent="0.15">
      <c r="A569" s="95"/>
      <c r="B569" s="315"/>
      <c r="C569" s="27" t="s">
        <v>207</v>
      </c>
      <c r="D569" s="74">
        <v>398</v>
      </c>
      <c r="E569" s="74">
        <v>144</v>
      </c>
      <c r="F569" s="74">
        <v>44</v>
      </c>
      <c r="G569" s="74">
        <v>51</v>
      </c>
      <c r="H569" s="74">
        <v>40</v>
      </c>
      <c r="I569" s="74">
        <v>30</v>
      </c>
      <c r="J569" s="74">
        <v>17</v>
      </c>
      <c r="K569" s="74">
        <v>72</v>
      </c>
      <c r="L569" s="74">
        <v>13.044388855696907</v>
      </c>
    </row>
    <row r="570" spans="1:12" ht="15" customHeight="1" x14ac:dyDescent="0.15">
      <c r="A570" s="100"/>
      <c r="B570" s="177"/>
      <c r="C570" s="28" t="s">
        <v>5</v>
      </c>
      <c r="D570" s="74">
        <v>194</v>
      </c>
      <c r="E570" s="74">
        <v>51</v>
      </c>
      <c r="F570" s="74">
        <v>15</v>
      </c>
      <c r="G570" s="74">
        <v>28</v>
      </c>
      <c r="H570" s="74">
        <v>15</v>
      </c>
      <c r="I570" s="74">
        <v>17</v>
      </c>
      <c r="J570" s="74">
        <v>16</v>
      </c>
      <c r="K570" s="74">
        <v>52</v>
      </c>
      <c r="L570" s="74">
        <v>18.146160002926973</v>
      </c>
    </row>
    <row r="571" spans="1:12" ht="15" customHeight="1" x14ac:dyDescent="0.15">
      <c r="A571" s="93" t="s">
        <v>11</v>
      </c>
      <c r="B571" s="158" t="s">
        <v>14</v>
      </c>
      <c r="C571" s="105" t="s">
        <v>529</v>
      </c>
      <c r="D571" s="74">
        <v>881</v>
      </c>
      <c r="E571" s="74">
        <v>372</v>
      </c>
      <c r="F571" s="74">
        <v>149</v>
      </c>
      <c r="G571" s="74">
        <v>100</v>
      </c>
      <c r="H571" s="74">
        <v>65</v>
      </c>
      <c r="I571" s="74">
        <v>32</v>
      </c>
      <c r="J571" s="74">
        <v>26</v>
      </c>
      <c r="K571" s="74">
        <v>137</v>
      </c>
      <c r="L571" s="74">
        <v>8.8608595940708916</v>
      </c>
    </row>
    <row r="572" spans="1:12" ht="15" customHeight="1" x14ac:dyDescent="0.15">
      <c r="A572" s="134" t="s">
        <v>73</v>
      </c>
      <c r="B572" s="96" t="s">
        <v>15</v>
      </c>
      <c r="C572" s="106"/>
      <c r="D572" s="74"/>
      <c r="E572" s="74"/>
      <c r="F572" s="74"/>
      <c r="G572" s="74"/>
      <c r="H572" s="74"/>
      <c r="I572" s="74"/>
      <c r="J572" s="74"/>
      <c r="K572" s="74"/>
      <c r="L572" s="74"/>
    </row>
    <row r="573" spans="1:12" ht="15" customHeight="1" x14ac:dyDescent="0.15">
      <c r="A573" s="134" t="s">
        <v>216</v>
      </c>
      <c r="B573" s="112" t="s">
        <v>16</v>
      </c>
      <c r="C573" s="27" t="s">
        <v>12</v>
      </c>
      <c r="D573" s="74">
        <v>3</v>
      </c>
      <c r="E573" s="74">
        <v>1</v>
      </c>
      <c r="F573" s="74">
        <v>1</v>
      </c>
      <c r="G573" s="74">
        <v>1</v>
      </c>
      <c r="H573" s="74">
        <v>0</v>
      </c>
      <c r="I573" s="74">
        <v>0</v>
      </c>
      <c r="J573" s="74">
        <v>0</v>
      </c>
      <c r="K573" s="74">
        <v>0</v>
      </c>
      <c r="L573" s="74">
        <v>5.9082892416225734</v>
      </c>
    </row>
    <row r="574" spans="1:12" ht="15" customHeight="1" x14ac:dyDescent="0.15">
      <c r="A574" s="95"/>
      <c r="B574" s="112" t="s">
        <v>17</v>
      </c>
      <c r="C574" s="27" t="s">
        <v>13</v>
      </c>
      <c r="D574" s="74">
        <v>4</v>
      </c>
      <c r="E574" s="74">
        <v>1</v>
      </c>
      <c r="F574" s="74">
        <v>1</v>
      </c>
      <c r="G574" s="74">
        <v>0</v>
      </c>
      <c r="H574" s="74">
        <v>0</v>
      </c>
      <c r="I574" s="74">
        <v>1</v>
      </c>
      <c r="J574" s="74">
        <v>0</v>
      </c>
      <c r="K574" s="74">
        <v>1</v>
      </c>
      <c r="L574" s="74">
        <v>11.988304093567249</v>
      </c>
    </row>
    <row r="575" spans="1:12" ht="15" customHeight="1" x14ac:dyDescent="0.15">
      <c r="A575" s="95"/>
      <c r="B575" s="112"/>
      <c r="C575" s="27" t="s">
        <v>207</v>
      </c>
      <c r="D575" s="74">
        <v>707</v>
      </c>
      <c r="E575" s="74">
        <v>316</v>
      </c>
      <c r="F575" s="74">
        <v>124</v>
      </c>
      <c r="G575" s="74">
        <v>76</v>
      </c>
      <c r="H575" s="74">
        <v>50</v>
      </c>
      <c r="I575" s="74">
        <v>20</v>
      </c>
      <c r="J575" s="74">
        <v>18</v>
      </c>
      <c r="K575" s="74">
        <v>103</v>
      </c>
      <c r="L575" s="74">
        <v>7.9090367308489995</v>
      </c>
    </row>
    <row r="576" spans="1:12" ht="15" customHeight="1" x14ac:dyDescent="0.15">
      <c r="A576" s="95"/>
      <c r="B576" s="115"/>
      <c r="C576" s="28" t="s">
        <v>5</v>
      </c>
      <c r="D576" s="74">
        <v>167</v>
      </c>
      <c r="E576" s="74">
        <v>54</v>
      </c>
      <c r="F576" s="74">
        <v>23</v>
      </c>
      <c r="G576" s="74">
        <v>23</v>
      </c>
      <c r="H576" s="74">
        <v>15</v>
      </c>
      <c r="I576" s="74">
        <v>11</v>
      </c>
      <c r="J576" s="74">
        <v>8</v>
      </c>
      <c r="K576" s="74">
        <v>33</v>
      </c>
      <c r="L576" s="74">
        <v>13.147250541420727</v>
      </c>
    </row>
    <row r="577" spans="1:12" ht="15" customHeight="1" x14ac:dyDescent="0.15">
      <c r="A577" s="117"/>
      <c r="B577" s="96" t="s">
        <v>7</v>
      </c>
      <c r="C577" s="105" t="s">
        <v>529</v>
      </c>
      <c r="D577" s="74">
        <v>639</v>
      </c>
      <c r="E577" s="74">
        <v>185</v>
      </c>
      <c r="F577" s="74">
        <v>57</v>
      </c>
      <c r="G577" s="74">
        <v>70</v>
      </c>
      <c r="H577" s="74">
        <v>82</v>
      </c>
      <c r="I577" s="74">
        <v>57</v>
      </c>
      <c r="J577" s="74">
        <v>50</v>
      </c>
      <c r="K577" s="74">
        <v>138</v>
      </c>
      <c r="L577" s="74">
        <v>17.032224902734587</v>
      </c>
    </row>
    <row r="578" spans="1:12" ht="15" customHeight="1" x14ac:dyDescent="0.15">
      <c r="A578" s="95"/>
      <c r="B578" s="96" t="s">
        <v>8</v>
      </c>
      <c r="C578" s="106"/>
      <c r="D578" s="74"/>
      <c r="E578" s="74"/>
      <c r="F578" s="74"/>
      <c r="G578" s="74"/>
      <c r="H578" s="74"/>
      <c r="I578" s="74"/>
      <c r="J578" s="74"/>
      <c r="K578" s="74"/>
      <c r="L578" s="74"/>
    </row>
    <row r="579" spans="1:12" ht="15" customHeight="1" x14ac:dyDescent="0.15">
      <c r="A579" s="95"/>
      <c r="B579" s="96" t="s">
        <v>9</v>
      </c>
      <c r="C579" s="27" t="s">
        <v>12</v>
      </c>
      <c r="D579" s="74">
        <v>5</v>
      </c>
      <c r="E579" s="74">
        <v>2</v>
      </c>
      <c r="F579" s="74">
        <v>0</v>
      </c>
      <c r="G579" s="74">
        <v>1</v>
      </c>
      <c r="H579" s="74">
        <v>1</v>
      </c>
      <c r="I579" s="74">
        <v>0</v>
      </c>
      <c r="J579" s="74">
        <v>0</v>
      </c>
      <c r="K579" s="74">
        <v>1</v>
      </c>
      <c r="L579" s="74">
        <v>8.125</v>
      </c>
    </row>
    <row r="580" spans="1:12" ht="15" customHeight="1" x14ac:dyDescent="0.15">
      <c r="A580" s="95"/>
      <c r="B580" s="96"/>
      <c r="C580" s="27" t="s">
        <v>13</v>
      </c>
      <c r="D580" s="74">
        <v>6</v>
      </c>
      <c r="E580" s="74">
        <v>2</v>
      </c>
      <c r="F580" s="74">
        <v>0</v>
      </c>
      <c r="G580" s="74">
        <v>1</v>
      </c>
      <c r="H580" s="74">
        <v>0</v>
      </c>
      <c r="I580" s="74">
        <v>0</v>
      </c>
      <c r="J580" s="74">
        <v>0</v>
      </c>
      <c r="K580" s="74">
        <v>3</v>
      </c>
      <c r="L580" s="74">
        <v>3.4188034188034186</v>
      </c>
    </row>
    <row r="581" spans="1:12" ht="15" customHeight="1" x14ac:dyDescent="0.15">
      <c r="A581" s="95"/>
      <c r="B581" s="96"/>
      <c r="C581" s="27" t="s">
        <v>207</v>
      </c>
      <c r="D581" s="74">
        <v>366</v>
      </c>
      <c r="E581" s="74">
        <v>121</v>
      </c>
      <c r="F581" s="74">
        <v>40</v>
      </c>
      <c r="G581" s="74">
        <v>39</v>
      </c>
      <c r="H581" s="74">
        <v>49</v>
      </c>
      <c r="I581" s="74">
        <v>29</v>
      </c>
      <c r="J581" s="74">
        <v>28</v>
      </c>
      <c r="K581" s="74">
        <v>60</v>
      </c>
      <c r="L581" s="74">
        <v>15.54516653323496</v>
      </c>
    </row>
    <row r="582" spans="1:12" ht="15" customHeight="1" x14ac:dyDescent="0.15">
      <c r="A582" s="95"/>
      <c r="B582" s="97"/>
      <c r="C582" s="28" t="s">
        <v>5</v>
      </c>
      <c r="D582" s="74">
        <v>262</v>
      </c>
      <c r="E582" s="74">
        <v>60</v>
      </c>
      <c r="F582" s="74">
        <v>17</v>
      </c>
      <c r="G582" s="74">
        <v>29</v>
      </c>
      <c r="H582" s="74">
        <v>32</v>
      </c>
      <c r="I582" s="74">
        <v>28</v>
      </c>
      <c r="J582" s="74">
        <v>22</v>
      </c>
      <c r="K582" s="74">
        <v>74</v>
      </c>
      <c r="L582" s="74">
        <v>19.859400568317668</v>
      </c>
    </row>
    <row r="583" spans="1:12" ht="15" customHeight="1" x14ac:dyDescent="0.15">
      <c r="A583" s="117"/>
      <c r="B583" s="314" t="s">
        <v>10</v>
      </c>
      <c r="C583" s="105" t="s">
        <v>529</v>
      </c>
      <c r="D583" s="74">
        <v>620</v>
      </c>
      <c r="E583" s="74">
        <v>206</v>
      </c>
      <c r="F583" s="74">
        <v>62</v>
      </c>
      <c r="G583" s="74">
        <v>84</v>
      </c>
      <c r="H583" s="74">
        <v>59</v>
      </c>
      <c r="I583" s="74">
        <v>48</v>
      </c>
      <c r="J583" s="74">
        <v>33</v>
      </c>
      <c r="K583" s="74">
        <v>128</v>
      </c>
      <c r="L583" s="74">
        <v>14.296133348748736</v>
      </c>
    </row>
    <row r="584" spans="1:12" ht="15" customHeight="1" x14ac:dyDescent="0.15">
      <c r="A584" s="95"/>
      <c r="B584" s="315"/>
      <c r="C584" s="106"/>
      <c r="D584" s="74"/>
      <c r="E584" s="74"/>
      <c r="F584" s="74"/>
      <c r="G584" s="74"/>
      <c r="H584" s="74"/>
      <c r="I584" s="74"/>
      <c r="J584" s="74"/>
      <c r="K584" s="74"/>
      <c r="L584" s="74"/>
    </row>
    <row r="585" spans="1:12" ht="15" customHeight="1" x14ac:dyDescent="0.15">
      <c r="A585" s="95"/>
      <c r="B585" s="315"/>
      <c r="C585" s="27" t="s">
        <v>12</v>
      </c>
      <c r="D585" s="74">
        <v>5</v>
      </c>
      <c r="E585" s="74">
        <v>2</v>
      </c>
      <c r="F585" s="74">
        <v>1</v>
      </c>
      <c r="G585" s="74">
        <v>2</v>
      </c>
      <c r="H585" s="74">
        <v>0</v>
      </c>
      <c r="I585" s="74">
        <v>0</v>
      </c>
      <c r="J585" s="74">
        <v>0</v>
      </c>
      <c r="K585" s="74">
        <v>0</v>
      </c>
      <c r="L585" s="74">
        <v>7.2222222222222214</v>
      </c>
    </row>
    <row r="586" spans="1:12" ht="15" customHeight="1" x14ac:dyDescent="0.15">
      <c r="A586" s="95"/>
      <c r="B586" s="315"/>
      <c r="C586" s="27" t="s">
        <v>13</v>
      </c>
      <c r="D586" s="74">
        <v>10</v>
      </c>
      <c r="E586" s="74">
        <v>6</v>
      </c>
      <c r="F586" s="74">
        <v>0</v>
      </c>
      <c r="G586" s="74">
        <v>2</v>
      </c>
      <c r="H586" s="74">
        <v>2</v>
      </c>
      <c r="I586" s="74">
        <v>0</v>
      </c>
      <c r="J586" s="74">
        <v>0</v>
      </c>
      <c r="K586" s="74">
        <v>0</v>
      </c>
      <c r="L586" s="74">
        <v>8.0416666666666661</v>
      </c>
    </row>
    <row r="587" spans="1:12" ht="15" customHeight="1" x14ac:dyDescent="0.15">
      <c r="A587" s="95"/>
      <c r="B587" s="315"/>
      <c r="C587" s="27" t="s">
        <v>207</v>
      </c>
      <c r="D587" s="74">
        <v>404</v>
      </c>
      <c r="E587" s="74">
        <v>145</v>
      </c>
      <c r="F587" s="74">
        <v>44</v>
      </c>
      <c r="G587" s="74">
        <v>50</v>
      </c>
      <c r="H587" s="74">
        <v>41</v>
      </c>
      <c r="I587" s="74">
        <v>32</v>
      </c>
      <c r="J587" s="74">
        <v>17</v>
      </c>
      <c r="K587" s="74">
        <v>75</v>
      </c>
      <c r="L587" s="74">
        <v>13.090111415266012</v>
      </c>
    </row>
    <row r="588" spans="1:12" ht="15" customHeight="1" x14ac:dyDescent="0.15">
      <c r="A588" s="100"/>
      <c r="B588" s="177"/>
      <c r="C588" s="28" t="s">
        <v>5</v>
      </c>
      <c r="D588" s="74">
        <v>201</v>
      </c>
      <c r="E588" s="74">
        <v>53</v>
      </c>
      <c r="F588" s="74">
        <v>17</v>
      </c>
      <c r="G588" s="74">
        <v>30</v>
      </c>
      <c r="H588" s="74">
        <v>16</v>
      </c>
      <c r="I588" s="74">
        <v>16</v>
      </c>
      <c r="J588" s="74">
        <v>16</v>
      </c>
      <c r="K588" s="74">
        <v>53</v>
      </c>
      <c r="L588" s="74">
        <v>17.6386700958384</v>
      </c>
    </row>
    <row r="589" spans="1:12" ht="15" customHeight="1" x14ac:dyDescent="0.15">
      <c r="A589" s="93" t="s">
        <v>11</v>
      </c>
      <c r="B589" s="111" t="s">
        <v>14</v>
      </c>
      <c r="C589" s="105" t="s">
        <v>529</v>
      </c>
      <c r="D589" s="74">
        <v>881</v>
      </c>
      <c r="E589" s="74">
        <v>372</v>
      </c>
      <c r="F589" s="74">
        <v>149</v>
      </c>
      <c r="G589" s="74">
        <v>100</v>
      </c>
      <c r="H589" s="74">
        <v>65</v>
      </c>
      <c r="I589" s="74">
        <v>32</v>
      </c>
      <c r="J589" s="74">
        <v>26</v>
      </c>
      <c r="K589" s="74">
        <v>137</v>
      </c>
      <c r="L589" s="74">
        <v>8.8608595940708863</v>
      </c>
    </row>
    <row r="590" spans="1:12" ht="15" customHeight="1" x14ac:dyDescent="0.15">
      <c r="A590" s="134" t="s">
        <v>73</v>
      </c>
      <c r="B590" s="112" t="s">
        <v>15</v>
      </c>
      <c r="C590" s="106"/>
      <c r="D590" s="74"/>
      <c r="E590" s="74"/>
      <c r="F590" s="74"/>
      <c r="G590" s="74"/>
      <c r="H590" s="74"/>
      <c r="I590" s="74"/>
      <c r="J590" s="74"/>
      <c r="K590" s="74"/>
      <c r="L590" s="74"/>
    </row>
    <row r="591" spans="1:12" ht="15" customHeight="1" x14ac:dyDescent="0.15">
      <c r="A591" s="134" t="s">
        <v>217</v>
      </c>
      <c r="B591" s="112" t="s">
        <v>16</v>
      </c>
      <c r="C591" s="27" t="s">
        <v>12</v>
      </c>
      <c r="D591" s="74">
        <v>37</v>
      </c>
      <c r="E591" s="74">
        <v>15</v>
      </c>
      <c r="F591" s="74">
        <v>11</v>
      </c>
      <c r="G591" s="74">
        <v>4</v>
      </c>
      <c r="H591" s="74">
        <v>2</v>
      </c>
      <c r="I591" s="74">
        <v>0</v>
      </c>
      <c r="J591" s="74">
        <v>1</v>
      </c>
      <c r="K591" s="74">
        <v>4</v>
      </c>
      <c r="L591" s="74">
        <v>7.2919150120049583</v>
      </c>
    </row>
    <row r="592" spans="1:12" ht="15" customHeight="1" x14ac:dyDescent="0.15">
      <c r="A592" s="95"/>
      <c r="B592" s="112" t="s">
        <v>17</v>
      </c>
      <c r="C592" s="27" t="s">
        <v>13</v>
      </c>
      <c r="D592" s="74">
        <v>7</v>
      </c>
      <c r="E592" s="74">
        <v>2</v>
      </c>
      <c r="F592" s="74">
        <v>1</v>
      </c>
      <c r="G592" s="74">
        <v>0</v>
      </c>
      <c r="H592" s="74">
        <v>3</v>
      </c>
      <c r="I592" s="74">
        <v>0</v>
      </c>
      <c r="J592" s="74">
        <v>0</v>
      </c>
      <c r="K592" s="74">
        <v>1</v>
      </c>
      <c r="L592" s="74">
        <v>11.813725490196077</v>
      </c>
    </row>
    <row r="593" spans="1:12" ht="15" customHeight="1" x14ac:dyDescent="0.15">
      <c r="A593" s="95"/>
      <c r="B593" s="112"/>
      <c r="C593" s="27" t="s">
        <v>207</v>
      </c>
      <c r="D593" s="74">
        <v>674</v>
      </c>
      <c r="E593" s="74">
        <v>302</v>
      </c>
      <c r="F593" s="74">
        <v>114</v>
      </c>
      <c r="G593" s="74">
        <v>73</v>
      </c>
      <c r="H593" s="74">
        <v>47</v>
      </c>
      <c r="I593" s="74">
        <v>21</v>
      </c>
      <c r="J593" s="74">
        <v>17</v>
      </c>
      <c r="K593" s="74">
        <v>100</v>
      </c>
      <c r="L593" s="74">
        <v>7.9361385508922186</v>
      </c>
    </row>
    <row r="594" spans="1:12" ht="15" customHeight="1" x14ac:dyDescent="0.15">
      <c r="A594" s="95"/>
      <c r="B594" s="115"/>
      <c r="C594" s="28" t="s">
        <v>5</v>
      </c>
      <c r="D594" s="74">
        <v>163</v>
      </c>
      <c r="E594" s="74">
        <v>53</v>
      </c>
      <c r="F594" s="74">
        <v>23</v>
      </c>
      <c r="G594" s="74">
        <v>23</v>
      </c>
      <c r="H594" s="74">
        <v>13</v>
      </c>
      <c r="I594" s="74">
        <v>11</v>
      </c>
      <c r="J594" s="74">
        <v>8</v>
      </c>
      <c r="K594" s="74">
        <v>32</v>
      </c>
      <c r="L594" s="74">
        <v>13.172675278162341</v>
      </c>
    </row>
    <row r="595" spans="1:12" ht="15" customHeight="1" x14ac:dyDescent="0.15">
      <c r="A595" s="117"/>
      <c r="B595" s="96" t="s">
        <v>7</v>
      </c>
      <c r="C595" s="105" t="s">
        <v>529</v>
      </c>
      <c r="D595" s="74">
        <v>639</v>
      </c>
      <c r="E595" s="74">
        <v>185</v>
      </c>
      <c r="F595" s="74">
        <v>57</v>
      </c>
      <c r="G595" s="74">
        <v>70</v>
      </c>
      <c r="H595" s="74">
        <v>82</v>
      </c>
      <c r="I595" s="74">
        <v>57</v>
      </c>
      <c r="J595" s="74">
        <v>50</v>
      </c>
      <c r="K595" s="74">
        <v>138</v>
      </c>
      <c r="L595" s="74">
        <v>17.03222490273459</v>
      </c>
    </row>
    <row r="596" spans="1:12" ht="15" customHeight="1" x14ac:dyDescent="0.15">
      <c r="A596" s="95"/>
      <c r="B596" s="96" t="s">
        <v>8</v>
      </c>
      <c r="C596" s="106"/>
      <c r="D596" s="74"/>
      <c r="E596" s="74"/>
      <c r="F596" s="74"/>
      <c r="G596" s="74"/>
      <c r="H596" s="74"/>
      <c r="I596" s="74"/>
      <c r="J596" s="74"/>
      <c r="K596" s="74"/>
      <c r="L596" s="74"/>
    </row>
    <row r="597" spans="1:12" ht="15" customHeight="1" x14ac:dyDescent="0.15">
      <c r="A597" s="95"/>
      <c r="B597" s="96" t="s">
        <v>9</v>
      </c>
      <c r="C597" s="27" t="s">
        <v>12</v>
      </c>
      <c r="D597" s="74">
        <v>11</v>
      </c>
      <c r="E597" s="74">
        <v>3</v>
      </c>
      <c r="F597" s="74">
        <v>1</v>
      </c>
      <c r="G597" s="74">
        <v>3</v>
      </c>
      <c r="H597" s="74">
        <v>0</v>
      </c>
      <c r="I597" s="74">
        <v>1</v>
      </c>
      <c r="J597" s="74">
        <v>1</v>
      </c>
      <c r="K597" s="74">
        <v>2</v>
      </c>
      <c r="L597" s="74">
        <v>16.717550884217548</v>
      </c>
    </row>
    <row r="598" spans="1:12" ht="15" customHeight="1" x14ac:dyDescent="0.15">
      <c r="A598" s="95"/>
      <c r="B598" s="96"/>
      <c r="C598" s="27" t="s">
        <v>13</v>
      </c>
      <c r="D598" s="74">
        <v>13</v>
      </c>
      <c r="E598" s="74">
        <v>4</v>
      </c>
      <c r="F598" s="74">
        <v>2</v>
      </c>
      <c r="G598" s="74">
        <v>2</v>
      </c>
      <c r="H598" s="74">
        <v>0</v>
      </c>
      <c r="I598" s="74">
        <v>3</v>
      </c>
      <c r="J598" s="74">
        <v>0</v>
      </c>
      <c r="K598" s="74">
        <v>2</v>
      </c>
      <c r="L598" s="74">
        <v>12.529167645446712</v>
      </c>
    </row>
    <row r="599" spans="1:12" ht="15" customHeight="1" x14ac:dyDescent="0.15">
      <c r="A599" s="95"/>
      <c r="B599" s="96"/>
      <c r="C599" s="27" t="s">
        <v>207</v>
      </c>
      <c r="D599" s="74">
        <v>363</v>
      </c>
      <c r="E599" s="74">
        <v>120</v>
      </c>
      <c r="F599" s="74">
        <v>38</v>
      </c>
      <c r="G599" s="74">
        <v>37</v>
      </c>
      <c r="H599" s="74">
        <v>51</v>
      </c>
      <c r="I599" s="74">
        <v>27</v>
      </c>
      <c r="J599" s="74">
        <v>28</v>
      </c>
      <c r="K599" s="74">
        <v>62</v>
      </c>
      <c r="L599" s="74">
        <v>15.530953773710815</v>
      </c>
    </row>
    <row r="600" spans="1:12" ht="15" customHeight="1" x14ac:dyDescent="0.15">
      <c r="A600" s="95"/>
      <c r="B600" s="97"/>
      <c r="C600" s="28" t="s">
        <v>5</v>
      </c>
      <c r="D600" s="74">
        <v>252</v>
      </c>
      <c r="E600" s="74">
        <v>58</v>
      </c>
      <c r="F600" s="74">
        <v>16</v>
      </c>
      <c r="G600" s="74">
        <v>28</v>
      </c>
      <c r="H600" s="74">
        <v>31</v>
      </c>
      <c r="I600" s="74">
        <v>26</v>
      </c>
      <c r="J600" s="74">
        <v>21</v>
      </c>
      <c r="K600" s="74">
        <v>72</v>
      </c>
      <c r="L600" s="74">
        <v>19.833604379584465</v>
      </c>
    </row>
    <row r="601" spans="1:12" ht="15" customHeight="1" x14ac:dyDescent="0.15">
      <c r="A601" s="117"/>
      <c r="B601" s="314" t="s">
        <v>10</v>
      </c>
      <c r="C601" s="105" t="s">
        <v>529</v>
      </c>
      <c r="D601" s="74">
        <v>620</v>
      </c>
      <c r="E601" s="74">
        <v>206</v>
      </c>
      <c r="F601" s="74">
        <v>62</v>
      </c>
      <c r="G601" s="74">
        <v>84</v>
      </c>
      <c r="H601" s="74">
        <v>59</v>
      </c>
      <c r="I601" s="74">
        <v>48</v>
      </c>
      <c r="J601" s="74">
        <v>33</v>
      </c>
      <c r="K601" s="74">
        <v>128</v>
      </c>
      <c r="L601" s="74">
        <v>14.296133348748736</v>
      </c>
    </row>
    <row r="602" spans="1:12" ht="15" customHeight="1" x14ac:dyDescent="0.15">
      <c r="A602" s="95"/>
      <c r="B602" s="315"/>
      <c r="C602" s="106"/>
      <c r="D602" s="74"/>
      <c r="E602" s="74"/>
      <c r="F602" s="74"/>
      <c r="G602" s="74"/>
      <c r="H602" s="74"/>
      <c r="I602" s="74"/>
      <c r="J602" s="74"/>
      <c r="K602" s="74"/>
      <c r="L602" s="74"/>
    </row>
    <row r="603" spans="1:12" ht="15" customHeight="1" x14ac:dyDescent="0.15">
      <c r="A603" s="95"/>
      <c r="B603" s="315"/>
      <c r="C603" s="27" t="s">
        <v>12</v>
      </c>
      <c r="D603" s="74">
        <v>35</v>
      </c>
      <c r="E603" s="74">
        <v>13</v>
      </c>
      <c r="F603" s="74">
        <v>9</v>
      </c>
      <c r="G603" s="74">
        <v>4</v>
      </c>
      <c r="H603" s="74">
        <v>2</v>
      </c>
      <c r="I603" s="74">
        <v>2</v>
      </c>
      <c r="J603" s="74">
        <v>0</v>
      </c>
      <c r="K603" s="74">
        <v>5</v>
      </c>
      <c r="L603" s="74">
        <v>7.02562255544695</v>
      </c>
    </row>
    <row r="604" spans="1:12" ht="15" customHeight="1" x14ac:dyDescent="0.15">
      <c r="A604" s="95"/>
      <c r="B604" s="315"/>
      <c r="C604" s="27" t="s">
        <v>13</v>
      </c>
      <c r="D604" s="74">
        <v>18</v>
      </c>
      <c r="E604" s="74">
        <v>9</v>
      </c>
      <c r="F604" s="74">
        <v>3</v>
      </c>
      <c r="G604" s="74">
        <v>2</v>
      </c>
      <c r="H604" s="74">
        <v>2</v>
      </c>
      <c r="I604" s="74">
        <v>1</v>
      </c>
      <c r="J604" s="74">
        <v>0</v>
      </c>
      <c r="K604" s="74">
        <v>1</v>
      </c>
      <c r="L604" s="74">
        <v>6.7413632119514473</v>
      </c>
    </row>
    <row r="605" spans="1:12" ht="15" customHeight="1" x14ac:dyDescent="0.15">
      <c r="A605" s="95"/>
      <c r="B605" s="315"/>
      <c r="C605" s="27" t="s">
        <v>207</v>
      </c>
      <c r="D605" s="74">
        <v>378</v>
      </c>
      <c r="E605" s="74">
        <v>135</v>
      </c>
      <c r="F605" s="74">
        <v>36</v>
      </c>
      <c r="G605" s="74">
        <v>49</v>
      </c>
      <c r="H605" s="74">
        <v>40</v>
      </c>
      <c r="I605" s="74">
        <v>29</v>
      </c>
      <c r="J605" s="74">
        <v>17</v>
      </c>
      <c r="K605" s="74">
        <v>72</v>
      </c>
      <c r="L605" s="74">
        <v>13.540124034030091</v>
      </c>
    </row>
    <row r="606" spans="1:12" ht="15" customHeight="1" x14ac:dyDescent="0.15">
      <c r="A606" s="100"/>
      <c r="B606" s="177"/>
      <c r="C606" s="28" t="s">
        <v>5</v>
      </c>
      <c r="D606" s="74">
        <v>189</v>
      </c>
      <c r="E606" s="74">
        <v>49</v>
      </c>
      <c r="F606" s="74">
        <v>14</v>
      </c>
      <c r="G606" s="74">
        <v>29</v>
      </c>
      <c r="H606" s="74">
        <v>15</v>
      </c>
      <c r="I606" s="74">
        <v>16</v>
      </c>
      <c r="J606" s="74">
        <v>16</v>
      </c>
      <c r="K606" s="74">
        <v>50</v>
      </c>
      <c r="L606" s="74">
        <v>18.453581308666095</v>
      </c>
    </row>
    <row r="607" spans="1:12" ht="15" customHeight="1" x14ac:dyDescent="0.15">
      <c r="A607" s="93" t="s">
        <v>11</v>
      </c>
      <c r="B607" s="111" t="s">
        <v>14</v>
      </c>
      <c r="C607" s="105" t="s">
        <v>529</v>
      </c>
      <c r="D607" s="74">
        <v>881</v>
      </c>
      <c r="E607" s="74">
        <v>372</v>
      </c>
      <c r="F607" s="74">
        <v>149</v>
      </c>
      <c r="G607" s="74">
        <v>100</v>
      </c>
      <c r="H607" s="74">
        <v>65</v>
      </c>
      <c r="I607" s="74">
        <v>32</v>
      </c>
      <c r="J607" s="74">
        <v>26</v>
      </c>
      <c r="K607" s="74">
        <v>137</v>
      </c>
      <c r="L607" s="74">
        <v>8.8608595940708899</v>
      </c>
    </row>
    <row r="608" spans="1:12" ht="15" customHeight="1" x14ac:dyDescent="0.15">
      <c r="A608" s="134" t="s">
        <v>73</v>
      </c>
      <c r="B608" s="112" t="s">
        <v>15</v>
      </c>
      <c r="C608" s="106"/>
      <c r="D608" s="74"/>
      <c r="E608" s="74"/>
      <c r="F608" s="74"/>
      <c r="G608" s="74"/>
      <c r="H608" s="74"/>
      <c r="I608" s="74"/>
      <c r="J608" s="74"/>
      <c r="K608" s="74"/>
      <c r="L608" s="74"/>
    </row>
    <row r="609" spans="1:12" ht="15" customHeight="1" x14ac:dyDescent="0.15">
      <c r="A609" s="134" t="s">
        <v>218</v>
      </c>
      <c r="B609" s="112" t="s">
        <v>16</v>
      </c>
      <c r="C609" s="27" t="s">
        <v>12</v>
      </c>
      <c r="D609" s="74">
        <v>9</v>
      </c>
      <c r="E609" s="74">
        <v>3</v>
      </c>
      <c r="F609" s="74">
        <v>1</v>
      </c>
      <c r="G609" s="74">
        <v>1</v>
      </c>
      <c r="H609" s="74">
        <v>0</v>
      </c>
      <c r="I609" s="74">
        <v>0</v>
      </c>
      <c r="J609" s="74">
        <v>1</v>
      </c>
      <c r="K609" s="74">
        <v>3</v>
      </c>
      <c r="L609" s="74">
        <v>15.08994708994709</v>
      </c>
    </row>
    <row r="610" spans="1:12" ht="15" customHeight="1" x14ac:dyDescent="0.15">
      <c r="A610" s="95"/>
      <c r="B610" s="112" t="s">
        <v>17</v>
      </c>
      <c r="C610" s="27" t="s">
        <v>13</v>
      </c>
      <c r="D610" s="74">
        <v>6</v>
      </c>
      <c r="E610" s="74">
        <v>2</v>
      </c>
      <c r="F610" s="74">
        <v>3</v>
      </c>
      <c r="G610" s="74">
        <v>0</v>
      </c>
      <c r="H610" s="74">
        <v>0</v>
      </c>
      <c r="I610" s="74">
        <v>1</v>
      </c>
      <c r="J610" s="74">
        <v>0</v>
      </c>
      <c r="K610" s="74">
        <v>0</v>
      </c>
      <c r="L610" s="74">
        <v>9.0317864553857756</v>
      </c>
    </row>
    <row r="611" spans="1:12" ht="15" customHeight="1" x14ac:dyDescent="0.15">
      <c r="A611" s="95"/>
      <c r="B611" s="112"/>
      <c r="C611" s="27" t="s">
        <v>207</v>
      </c>
      <c r="D611" s="74">
        <v>703</v>
      </c>
      <c r="E611" s="74">
        <v>314</v>
      </c>
      <c r="F611" s="74">
        <v>123</v>
      </c>
      <c r="G611" s="74">
        <v>77</v>
      </c>
      <c r="H611" s="74">
        <v>50</v>
      </c>
      <c r="I611" s="74">
        <v>20</v>
      </c>
      <c r="J611" s="74">
        <v>17</v>
      </c>
      <c r="K611" s="74">
        <v>102</v>
      </c>
      <c r="L611" s="74">
        <v>7.8404803249209296</v>
      </c>
    </row>
    <row r="612" spans="1:12" ht="15" customHeight="1" x14ac:dyDescent="0.15">
      <c r="A612" s="95"/>
      <c r="B612" s="115"/>
      <c r="C612" s="28" t="s">
        <v>5</v>
      </c>
      <c r="D612" s="74">
        <v>163</v>
      </c>
      <c r="E612" s="74">
        <v>53</v>
      </c>
      <c r="F612" s="74">
        <v>22</v>
      </c>
      <c r="G612" s="74">
        <v>22</v>
      </c>
      <c r="H612" s="74">
        <v>15</v>
      </c>
      <c r="I612" s="74">
        <v>11</v>
      </c>
      <c r="J612" s="74">
        <v>8</v>
      </c>
      <c r="K612" s="74">
        <v>32</v>
      </c>
      <c r="L612" s="74">
        <v>13.249011156024935</v>
      </c>
    </row>
    <row r="613" spans="1:12" ht="15" customHeight="1" x14ac:dyDescent="0.15">
      <c r="A613" s="117"/>
      <c r="B613" s="96" t="s">
        <v>7</v>
      </c>
      <c r="C613" s="105" t="s">
        <v>529</v>
      </c>
      <c r="D613" s="74">
        <v>639</v>
      </c>
      <c r="E613" s="74">
        <v>185</v>
      </c>
      <c r="F613" s="74">
        <v>57</v>
      </c>
      <c r="G613" s="74">
        <v>70</v>
      </c>
      <c r="H613" s="74">
        <v>82</v>
      </c>
      <c r="I613" s="74">
        <v>57</v>
      </c>
      <c r="J613" s="74">
        <v>50</v>
      </c>
      <c r="K613" s="74">
        <v>138</v>
      </c>
      <c r="L613" s="74">
        <v>17.032224902734587</v>
      </c>
    </row>
    <row r="614" spans="1:12" ht="15" customHeight="1" x14ac:dyDescent="0.15">
      <c r="A614" s="95"/>
      <c r="B614" s="96" t="s">
        <v>8</v>
      </c>
      <c r="C614" s="106"/>
      <c r="D614" s="74"/>
      <c r="E614" s="74"/>
      <c r="F614" s="74"/>
      <c r="G614" s="74"/>
      <c r="H614" s="74"/>
      <c r="I614" s="74"/>
      <c r="J614" s="74"/>
      <c r="K614" s="74"/>
      <c r="L614" s="74"/>
    </row>
    <row r="615" spans="1:12" ht="15" customHeight="1" x14ac:dyDescent="0.15">
      <c r="A615" s="95"/>
      <c r="B615" s="96" t="s">
        <v>9</v>
      </c>
      <c r="C615" s="27" t="s">
        <v>12</v>
      </c>
      <c r="D615" s="74">
        <v>4</v>
      </c>
      <c r="E615" s="74">
        <v>1</v>
      </c>
      <c r="F615" s="74">
        <v>0</v>
      </c>
      <c r="G615" s="74">
        <v>0</v>
      </c>
      <c r="H615" s="74">
        <v>0</v>
      </c>
      <c r="I615" s="74">
        <v>1</v>
      </c>
      <c r="J615" s="74">
        <v>0</v>
      </c>
      <c r="K615" s="74">
        <v>2</v>
      </c>
      <c r="L615" s="74">
        <v>22.222222222222221</v>
      </c>
    </row>
    <row r="616" spans="1:12" ht="15" customHeight="1" x14ac:dyDescent="0.15">
      <c r="A616" s="95"/>
      <c r="B616" s="96"/>
      <c r="C616" s="27" t="s">
        <v>13</v>
      </c>
      <c r="D616" s="74">
        <v>7</v>
      </c>
      <c r="E616" s="74">
        <v>4</v>
      </c>
      <c r="F616" s="74">
        <v>1</v>
      </c>
      <c r="G616" s="74">
        <v>0</v>
      </c>
      <c r="H616" s="74">
        <v>0</v>
      </c>
      <c r="I616" s="74">
        <v>1</v>
      </c>
      <c r="J616" s="74">
        <v>0</v>
      </c>
      <c r="K616" s="74">
        <v>1</v>
      </c>
      <c r="L616" s="74">
        <v>6.2312312312312308</v>
      </c>
    </row>
    <row r="617" spans="1:12" ht="15" customHeight="1" x14ac:dyDescent="0.15">
      <c r="A617" s="95"/>
      <c r="B617" s="96"/>
      <c r="C617" s="27" t="s">
        <v>207</v>
      </c>
      <c r="D617" s="74">
        <v>370</v>
      </c>
      <c r="E617" s="74">
        <v>122</v>
      </c>
      <c r="F617" s="74">
        <v>40</v>
      </c>
      <c r="G617" s="74">
        <v>41</v>
      </c>
      <c r="H617" s="74">
        <v>51</v>
      </c>
      <c r="I617" s="74">
        <v>27</v>
      </c>
      <c r="J617" s="74">
        <v>28</v>
      </c>
      <c r="K617" s="74">
        <v>61</v>
      </c>
      <c r="L617" s="74">
        <v>15.361810976208837</v>
      </c>
    </row>
    <row r="618" spans="1:12" ht="15" customHeight="1" x14ac:dyDescent="0.15">
      <c r="A618" s="95"/>
      <c r="B618" s="97"/>
      <c r="C618" s="28" t="s">
        <v>5</v>
      </c>
      <c r="D618" s="74">
        <v>258</v>
      </c>
      <c r="E618" s="74">
        <v>58</v>
      </c>
      <c r="F618" s="74">
        <v>16</v>
      </c>
      <c r="G618" s="74">
        <v>29</v>
      </c>
      <c r="H618" s="74">
        <v>31</v>
      </c>
      <c r="I618" s="74">
        <v>28</v>
      </c>
      <c r="J618" s="74">
        <v>22</v>
      </c>
      <c r="K618" s="74">
        <v>74</v>
      </c>
      <c r="L618" s="74">
        <v>20.133224199943847</v>
      </c>
    </row>
    <row r="619" spans="1:12" ht="15" customHeight="1" x14ac:dyDescent="0.15">
      <c r="A619" s="117"/>
      <c r="B619" s="314" t="s">
        <v>10</v>
      </c>
      <c r="C619" s="105" t="s">
        <v>529</v>
      </c>
      <c r="D619" s="74">
        <v>620</v>
      </c>
      <c r="E619" s="74">
        <v>206</v>
      </c>
      <c r="F619" s="74">
        <v>62</v>
      </c>
      <c r="G619" s="74">
        <v>84</v>
      </c>
      <c r="H619" s="74">
        <v>59</v>
      </c>
      <c r="I619" s="74">
        <v>48</v>
      </c>
      <c r="J619" s="74">
        <v>33</v>
      </c>
      <c r="K619" s="74">
        <v>128</v>
      </c>
      <c r="L619" s="74">
        <v>14.296133348748738</v>
      </c>
    </row>
    <row r="620" spans="1:12" ht="15" customHeight="1" x14ac:dyDescent="0.15">
      <c r="A620" s="95"/>
      <c r="B620" s="315"/>
      <c r="C620" s="106"/>
      <c r="D620" s="74"/>
      <c r="E620" s="74"/>
      <c r="F620" s="74"/>
      <c r="G620" s="74"/>
      <c r="H620" s="74"/>
      <c r="I620" s="74"/>
      <c r="J620" s="74"/>
      <c r="K620" s="74"/>
      <c r="L620" s="74"/>
    </row>
    <row r="621" spans="1:12" ht="15" customHeight="1" x14ac:dyDescent="0.15">
      <c r="A621" s="95"/>
      <c r="B621" s="315"/>
      <c r="C621" s="27" t="s">
        <v>12</v>
      </c>
      <c r="D621" s="74">
        <v>3</v>
      </c>
      <c r="E621" s="74">
        <v>0</v>
      </c>
      <c r="F621" s="74">
        <v>0</v>
      </c>
      <c r="G621" s="74">
        <v>1</v>
      </c>
      <c r="H621" s="74">
        <v>0</v>
      </c>
      <c r="I621" s="74">
        <v>0</v>
      </c>
      <c r="J621" s="74">
        <v>0</v>
      </c>
      <c r="K621" s="74">
        <v>2</v>
      </c>
      <c r="L621" s="74">
        <v>11.111111111111111</v>
      </c>
    </row>
    <row r="622" spans="1:12" ht="15" customHeight="1" x14ac:dyDescent="0.15">
      <c r="A622" s="95"/>
      <c r="B622" s="315"/>
      <c r="C622" s="27" t="s">
        <v>13</v>
      </c>
      <c r="D622" s="74">
        <v>10</v>
      </c>
      <c r="E622" s="74">
        <v>2</v>
      </c>
      <c r="F622" s="74">
        <v>1</v>
      </c>
      <c r="G622" s="74">
        <v>0</v>
      </c>
      <c r="H622" s="74">
        <v>3</v>
      </c>
      <c r="I622" s="74">
        <v>2</v>
      </c>
      <c r="J622" s="74">
        <v>0</v>
      </c>
      <c r="K622" s="74">
        <v>2</v>
      </c>
      <c r="L622" s="74">
        <v>16.547619047619047</v>
      </c>
    </row>
    <row r="623" spans="1:12" ht="15" customHeight="1" x14ac:dyDescent="0.15">
      <c r="A623" s="95"/>
      <c r="B623" s="315"/>
      <c r="C623" s="27" t="s">
        <v>207</v>
      </c>
      <c r="D623" s="74">
        <v>411</v>
      </c>
      <c r="E623" s="74">
        <v>150</v>
      </c>
      <c r="F623" s="74">
        <v>45</v>
      </c>
      <c r="G623" s="74">
        <v>54</v>
      </c>
      <c r="H623" s="74">
        <v>40</v>
      </c>
      <c r="I623" s="74">
        <v>30</v>
      </c>
      <c r="J623" s="74">
        <v>17</v>
      </c>
      <c r="K623" s="74">
        <v>75</v>
      </c>
      <c r="L623" s="74">
        <v>12.79005996335122</v>
      </c>
    </row>
    <row r="624" spans="1:12" ht="15" customHeight="1" x14ac:dyDescent="0.15">
      <c r="A624" s="100"/>
      <c r="B624" s="177"/>
      <c r="C624" s="28" t="s">
        <v>5</v>
      </c>
      <c r="D624" s="74">
        <v>196</v>
      </c>
      <c r="E624" s="74">
        <v>54</v>
      </c>
      <c r="F624" s="74">
        <v>16</v>
      </c>
      <c r="G624" s="74">
        <v>29</v>
      </c>
      <c r="H624" s="74">
        <v>16</v>
      </c>
      <c r="I624" s="74">
        <v>16</v>
      </c>
      <c r="J624" s="74">
        <v>16</v>
      </c>
      <c r="K624" s="74">
        <v>49</v>
      </c>
      <c r="L624" s="74">
        <v>17.637723785076908</v>
      </c>
    </row>
    <row r="625" spans="1:12" ht="15" customHeight="1" x14ac:dyDescent="0.15">
      <c r="A625" s="93" t="s">
        <v>11</v>
      </c>
      <c r="B625" s="111" t="s">
        <v>14</v>
      </c>
      <c r="C625" s="105" t="s">
        <v>529</v>
      </c>
      <c r="D625" s="74">
        <v>881</v>
      </c>
      <c r="E625" s="74">
        <v>372</v>
      </c>
      <c r="F625" s="74">
        <v>149</v>
      </c>
      <c r="G625" s="74">
        <v>100</v>
      </c>
      <c r="H625" s="74">
        <v>65</v>
      </c>
      <c r="I625" s="74">
        <v>32</v>
      </c>
      <c r="J625" s="74">
        <v>26</v>
      </c>
      <c r="K625" s="74">
        <v>137</v>
      </c>
      <c r="L625" s="74">
        <v>8.8608595940708863</v>
      </c>
    </row>
    <row r="626" spans="1:12" ht="15" customHeight="1" x14ac:dyDescent="0.15">
      <c r="A626" s="134" t="s">
        <v>73</v>
      </c>
      <c r="B626" s="112" t="s">
        <v>15</v>
      </c>
      <c r="C626" s="106"/>
      <c r="D626" s="74"/>
      <c r="E626" s="74"/>
      <c r="F626" s="74"/>
      <c r="G626" s="74"/>
      <c r="H626" s="74"/>
      <c r="I626" s="74"/>
      <c r="J626" s="74"/>
      <c r="K626" s="74"/>
      <c r="L626" s="74"/>
    </row>
    <row r="627" spans="1:12" ht="15" customHeight="1" x14ac:dyDescent="0.15">
      <c r="A627" s="134" t="s">
        <v>219</v>
      </c>
      <c r="B627" s="112" t="s">
        <v>16</v>
      </c>
      <c r="C627" s="27" t="s">
        <v>12</v>
      </c>
      <c r="D627" s="74">
        <v>7</v>
      </c>
      <c r="E627" s="74">
        <v>5</v>
      </c>
      <c r="F627" s="74">
        <v>0</v>
      </c>
      <c r="G627" s="74">
        <v>1</v>
      </c>
      <c r="H627" s="74">
        <v>0</v>
      </c>
      <c r="I627" s="74">
        <v>0</v>
      </c>
      <c r="J627" s="74">
        <v>1</v>
      </c>
      <c r="K627" s="74">
        <v>0</v>
      </c>
      <c r="L627" s="74">
        <v>12.585034013605442</v>
      </c>
    </row>
    <row r="628" spans="1:12" ht="15" customHeight="1" x14ac:dyDescent="0.15">
      <c r="A628" s="95"/>
      <c r="B628" s="112" t="s">
        <v>17</v>
      </c>
      <c r="C628" s="27" t="s">
        <v>13</v>
      </c>
      <c r="D628" s="74">
        <v>15</v>
      </c>
      <c r="E628" s="74">
        <v>6</v>
      </c>
      <c r="F628" s="74">
        <v>6</v>
      </c>
      <c r="G628" s="74">
        <v>0</v>
      </c>
      <c r="H628" s="74">
        <v>0</v>
      </c>
      <c r="I628" s="74">
        <v>0</v>
      </c>
      <c r="J628" s="74">
        <v>1</v>
      </c>
      <c r="K628" s="74">
        <v>2</v>
      </c>
      <c r="L628" s="74">
        <v>9.7429694182708371</v>
      </c>
    </row>
    <row r="629" spans="1:12" ht="15" customHeight="1" x14ac:dyDescent="0.15">
      <c r="A629" s="95"/>
      <c r="B629" s="112"/>
      <c r="C629" s="27" t="s">
        <v>207</v>
      </c>
      <c r="D629" s="74">
        <v>695</v>
      </c>
      <c r="E629" s="74">
        <v>308</v>
      </c>
      <c r="F629" s="74">
        <v>121</v>
      </c>
      <c r="G629" s="74">
        <v>77</v>
      </c>
      <c r="H629" s="74">
        <v>50</v>
      </c>
      <c r="I629" s="74">
        <v>20</v>
      </c>
      <c r="J629" s="74">
        <v>16</v>
      </c>
      <c r="K629" s="74">
        <v>103</v>
      </c>
      <c r="L629" s="74">
        <v>7.7738264121903953</v>
      </c>
    </row>
    <row r="630" spans="1:12" ht="15" customHeight="1" x14ac:dyDescent="0.15">
      <c r="A630" s="95"/>
      <c r="B630" s="115"/>
      <c r="C630" s="28" t="s">
        <v>5</v>
      </c>
      <c r="D630" s="74">
        <v>164</v>
      </c>
      <c r="E630" s="74">
        <v>53</v>
      </c>
      <c r="F630" s="74">
        <v>22</v>
      </c>
      <c r="G630" s="74">
        <v>22</v>
      </c>
      <c r="H630" s="74">
        <v>15</v>
      </c>
      <c r="I630" s="74">
        <v>12</v>
      </c>
      <c r="J630" s="74">
        <v>8</v>
      </c>
      <c r="K630" s="74">
        <v>32</v>
      </c>
      <c r="L630" s="74">
        <v>13.451670162418685</v>
      </c>
    </row>
    <row r="631" spans="1:12" ht="15" customHeight="1" x14ac:dyDescent="0.15">
      <c r="A631" s="117"/>
      <c r="B631" s="96" t="s">
        <v>7</v>
      </c>
      <c r="C631" s="105" t="s">
        <v>529</v>
      </c>
      <c r="D631" s="74">
        <v>639</v>
      </c>
      <c r="E631" s="74">
        <v>185</v>
      </c>
      <c r="F631" s="74">
        <v>57</v>
      </c>
      <c r="G631" s="74">
        <v>70</v>
      </c>
      <c r="H631" s="74">
        <v>82</v>
      </c>
      <c r="I631" s="74">
        <v>57</v>
      </c>
      <c r="J631" s="74">
        <v>50</v>
      </c>
      <c r="K631" s="74">
        <v>138</v>
      </c>
      <c r="L631" s="74">
        <v>17.03222490273459</v>
      </c>
    </row>
    <row r="632" spans="1:12" ht="15" customHeight="1" x14ac:dyDescent="0.15">
      <c r="A632" s="95"/>
      <c r="B632" s="96" t="s">
        <v>8</v>
      </c>
      <c r="C632" s="106"/>
      <c r="D632" s="74"/>
      <c r="E632" s="74"/>
      <c r="F632" s="74"/>
      <c r="G632" s="74"/>
      <c r="H632" s="74"/>
      <c r="I632" s="74"/>
      <c r="J632" s="74"/>
      <c r="K632" s="74"/>
      <c r="L632" s="74"/>
    </row>
    <row r="633" spans="1:12" ht="15" customHeight="1" x14ac:dyDescent="0.15">
      <c r="A633" s="95"/>
      <c r="B633" s="96" t="s">
        <v>9</v>
      </c>
      <c r="C633" s="27" t="s">
        <v>12</v>
      </c>
      <c r="D633" s="74">
        <v>6</v>
      </c>
      <c r="E633" s="74">
        <v>1</v>
      </c>
      <c r="F633" s="74">
        <v>1</v>
      </c>
      <c r="G633" s="74">
        <v>0</v>
      </c>
      <c r="H633" s="74">
        <v>0</v>
      </c>
      <c r="I633" s="74">
        <v>1</v>
      </c>
      <c r="J633" s="74">
        <v>0</v>
      </c>
      <c r="K633" s="74">
        <v>3</v>
      </c>
      <c r="L633" s="74">
        <v>17.592592592592592</v>
      </c>
    </row>
    <row r="634" spans="1:12" ht="15" customHeight="1" x14ac:dyDescent="0.15">
      <c r="A634" s="95"/>
      <c r="B634" s="96"/>
      <c r="C634" s="27" t="s">
        <v>13</v>
      </c>
      <c r="D634" s="74">
        <v>24</v>
      </c>
      <c r="E634" s="74">
        <v>8</v>
      </c>
      <c r="F634" s="74">
        <v>4</v>
      </c>
      <c r="G634" s="74">
        <v>4</v>
      </c>
      <c r="H634" s="74">
        <v>1</v>
      </c>
      <c r="I634" s="74">
        <v>3</v>
      </c>
      <c r="J634" s="74">
        <v>0</v>
      </c>
      <c r="K634" s="74">
        <v>4</v>
      </c>
      <c r="L634" s="74">
        <v>10.101091079032255</v>
      </c>
    </row>
    <row r="635" spans="1:12" ht="15" customHeight="1" x14ac:dyDescent="0.15">
      <c r="A635" s="95"/>
      <c r="B635" s="96"/>
      <c r="C635" s="27" t="s">
        <v>207</v>
      </c>
      <c r="D635" s="74">
        <v>357</v>
      </c>
      <c r="E635" s="74">
        <v>120</v>
      </c>
      <c r="F635" s="74">
        <v>36</v>
      </c>
      <c r="G635" s="74">
        <v>38</v>
      </c>
      <c r="H635" s="74">
        <v>50</v>
      </c>
      <c r="I635" s="74">
        <v>26</v>
      </c>
      <c r="J635" s="74">
        <v>28</v>
      </c>
      <c r="K635" s="74">
        <v>59</v>
      </c>
      <c r="L635" s="74">
        <v>15.505028492579216</v>
      </c>
    </row>
    <row r="636" spans="1:12" ht="15" customHeight="1" x14ac:dyDescent="0.15">
      <c r="A636" s="95"/>
      <c r="B636" s="97"/>
      <c r="C636" s="28" t="s">
        <v>5</v>
      </c>
      <c r="D636" s="74">
        <v>252</v>
      </c>
      <c r="E636" s="74">
        <v>56</v>
      </c>
      <c r="F636" s="74">
        <v>16</v>
      </c>
      <c r="G636" s="74">
        <v>28</v>
      </c>
      <c r="H636" s="74">
        <v>31</v>
      </c>
      <c r="I636" s="74">
        <v>27</v>
      </c>
      <c r="J636" s="74">
        <v>22</v>
      </c>
      <c r="K636" s="74">
        <v>72</v>
      </c>
      <c r="L636" s="74">
        <v>20.321369922905561</v>
      </c>
    </row>
    <row r="637" spans="1:12" ht="15" customHeight="1" x14ac:dyDescent="0.15">
      <c r="A637" s="117"/>
      <c r="B637" s="314" t="s">
        <v>10</v>
      </c>
      <c r="C637" s="105" t="s">
        <v>529</v>
      </c>
      <c r="D637" s="74">
        <v>620</v>
      </c>
      <c r="E637" s="74">
        <v>206</v>
      </c>
      <c r="F637" s="74">
        <v>62</v>
      </c>
      <c r="G637" s="74">
        <v>84</v>
      </c>
      <c r="H637" s="74">
        <v>59</v>
      </c>
      <c r="I637" s="74">
        <v>48</v>
      </c>
      <c r="J637" s="74">
        <v>33</v>
      </c>
      <c r="K637" s="74">
        <v>128</v>
      </c>
      <c r="L637" s="74">
        <v>14.296133348748739</v>
      </c>
    </row>
    <row r="638" spans="1:12" ht="15" customHeight="1" x14ac:dyDescent="0.15">
      <c r="A638" s="95"/>
      <c r="B638" s="315"/>
      <c r="C638" s="106"/>
      <c r="D638" s="74"/>
      <c r="E638" s="74"/>
      <c r="F638" s="74"/>
      <c r="G638" s="74"/>
      <c r="H638" s="74"/>
      <c r="I638" s="74"/>
      <c r="J638" s="74"/>
      <c r="K638" s="74"/>
      <c r="L638" s="74"/>
    </row>
    <row r="639" spans="1:12" ht="15" customHeight="1" x14ac:dyDescent="0.15">
      <c r="A639" s="95"/>
      <c r="B639" s="315"/>
      <c r="C639" s="27" t="s">
        <v>12</v>
      </c>
      <c r="D639" s="74">
        <v>10</v>
      </c>
      <c r="E639" s="74">
        <v>4</v>
      </c>
      <c r="F639" s="74">
        <v>2</v>
      </c>
      <c r="G639" s="74">
        <v>2</v>
      </c>
      <c r="H639" s="74">
        <v>0</v>
      </c>
      <c r="I639" s="74">
        <v>0</v>
      </c>
      <c r="J639" s="74">
        <v>0</v>
      </c>
      <c r="K639" s="74">
        <v>2</v>
      </c>
      <c r="L639" s="74">
        <v>5.2170684835779175</v>
      </c>
    </row>
    <row r="640" spans="1:12" ht="15" customHeight="1" x14ac:dyDescent="0.15">
      <c r="A640" s="95"/>
      <c r="B640" s="315"/>
      <c r="C640" s="27" t="s">
        <v>13</v>
      </c>
      <c r="D640" s="74">
        <v>27</v>
      </c>
      <c r="E640" s="74">
        <v>12</v>
      </c>
      <c r="F640" s="74">
        <v>3</v>
      </c>
      <c r="G640" s="74">
        <v>5</v>
      </c>
      <c r="H640" s="74">
        <v>3</v>
      </c>
      <c r="I640" s="74">
        <v>2</v>
      </c>
      <c r="J640" s="74">
        <v>0</v>
      </c>
      <c r="K640" s="74">
        <v>2</v>
      </c>
      <c r="L640" s="74">
        <v>8.8645909645909651</v>
      </c>
    </row>
    <row r="641" spans="1:12" ht="15" customHeight="1" x14ac:dyDescent="0.15">
      <c r="A641" s="95"/>
      <c r="B641" s="315"/>
      <c r="C641" s="27" t="s">
        <v>207</v>
      </c>
      <c r="D641" s="74">
        <v>389</v>
      </c>
      <c r="E641" s="74">
        <v>138</v>
      </c>
      <c r="F641" s="74">
        <v>42</v>
      </c>
      <c r="G641" s="74">
        <v>50</v>
      </c>
      <c r="H641" s="74">
        <v>40</v>
      </c>
      <c r="I641" s="74">
        <v>30</v>
      </c>
      <c r="J641" s="74">
        <v>17</v>
      </c>
      <c r="K641" s="74">
        <v>72</v>
      </c>
      <c r="L641" s="74">
        <v>13.261881490266067</v>
      </c>
    </row>
    <row r="642" spans="1:12" ht="15" customHeight="1" x14ac:dyDescent="0.15">
      <c r="A642" s="100"/>
      <c r="B642" s="177"/>
      <c r="C642" s="28" t="s">
        <v>5</v>
      </c>
      <c r="D642" s="74">
        <v>194</v>
      </c>
      <c r="E642" s="74">
        <v>52</v>
      </c>
      <c r="F642" s="74">
        <v>15</v>
      </c>
      <c r="G642" s="74">
        <v>27</v>
      </c>
      <c r="H642" s="74">
        <v>16</v>
      </c>
      <c r="I642" s="74">
        <v>16</v>
      </c>
      <c r="J642" s="74">
        <v>16</v>
      </c>
      <c r="K642" s="74">
        <v>52</v>
      </c>
      <c r="L642" s="74">
        <v>18.072745444976327</v>
      </c>
    </row>
    <row r="643" spans="1:12" ht="15" customHeight="1" x14ac:dyDescent="0.15">
      <c r="A643" s="93" t="s">
        <v>6</v>
      </c>
      <c r="B643" s="96" t="s">
        <v>14</v>
      </c>
      <c r="C643" s="105" t="s">
        <v>529</v>
      </c>
      <c r="D643" s="74">
        <v>881</v>
      </c>
      <c r="E643" s="74">
        <v>372</v>
      </c>
      <c r="F643" s="74">
        <v>149</v>
      </c>
      <c r="G643" s="74">
        <v>100</v>
      </c>
      <c r="H643" s="74">
        <v>65</v>
      </c>
      <c r="I643" s="74">
        <v>32</v>
      </c>
      <c r="J643" s="74">
        <v>26</v>
      </c>
      <c r="K643" s="74">
        <v>137</v>
      </c>
      <c r="L643" s="74">
        <v>8.8608595940708845</v>
      </c>
    </row>
    <row r="644" spans="1:12" ht="15" customHeight="1" x14ac:dyDescent="0.15">
      <c r="A644" s="95" t="s">
        <v>208</v>
      </c>
      <c r="B644" s="96" t="s">
        <v>15</v>
      </c>
      <c r="C644" s="106"/>
      <c r="D644" s="74"/>
      <c r="E644" s="74"/>
      <c r="F644" s="74"/>
      <c r="G644" s="74"/>
      <c r="H644" s="74"/>
      <c r="I644" s="74"/>
      <c r="J644" s="74"/>
      <c r="K644" s="74"/>
      <c r="L644" s="74"/>
    </row>
    <row r="645" spans="1:12" ht="15" customHeight="1" x14ac:dyDescent="0.15">
      <c r="A645" s="95"/>
      <c r="B645" s="96" t="s">
        <v>16</v>
      </c>
      <c r="C645" s="27" t="s">
        <v>154</v>
      </c>
      <c r="D645" s="74">
        <v>25</v>
      </c>
      <c r="E645" s="74">
        <v>7</v>
      </c>
      <c r="F645" s="74">
        <v>3</v>
      </c>
      <c r="G645" s="74">
        <v>4</v>
      </c>
      <c r="H645" s="74">
        <v>3</v>
      </c>
      <c r="I645" s="74">
        <v>1</v>
      </c>
      <c r="J645" s="74">
        <v>1</v>
      </c>
      <c r="K645" s="74">
        <v>6</v>
      </c>
      <c r="L645" s="74">
        <v>15.435617014564382</v>
      </c>
    </row>
    <row r="646" spans="1:12" ht="15" customHeight="1" x14ac:dyDescent="0.15">
      <c r="A646" s="95"/>
      <c r="B646" s="96" t="s">
        <v>17</v>
      </c>
      <c r="C646" s="27" t="s">
        <v>155</v>
      </c>
      <c r="D646" s="74">
        <v>23</v>
      </c>
      <c r="E646" s="74">
        <v>9</v>
      </c>
      <c r="F646" s="74">
        <v>2</v>
      </c>
      <c r="G646" s="74">
        <v>2</v>
      </c>
      <c r="H646" s="74">
        <v>4</v>
      </c>
      <c r="I646" s="74">
        <v>1</v>
      </c>
      <c r="J646" s="74">
        <v>0</v>
      </c>
      <c r="K646" s="74">
        <v>5</v>
      </c>
      <c r="L646" s="74">
        <v>8.9362874779541457</v>
      </c>
    </row>
    <row r="647" spans="1:12" ht="15" customHeight="1" x14ac:dyDescent="0.15">
      <c r="A647" s="95"/>
      <c r="B647" s="96"/>
      <c r="C647" s="27" t="s">
        <v>156</v>
      </c>
      <c r="D647" s="74">
        <v>45</v>
      </c>
      <c r="E647" s="74">
        <v>12</v>
      </c>
      <c r="F647" s="74">
        <v>4</v>
      </c>
      <c r="G647" s="74">
        <v>11</v>
      </c>
      <c r="H647" s="74">
        <v>7</v>
      </c>
      <c r="I647" s="74">
        <v>4</v>
      </c>
      <c r="J647" s="74">
        <v>2</v>
      </c>
      <c r="K647" s="74">
        <v>5</v>
      </c>
      <c r="L647" s="74">
        <v>14.156276777332346</v>
      </c>
    </row>
    <row r="648" spans="1:12" ht="15" customHeight="1" x14ac:dyDescent="0.15">
      <c r="A648" s="95"/>
      <c r="B648" s="96"/>
      <c r="C648" s="27" t="s">
        <v>157</v>
      </c>
      <c r="D648" s="74">
        <v>69</v>
      </c>
      <c r="E648" s="74">
        <v>19</v>
      </c>
      <c r="F648" s="74">
        <v>16</v>
      </c>
      <c r="G648" s="74">
        <v>9</v>
      </c>
      <c r="H648" s="74">
        <v>8</v>
      </c>
      <c r="I648" s="74">
        <v>5</v>
      </c>
      <c r="J648" s="74">
        <v>4</v>
      </c>
      <c r="K648" s="74">
        <v>8</v>
      </c>
      <c r="L648" s="74">
        <v>14.315326445871534</v>
      </c>
    </row>
    <row r="649" spans="1:12" ht="15" customHeight="1" x14ac:dyDescent="0.15">
      <c r="A649" s="95"/>
      <c r="B649" s="96"/>
      <c r="C649" s="27" t="s">
        <v>158</v>
      </c>
      <c r="D649" s="74">
        <v>58</v>
      </c>
      <c r="E649" s="74">
        <v>26</v>
      </c>
      <c r="F649" s="74">
        <v>12</v>
      </c>
      <c r="G649" s="74">
        <v>1</v>
      </c>
      <c r="H649" s="74">
        <v>7</v>
      </c>
      <c r="I649" s="74">
        <v>4</v>
      </c>
      <c r="J649" s="74">
        <v>2</v>
      </c>
      <c r="K649" s="74">
        <v>6</v>
      </c>
      <c r="L649" s="74">
        <v>10.050186800693043</v>
      </c>
    </row>
    <row r="650" spans="1:12" ht="15" customHeight="1" x14ac:dyDescent="0.15">
      <c r="A650" s="95"/>
      <c r="B650" s="96"/>
      <c r="C650" s="27" t="s">
        <v>159</v>
      </c>
      <c r="D650" s="74">
        <v>43</v>
      </c>
      <c r="E650" s="74">
        <v>24</v>
      </c>
      <c r="F650" s="74">
        <v>8</v>
      </c>
      <c r="G650" s="74">
        <v>7</v>
      </c>
      <c r="H650" s="74">
        <v>2</v>
      </c>
      <c r="I650" s="74">
        <v>0</v>
      </c>
      <c r="J650" s="74">
        <v>0</v>
      </c>
      <c r="K650" s="74">
        <v>2</v>
      </c>
      <c r="L650" s="74">
        <v>4.5428297670014191</v>
      </c>
    </row>
    <row r="651" spans="1:12" ht="15" customHeight="1" x14ac:dyDescent="0.15">
      <c r="A651" s="95"/>
      <c r="B651" s="96"/>
      <c r="C651" s="27" t="s">
        <v>160</v>
      </c>
      <c r="D651" s="74">
        <v>73</v>
      </c>
      <c r="E651" s="74">
        <v>39</v>
      </c>
      <c r="F651" s="74">
        <v>15</v>
      </c>
      <c r="G651" s="74">
        <v>11</v>
      </c>
      <c r="H651" s="74">
        <v>1</v>
      </c>
      <c r="I651" s="74">
        <v>0</v>
      </c>
      <c r="J651" s="74">
        <v>1</v>
      </c>
      <c r="K651" s="74">
        <v>6</v>
      </c>
      <c r="L651" s="74">
        <v>4.9253800248851691</v>
      </c>
    </row>
    <row r="652" spans="1:12" ht="15" customHeight="1" x14ac:dyDescent="0.15">
      <c r="A652" s="95"/>
      <c r="B652" s="96"/>
      <c r="C652" s="27" t="s">
        <v>161</v>
      </c>
      <c r="D652" s="74">
        <v>104</v>
      </c>
      <c r="E652" s="74">
        <v>51</v>
      </c>
      <c r="F652" s="74">
        <v>17</v>
      </c>
      <c r="G652" s="74">
        <v>10</v>
      </c>
      <c r="H652" s="74">
        <v>9</v>
      </c>
      <c r="I652" s="74">
        <v>1</v>
      </c>
      <c r="J652" s="74">
        <v>4</v>
      </c>
      <c r="K652" s="74">
        <v>12</v>
      </c>
      <c r="L652" s="74">
        <v>7.543828331523426</v>
      </c>
    </row>
    <row r="653" spans="1:12" ht="15" customHeight="1" x14ac:dyDescent="0.15">
      <c r="A653" s="95"/>
      <c r="B653" s="96"/>
      <c r="C653" s="27" t="s">
        <v>162</v>
      </c>
      <c r="D653" s="74">
        <v>182</v>
      </c>
      <c r="E653" s="74">
        <v>91</v>
      </c>
      <c r="F653" s="74">
        <v>31</v>
      </c>
      <c r="G653" s="74">
        <v>12</v>
      </c>
      <c r="H653" s="74">
        <v>4</v>
      </c>
      <c r="I653" s="74">
        <v>3</v>
      </c>
      <c r="J653" s="74">
        <v>2</v>
      </c>
      <c r="K653" s="74">
        <v>39</v>
      </c>
      <c r="L653" s="74">
        <v>4.7967903154739648</v>
      </c>
    </row>
    <row r="654" spans="1:12" ht="15" customHeight="1" x14ac:dyDescent="0.15">
      <c r="A654" s="95"/>
      <c r="B654" s="97"/>
      <c r="C654" s="28" t="s">
        <v>163</v>
      </c>
      <c r="D654" s="74">
        <v>259</v>
      </c>
      <c r="E654" s="74">
        <v>94</v>
      </c>
      <c r="F654" s="74">
        <v>41</v>
      </c>
      <c r="G654" s="74">
        <v>33</v>
      </c>
      <c r="H654" s="74">
        <v>20</v>
      </c>
      <c r="I654" s="74">
        <v>13</v>
      </c>
      <c r="J654" s="74">
        <v>10</v>
      </c>
      <c r="K654" s="74">
        <v>48</v>
      </c>
      <c r="L654" s="74">
        <v>10.805802077981268</v>
      </c>
    </row>
    <row r="655" spans="1:12" ht="15" customHeight="1" x14ac:dyDescent="0.15">
      <c r="A655" s="117"/>
      <c r="B655" s="96" t="s">
        <v>7</v>
      </c>
      <c r="C655" s="105" t="s">
        <v>529</v>
      </c>
      <c r="D655" s="74">
        <v>639</v>
      </c>
      <c r="E655" s="74">
        <v>185</v>
      </c>
      <c r="F655" s="74">
        <v>57</v>
      </c>
      <c r="G655" s="74">
        <v>70</v>
      </c>
      <c r="H655" s="74">
        <v>82</v>
      </c>
      <c r="I655" s="74">
        <v>57</v>
      </c>
      <c r="J655" s="74">
        <v>50</v>
      </c>
      <c r="K655" s="74">
        <v>138</v>
      </c>
      <c r="L655" s="74">
        <v>17.03222490273459</v>
      </c>
    </row>
    <row r="656" spans="1:12" ht="15" customHeight="1" x14ac:dyDescent="0.15">
      <c r="A656" s="95"/>
      <c r="B656" s="96" t="s">
        <v>8</v>
      </c>
      <c r="C656" s="106"/>
      <c r="D656" s="74"/>
      <c r="E656" s="74"/>
      <c r="F656" s="74"/>
      <c r="G656" s="74"/>
      <c r="H656" s="74"/>
      <c r="I656" s="74"/>
      <c r="J656" s="74"/>
      <c r="K656" s="74"/>
      <c r="L656" s="74"/>
    </row>
    <row r="657" spans="1:12" ht="15" customHeight="1" x14ac:dyDescent="0.15">
      <c r="A657" s="95"/>
      <c r="B657" s="96" t="s">
        <v>9</v>
      </c>
      <c r="C657" s="27" t="s">
        <v>154</v>
      </c>
      <c r="D657" s="74">
        <v>140</v>
      </c>
      <c r="E657" s="74">
        <v>37</v>
      </c>
      <c r="F657" s="74">
        <v>16</v>
      </c>
      <c r="G657" s="74">
        <v>14</v>
      </c>
      <c r="H657" s="74">
        <v>18</v>
      </c>
      <c r="I657" s="74">
        <v>14</v>
      </c>
      <c r="J657" s="74">
        <v>17</v>
      </c>
      <c r="K657" s="74">
        <v>24</v>
      </c>
      <c r="L657" s="74">
        <v>20.878400260480426</v>
      </c>
    </row>
    <row r="658" spans="1:12" ht="15" customHeight="1" x14ac:dyDescent="0.15">
      <c r="A658" s="95"/>
      <c r="B658" s="96"/>
      <c r="C658" s="27" t="s">
        <v>155</v>
      </c>
      <c r="D658" s="74">
        <v>93</v>
      </c>
      <c r="E658" s="74">
        <v>27</v>
      </c>
      <c r="F658" s="74">
        <v>5</v>
      </c>
      <c r="G658" s="74">
        <v>11</v>
      </c>
      <c r="H658" s="74">
        <v>14</v>
      </c>
      <c r="I658" s="74">
        <v>8</v>
      </c>
      <c r="J658" s="74">
        <v>10</v>
      </c>
      <c r="K658" s="74">
        <v>18</v>
      </c>
      <c r="L658" s="74">
        <v>18.474400563914628</v>
      </c>
    </row>
    <row r="659" spans="1:12" ht="15" customHeight="1" x14ac:dyDescent="0.15">
      <c r="A659" s="95"/>
      <c r="B659" s="96"/>
      <c r="C659" s="27" t="s">
        <v>156</v>
      </c>
      <c r="D659" s="74">
        <v>64</v>
      </c>
      <c r="E659" s="74">
        <v>25</v>
      </c>
      <c r="F659" s="74">
        <v>8</v>
      </c>
      <c r="G659" s="74">
        <v>6</v>
      </c>
      <c r="H659" s="74">
        <v>8</v>
      </c>
      <c r="I659" s="74">
        <v>6</v>
      </c>
      <c r="J659" s="74">
        <v>3</v>
      </c>
      <c r="K659" s="74">
        <v>8</v>
      </c>
      <c r="L659" s="74">
        <v>13.02055551681828</v>
      </c>
    </row>
    <row r="660" spans="1:12" ht="15" customHeight="1" x14ac:dyDescent="0.15">
      <c r="A660" s="95"/>
      <c r="B660" s="96"/>
      <c r="C660" s="27" t="s">
        <v>157</v>
      </c>
      <c r="D660" s="74">
        <v>21</v>
      </c>
      <c r="E660" s="74">
        <v>8</v>
      </c>
      <c r="F660" s="74">
        <v>4</v>
      </c>
      <c r="G660" s="74">
        <v>3</v>
      </c>
      <c r="H660" s="74">
        <v>2</v>
      </c>
      <c r="I660" s="74">
        <v>3</v>
      </c>
      <c r="J660" s="74">
        <v>0</v>
      </c>
      <c r="K660" s="74">
        <v>1</v>
      </c>
      <c r="L660" s="74">
        <v>10.697319261272749</v>
      </c>
    </row>
    <row r="661" spans="1:12" ht="15" customHeight="1" x14ac:dyDescent="0.15">
      <c r="A661" s="95"/>
      <c r="B661" s="96"/>
      <c r="C661" s="27" t="s">
        <v>158</v>
      </c>
      <c r="D661" s="74">
        <v>16</v>
      </c>
      <c r="E661" s="74">
        <v>3</v>
      </c>
      <c r="F661" s="74">
        <v>1</v>
      </c>
      <c r="G661" s="74">
        <v>4</v>
      </c>
      <c r="H661" s="74">
        <v>3</v>
      </c>
      <c r="I661" s="74">
        <v>1</v>
      </c>
      <c r="J661" s="74">
        <v>2</v>
      </c>
      <c r="K661" s="74">
        <v>2</v>
      </c>
      <c r="L661" s="74">
        <v>21.585331745430267</v>
      </c>
    </row>
    <row r="662" spans="1:12" ht="15" customHeight="1" x14ac:dyDescent="0.15">
      <c r="A662" s="95"/>
      <c r="B662" s="96"/>
      <c r="C662" s="27" t="s">
        <v>159</v>
      </c>
      <c r="D662" s="74">
        <v>4</v>
      </c>
      <c r="E662" s="74">
        <v>2</v>
      </c>
      <c r="F662" s="74">
        <v>0</v>
      </c>
      <c r="G662" s="74">
        <v>0</v>
      </c>
      <c r="H662" s="74">
        <v>0</v>
      </c>
      <c r="I662" s="74">
        <v>1</v>
      </c>
      <c r="J662" s="74">
        <v>0</v>
      </c>
      <c r="K662" s="74">
        <v>1</v>
      </c>
      <c r="L662" s="74">
        <v>10</v>
      </c>
    </row>
    <row r="663" spans="1:12" ht="15" customHeight="1" x14ac:dyDescent="0.15">
      <c r="A663" s="95"/>
      <c r="B663" s="96"/>
      <c r="C663" s="27" t="s">
        <v>160</v>
      </c>
      <c r="D663" s="74">
        <v>10</v>
      </c>
      <c r="E663" s="74">
        <v>5</v>
      </c>
      <c r="F663" s="74">
        <v>1</v>
      </c>
      <c r="G663" s="74">
        <v>1</v>
      </c>
      <c r="H663" s="74">
        <v>1</v>
      </c>
      <c r="I663" s="74">
        <v>0</v>
      </c>
      <c r="J663" s="74">
        <v>1</v>
      </c>
      <c r="K663" s="74">
        <v>1</v>
      </c>
      <c r="L663" s="74">
        <v>12.883597883597881</v>
      </c>
    </row>
    <row r="664" spans="1:12" ht="15" customHeight="1" x14ac:dyDescent="0.15">
      <c r="A664" s="95"/>
      <c r="B664" s="96"/>
      <c r="C664" s="27" t="s">
        <v>161</v>
      </c>
      <c r="D664" s="74">
        <v>5</v>
      </c>
      <c r="E664" s="74">
        <v>3</v>
      </c>
      <c r="F664" s="74">
        <v>1</v>
      </c>
      <c r="G664" s="74">
        <v>1</v>
      </c>
      <c r="H664" s="74">
        <v>0</v>
      </c>
      <c r="I664" s="74">
        <v>0</v>
      </c>
      <c r="J664" s="74">
        <v>0</v>
      </c>
      <c r="K664" s="74">
        <v>0</v>
      </c>
      <c r="L664" s="74">
        <v>4.1203703703703702</v>
      </c>
    </row>
    <row r="665" spans="1:12" ht="15" customHeight="1" x14ac:dyDescent="0.15">
      <c r="A665" s="95"/>
      <c r="B665" s="96"/>
      <c r="C665" s="27" t="s">
        <v>162</v>
      </c>
      <c r="D665" s="74">
        <v>2</v>
      </c>
      <c r="E665" s="74">
        <v>0</v>
      </c>
      <c r="F665" s="74">
        <v>1</v>
      </c>
      <c r="G665" s="74">
        <v>1</v>
      </c>
      <c r="H665" s="74">
        <v>0</v>
      </c>
      <c r="I665" s="74">
        <v>0</v>
      </c>
      <c r="J665" s="74">
        <v>0</v>
      </c>
      <c r="K665" s="74">
        <v>0</v>
      </c>
      <c r="L665" s="74">
        <v>7.0270270270270272</v>
      </c>
    </row>
    <row r="666" spans="1:12" ht="15" customHeight="1" x14ac:dyDescent="0.15">
      <c r="A666" s="95"/>
      <c r="B666" s="98"/>
      <c r="C666" s="28" t="s">
        <v>163</v>
      </c>
      <c r="D666" s="74">
        <v>284</v>
      </c>
      <c r="E666" s="74">
        <v>75</v>
      </c>
      <c r="F666" s="74">
        <v>20</v>
      </c>
      <c r="G666" s="74">
        <v>29</v>
      </c>
      <c r="H666" s="74">
        <v>36</v>
      </c>
      <c r="I666" s="74">
        <v>24</v>
      </c>
      <c r="J666" s="74">
        <v>17</v>
      </c>
      <c r="K666" s="74">
        <v>83</v>
      </c>
      <c r="L666" s="74">
        <v>16.41676506616475</v>
      </c>
    </row>
    <row r="667" spans="1:12" ht="15" customHeight="1" x14ac:dyDescent="0.15">
      <c r="A667" s="117"/>
      <c r="B667" s="314" t="s">
        <v>10</v>
      </c>
      <c r="C667" s="105" t="s">
        <v>529</v>
      </c>
      <c r="D667" s="74">
        <v>620</v>
      </c>
      <c r="E667" s="74">
        <v>206</v>
      </c>
      <c r="F667" s="74">
        <v>62</v>
      </c>
      <c r="G667" s="74">
        <v>84</v>
      </c>
      <c r="H667" s="74">
        <v>59</v>
      </c>
      <c r="I667" s="74">
        <v>48</v>
      </c>
      <c r="J667" s="74">
        <v>33</v>
      </c>
      <c r="K667" s="74">
        <v>128</v>
      </c>
      <c r="L667" s="74">
        <v>14.296133348748743</v>
      </c>
    </row>
    <row r="668" spans="1:12" ht="15" customHeight="1" x14ac:dyDescent="0.15">
      <c r="A668" s="95"/>
      <c r="B668" s="315"/>
      <c r="C668" s="106"/>
      <c r="D668" s="74"/>
      <c r="E668" s="74"/>
      <c r="F668" s="74"/>
      <c r="G668" s="74"/>
      <c r="H668" s="74"/>
      <c r="I668" s="74"/>
      <c r="J668" s="74"/>
      <c r="K668" s="74"/>
      <c r="L668" s="74"/>
    </row>
    <row r="669" spans="1:12" ht="15" customHeight="1" x14ac:dyDescent="0.15">
      <c r="A669" s="95"/>
      <c r="B669" s="315"/>
      <c r="C669" s="27" t="s">
        <v>154</v>
      </c>
      <c r="D669" s="74">
        <v>26</v>
      </c>
      <c r="E669" s="74">
        <v>10</v>
      </c>
      <c r="F669" s="74">
        <v>3</v>
      </c>
      <c r="G669" s="74">
        <v>3</v>
      </c>
      <c r="H669" s="74">
        <v>0</v>
      </c>
      <c r="I669" s="74">
        <v>2</v>
      </c>
      <c r="J669" s="74">
        <v>2</v>
      </c>
      <c r="K669" s="74">
        <v>6</v>
      </c>
      <c r="L669" s="74">
        <v>11.439716312056735</v>
      </c>
    </row>
    <row r="670" spans="1:12" ht="15" customHeight="1" x14ac:dyDescent="0.15">
      <c r="A670" s="95"/>
      <c r="B670" s="315"/>
      <c r="C670" s="27" t="s">
        <v>155</v>
      </c>
      <c r="D670" s="74">
        <v>54</v>
      </c>
      <c r="E670" s="74">
        <v>17</v>
      </c>
      <c r="F670" s="74">
        <v>8</v>
      </c>
      <c r="G670" s="74">
        <v>6</v>
      </c>
      <c r="H670" s="74">
        <v>3</v>
      </c>
      <c r="I670" s="74">
        <v>6</v>
      </c>
      <c r="J670" s="74">
        <v>6</v>
      </c>
      <c r="K670" s="74">
        <v>8</v>
      </c>
      <c r="L670" s="74">
        <v>18.912171121501849</v>
      </c>
    </row>
    <row r="671" spans="1:12" ht="15" customHeight="1" x14ac:dyDescent="0.15">
      <c r="A671" s="95"/>
      <c r="B671" s="315"/>
      <c r="C671" s="27" t="s">
        <v>156</v>
      </c>
      <c r="D671" s="74">
        <v>99</v>
      </c>
      <c r="E671" s="74">
        <v>31</v>
      </c>
      <c r="F671" s="74">
        <v>6</v>
      </c>
      <c r="G671" s="74">
        <v>22</v>
      </c>
      <c r="H671" s="74">
        <v>16</v>
      </c>
      <c r="I671" s="74">
        <v>6</v>
      </c>
      <c r="J671" s="74">
        <v>7</v>
      </c>
      <c r="K671" s="74">
        <v>11</v>
      </c>
      <c r="L671" s="74">
        <v>17.22491533815198</v>
      </c>
    </row>
    <row r="672" spans="1:12" ht="15" customHeight="1" x14ac:dyDescent="0.15">
      <c r="A672" s="95"/>
      <c r="B672" s="123"/>
      <c r="C672" s="27" t="s">
        <v>157</v>
      </c>
      <c r="D672" s="74">
        <v>89</v>
      </c>
      <c r="E672" s="74">
        <v>34</v>
      </c>
      <c r="F672" s="74">
        <v>11</v>
      </c>
      <c r="G672" s="74">
        <v>10</v>
      </c>
      <c r="H672" s="74">
        <v>14</v>
      </c>
      <c r="I672" s="74">
        <v>6</v>
      </c>
      <c r="J672" s="74">
        <v>4</v>
      </c>
      <c r="K672" s="74">
        <v>10</v>
      </c>
      <c r="L672" s="74">
        <v>13.368705188857751</v>
      </c>
    </row>
    <row r="673" spans="1:12" ht="15" customHeight="1" x14ac:dyDescent="0.15">
      <c r="A673" s="95"/>
      <c r="B673" s="123"/>
      <c r="C673" s="27" t="s">
        <v>158</v>
      </c>
      <c r="D673" s="74">
        <v>41</v>
      </c>
      <c r="E673" s="74">
        <v>16</v>
      </c>
      <c r="F673" s="74">
        <v>4</v>
      </c>
      <c r="G673" s="74">
        <v>7</v>
      </c>
      <c r="H673" s="74">
        <v>2</v>
      </c>
      <c r="I673" s="74">
        <v>6</v>
      </c>
      <c r="J673" s="74">
        <v>1</v>
      </c>
      <c r="K673" s="74">
        <v>5</v>
      </c>
      <c r="L673" s="74">
        <v>11.858759747053275</v>
      </c>
    </row>
    <row r="674" spans="1:12" ht="15" customHeight="1" x14ac:dyDescent="0.15">
      <c r="A674" s="95"/>
      <c r="B674" s="96"/>
      <c r="C674" s="27" t="s">
        <v>159</v>
      </c>
      <c r="D674" s="74">
        <v>34</v>
      </c>
      <c r="E674" s="74">
        <v>17</v>
      </c>
      <c r="F674" s="74">
        <v>6</v>
      </c>
      <c r="G674" s="74">
        <v>2</v>
      </c>
      <c r="H674" s="74">
        <v>4</v>
      </c>
      <c r="I674" s="74">
        <v>0</v>
      </c>
      <c r="J674" s="74">
        <v>0</v>
      </c>
      <c r="K674" s="74">
        <v>5</v>
      </c>
      <c r="L674" s="74">
        <v>5.3922781439234644</v>
      </c>
    </row>
    <row r="675" spans="1:12" ht="15" customHeight="1" x14ac:dyDescent="0.15">
      <c r="A675" s="95"/>
      <c r="B675" s="96"/>
      <c r="C675" s="27" t="s">
        <v>160</v>
      </c>
      <c r="D675" s="74">
        <v>21</v>
      </c>
      <c r="E675" s="74">
        <v>9</v>
      </c>
      <c r="F675" s="74">
        <v>2</v>
      </c>
      <c r="G675" s="74">
        <v>5</v>
      </c>
      <c r="H675" s="74">
        <v>3</v>
      </c>
      <c r="I675" s="74">
        <v>1</v>
      </c>
      <c r="J675" s="74">
        <v>0</v>
      </c>
      <c r="K675" s="74">
        <v>1</v>
      </c>
      <c r="L675" s="74">
        <v>9.9198688253929479</v>
      </c>
    </row>
    <row r="676" spans="1:12" ht="15" customHeight="1" x14ac:dyDescent="0.15">
      <c r="A676" s="95"/>
      <c r="B676" s="96"/>
      <c r="C676" s="27" t="s">
        <v>161</v>
      </c>
      <c r="D676" s="74">
        <v>6</v>
      </c>
      <c r="E676" s="74">
        <v>4</v>
      </c>
      <c r="F676" s="74">
        <v>0</v>
      </c>
      <c r="G676" s="74">
        <v>0</v>
      </c>
      <c r="H676" s="74">
        <v>0</v>
      </c>
      <c r="I676" s="74">
        <v>0</v>
      </c>
      <c r="J676" s="74">
        <v>0</v>
      </c>
      <c r="K676" s="74">
        <v>2</v>
      </c>
      <c r="L676" s="74">
        <v>0</v>
      </c>
    </row>
    <row r="677" spans="1:12" ht="15" customHeight="1" x14ac:dyDescent="0.15">
      <c r="A677" s="95"/>
      <c r="B677" s="96"/>
      <c r="C677" s="27" t="s">
        <v>162</v>
      </c>
      <c r="D677" s="74">
        <v>3</v>
      </c>
      <c r="E677" s="74">
        <v>0</v>
      </c>
      <c r="F677" s="74">
        <v>0</v>
      </c>
      <c r="G677" s="74">
        <v>1</v>
      </c>
      <c r="H677" s="74">
        <v>0</v>
      </c>
      <c r="I677" s="74">
        <v>0</v>
      </c>
      <c r="J677" s="74">
        <v>1</v>
      </c>
      <c r="K677" s="74">
        <v>1</v>
      </c>
      <c r="L677" s="74">
        <v>39.583333333333329</v>
      </c>
    </row>
    <row r="678" spans="1:12" ht="15" customHeight="1" x14ac:dyDescent="0.15">
      <c r="A678" s="100"/>
      <c r="B678" s="98"/>
      <c r="C678" s="28" t="s">
        <v>163</v>
      </c>
      <c r="D678" s="74">
        <v>247</v>
      </c>
      <c r="E678" s="74">
        <v>68</v>
      </c>
      <c r="F678" s="74">
        <v>22</v>
      </c>
      <c r="G678" s="74">
        <v>28</v>
      </c>
      <c r="H678" s="74">
        <v>17</v>
      </c>
      <c r="I678" s="74">
        <v>21</v>
      </c>
      <c r="J678" s="74">
        <v>12</v>
      </c>
      <c r="K678" s="74">
        <v>79</v>
      </c>
      <c r="L678" s="74">
        <v>14.893855296635715</v>
      </c>
    </row>
    <row r="679" spans="1:12" ht="15" customHeight="1" x14ac:dyDescent="0.15">
      <c r="A679" s="93" t="s">
        <v>491</v>
      </c>
      <c r="B679" s="96" t="s">
        <v>14</v>
      </c>
      <c r="C679" s="105" t="s">
        <v>529</v>
      </c>
      <c r="D679" s="74">
        <v>881</v>
      </c>
      <c r="E679" s="74">
        <v>372</v>
      </c>
      <c r="F679" s="74">
        <v>149</v>
      </c>
      <c r="G679" s="74">
        <v>100</v>
      </c>
      <c r="H679" s="74">
        <v>65</v>
      </c>
      <c r="I679" s="74">
        <v>32</v>
      </c>
      <c r="J679" s="74">
        <v>26</v>
      </c>
      <c r="K679" s="74">
        <v>137</v>
      </c>
      <c r="L679" s="74">
        <v>8.8608595940708845</v>
      </c>
    </row>
    <row r="680" spans="1:12" ht="15" customHeight="1" x14ac:dyDescent="0.15">
      <c r="A680" s="95" t="s">
        <v>493</v>
      </c>
      <c r="B680" s="96" t="s">
        <v>15</v>
      </c>
      <c r="C680" s="106"/>
      <c r="D680" s="74"/>
      <c r="E680" s="74"/>
      <c r="F680" s="74"/>
      <c r="G680" s="74"/>
      <c r="H680" s="74"/>
      <c r="I680" s="74"/>
      <c r="J680" s="74"/>
      <c r="K680" s="74"/>
      <c r="L680" s="74"/>
    </row>
    <row r="681" spans="1:12" ht="15" customHeight="1" x14ac:dyDescent="0.15">
      <c r="A681" s="95" t="s">
        <v>494</v>
      </c>
      <c r="B681" s="96" t="s">
        <v>16</v>
      </c>
      <c r="C681" s="27" t="s">
        <v>496</v>
      </c>
      <c r="D681" s="74">
        <v>17</v>
      </c>
      <c r="E681" s="74">
        <v>3</v>
      </c>
      <c r="F681" s="74">
        <v>2</v>
      </c>
      <c r="G681" s="74">
        <v>4</v>
      </c>
      <c r="H681" s="74">
        <v>4</v>
      </c>
      <c r="I681" s="74">
        <v>1</v>
      </c>
      <c r="J681" s="74">
        <v>1</v>
      </c>
      <c r="K681" s="74">
        <v>2</v>
      </c>
      <c r="L681" s="74">
        <v>20.134199134199136</v>
      </c>
    </row>
    <row r="682" spans="1:12" ht="15" customHeight="1" x14ac:dyDescent="0.15">
      <c r="A682" s="95"/>
      <c r="B682" s="96" t="s">
        <v>17</v>
      </c>
      <c r="C682" s="27" t="s">
        <v>497</v>
      </c>
      <c r="D682" s="74">
        <v>32</v>
      </c>
      <c r="E682" s="74">
        <v>9</v>
      </c>
      <c r="F682" s="74">
        <v>4</v>
      </c>
      <c r="G682" s="74">
        <v>5</v>
      </c>
      <c r="H682" s="74">
        <v>4</v>
      </c>
      <c r="I682" s="74">
        <v>1</v>
      </c>
      <c r="J682" s="74">
        <v>1</v>
      </c>
      <c r="K682" s="74">
        <v>8</v>
      </c>
      <c r="L682" s="74">
        <v>12.436803491075267</v>
      </c>
    </row>
    <row r="683" spans="1:12" ht="15" customHeight="1" x14ac:dyDescent="0.15">
      <c r="A683" s="95"/>
      <c r="B683" s="96"/>
      <c r="C683" s="27" t="s">
        <v>498</v>
      </c>
      <c r="D683" s="74">
        <v>40</v>
      </c>
      <c r="E683" s="74">
        <v>14</v>
      </c>
      <c r="F683" s="74">
        <v>4</v>
      </c>
      <c r="G683" s="74">
        <v>6</v>
      </c>
      <c r="H683" s="74">
        <v>4</v>
      </c>
      <c r="I683" s="74">
        <v>2</v>
      </c>
      <c r="J683" s="74">
        <v>2</v>
      </c>
      <c r="K683" s="74">
        <v>8</v>
      </c>
      <c r="L683" s="74">
        <v>11.423369606697682</v>
      </c>
    </row>
    <row r="684" spans="1:12" ht="15" customHeight="1" x14ac:dyDescent="0.15">
      <c r="A684" s="95"/>
      <c r="B684" s="96"/>
      <c r="C684" s="27" t="s">
        <v>499</v>
      </c>
      <c r="D684" s="74">
        <v>59</v>
      </c>
      <c r="E684" s="74">
        <v>16</v>
      </c>
      <c r="F684" s="74">
        <v>11</v>
      </c>
      <c r="G684" s="74">
        <v>10</v>
      </c>
      <c r="H684" s="74">
        <v>7</v>
      </c>
      <c r="I684" s="74">
        <v>7</v>
      </c>
      <c r="J684" s="74">
        <v>3</v>
      </c>
      <c r="K684" s="74">
        <v>5</v>
      </c>
      <c r="L684" s="74">
        <v>15.916658406708656</v>
      </c>
    </row>
    <row r="685" spans="1:12" ht="15" customHeight="1" x14ac:dyDescent="0.15">
      <c r="A685" s="95"/>
      <c r="B685" s="96"/>
      <c r="C685" s="27" t="s">
        <v>500</v>
      </c>
      <c r="D685" s="74">
        <v>60</v>
      </c>
      <c r="E685" s="74">
        <v>28</v>
      </c>
      <c r="F685" s="74">
        <v>12</v>
      </c>
      <c r="G685" s="74">
        <v>3</v>
      </c>
      <c r="H685" s="74">
        <v>8</v>
      </c>
      <c r="I685" s="74">
        <v>2</v>
      </c>
      <c r="J685" s="74">
        <v>1</v>
      </c>
      <c r="K685" s="74">
        <v>6</v>
      </c>
      <c r="L685" s="74">
        <v>8.8440743229020242</v>
      </c>
    </row>
    <row r="686" spans="1:12" ht="15" customHeight="1" x14ac:dyDescent="0.15">
      <c r="A686" s="95"/>
      <c r="B686" s="96"/>
      <c r="C686" s="27" t="s">
        <v>501</v>
      </c>
      <c r="D686" s="74">
        <v>53</v>
      </c>
      <c r="E686" s="74">
        <v>19</v>
      </c>
      <c r="F686" s="74">
        <v>11</v>
      </c>
      <c r="G686" s="74">
        <v>8</v>
      </c>
      <c r="H686" s="74">
        <v>5</v>
      </c>
      <c r="I686" s="74">
        <v>4</v>
      </c>
      <c r="J686" s="74">
        <v>1</v>
      </c>
      <c r="K686" s="74">
        <v>5</v>
      </c>
      <c r="L686" s="74">
        <v>9.1813806855814271</v>
      </c>
    </row>
    <row r="687" spans="1:12" ht="15" customHeight="1" x14ac:dyDescent="0.15">
      <c r="A687" s="95"/>
      <c r="B687" s="96"/>
      <c r="C687" s="27" t="s">
        <v>502</v>
      </c>
      <c r="D687" s="74">
        <v>75</v>
      </c>
      <c r="E687" s="74">
        <v>41</v>
      </c>
      <c r="F687" s="74">
        <v>12</v>
      </c>
      <c r="G687" s="74">
        <v>9</v>
      </c>
      <c r="H687" s="74">
        <v>3</v>
      </c>
      <c r="I687" s="74">
        <v>0</v>
      </c>
      <c r="J687" s="74">
        <v>3</v>
      </c>
      <c r="K687" s="74">
        <v>7</v>
      </c>
      <c r="L687" s="74">
        <v>6.5090523012334165</v>
      </c>
    </row>
    <row r="688" spans="1:12" ht="15" customHeight="1" x14ac:dyDescent="0.15">
      <c r="A688" s="95"/>
      <c r="B688" s="96"/>
      <c r="C688" s="27" t="s">
        <v>503</v>
      </c>
      <c r="D688" s="74">
        <v>103</v>
      </c>
      <c r="E688" s="74">
        <v>41</v>
      </c>
      <c r="F688" s="74">
        <v>24</v>
      </c>
      <c r="G688" s="74">
        <v>12</v>
      </c>
      <c r="H688" s="74">
        <v>7</v>
      </c>
      <c r="I688" s="74">
        <v>1</v>
      </c>
      <c r="J688" s="74">
        <v>2</v>
      </c>
      <c r="K688" s="74">
        <v>16</v>
      </c>
      <c r="L688" s="74">
        <v>6.9058069912843516</v>
      </c>
    </row>
    <row r="689" spans="1:12" ht="15" customHeight="1" x14ac:dyDescent="0.15">
      <c r="A689" s="95"/>
      <c r="B689" s="96"/>
      <c r="C689" s="27" t="s">
        <v>504</v>
      </c>
      <c r="D689" s="74">
        <v>94</v>
      </c>
      <c r="E689" s="74">
        <v>53</v>
      </c>
      <c r="F689" s="74">
        <v>10</v>
      </c>
      <c r="G689" s="74">
        <v>7</v>
      </c>
      <c r="H689" s="74">
        <v>5</v>
      </c>
      <c r="I689" s="74">
        <v>2</v>
      </c>
      <c r="J689" s="74">
        <v>2</v>
      </c>
      <c r="K689" s="74">
        <v>15</v>
      </c>
      <c r="L689" s="74">
        <v>6.119199294289845</v>
      </c>
    </row>
    <row r="690" spans="1:12" ht="15" customHeight="1" x14ac:dyDescent="0.15">
      <c r="A690" s="95"/>
      <c r="B690" s="96"/>
      <c r="C690" s="27" t="s">
        <v>505</v>
      </c>
      <c r="D690" s="74">
        <v>156</v>
      </c>
      <c r="E690" s="74">
        <v>88</v>
      </c>
      <c r="F690" s="74">
        <v>30</v>
      </c>
      <c r="G690" s="74">
        <v>9</v>
      </c>
      <c r="H690" s="74">
        <v>3</v>
      </c>
      <c r="I690" s="74">
        <v>0</v>
      </c>
      <c r="J690" s="74">
        <v>1</v>
      </c>
      <c r="K690" s="74">
        <v>25</v>
      </c>
      <c r="L690" s="74">
        <v>3.3236918503441784</v>
      </c>
    </row>
    <row r="691" spans="1:12" ht="15" customHeight="1" x14ac:dyDescent="0.15">
      <c r="A691" s="95"/>
      <c r="B691" s="97"/>
      <c r="C691" s="28" t="s">
        <v>435</v>
      </c>
      <c r="D691" s="74">
        <v>192</v>
      </c>
      <c r="E691" s="74">
        <v>60</v>
      </c>
      <c r="F691" s="74">
        <v>29</v>
      </c>
      <c r="G691" s="74">
        <v>27</v>
      </c>
      <c r="H691" s="74">
        <v>15</v>
      </c>
      <c r="I691" s="74">
        <v>12</v>
      </c>
      <c r="J691" s="74">
        <v>9</v>
      </c>
      <c r="K691" s="74">
        <v>40</v>
      </c>
      <c r="L691" s="74">
        <v>12.410581961178538</v>
      </c>
    </row>
    <row r="692" spans="1:12" ht="15" customHeight="1" x14ac:dyDescent="0.15">
      <c r="A692" s="117"/>
      <c r="B692" s="96" t="s">
        <v>7</v>
      </c>
      <c r="C692" s="105" t="s">
        <v>529</v>
      </c>
      <c r="D692" s="74">
        <v>639</v>
      </c>
      <c r="E692" s="74">
        <v>185</v>
      </c>
      <c r="F692" s="74">
        <v>57</v>
      </c>
      <c r="G692" s="74">
        <v>70</v>
      </c>
      <c r="H692" s="74">
        <v>82</v>
      </c>
      <c r="I692" s="74">
        <v>57</v>
      </c>
      <c r="J692" s="74">
        <v>50</v>
      </c>
      <c r="K692" s="74">
        <v>138</v>
      </c>
      <c r="L692" s="74">
        <v>17.032224902734587</v>
      </c>
    </row>
    <row r="693" spans="1:12" ht="15" customHeight="1" x14ac:dyDescent="0.15">
      <c r="A693" s="95"/>
      <c r="B693" s="96" t="s">
        <v>8</v>
      </c>
      <c r="C693" s="106"/>
      <c r="D693" s="74"/>
      <c r="E693" s="74"/>
      <c r="F693" s="74"/>
      <c r="G693" s="74"/>
      <c r="H693" s="74"/>
      <c r="I693" s="74"/>
      <c r="J693" s="74"/>
      <c r="K693" s="74"/>
      <c r="L693" s="74"/>
    </row>
    <row r="694" spans="1:12" ht="15" customHeight="1" x14ac:dyDescent="0.15">
      <c r="A694" s="95"/>
      <c r="B694" s="96" t="s">
        <v>9</v>
      </c>
      <c r="C694" s="27" t="s">
        <v>496</v>
      </c>
      <c r="D694" s="74">
        <v>81</v>
      </c>
      <c r="E694" s="74">
        <v>29</v>
      </c>
      <c r="F694" s="74">
        <v>6</v>
      </c>
      <c r="G694" s="74">
        <v>7</v>
      </c>
      <c r="H694" s="74">
        <v>10</v>
      </c>
      <c r="I694" s="74">
        <v>10</v>
      </c>
      <c r="J694" s="74">
        <v>7</v>
      </c>
      <c r="K694" s="74">
        <v>12</v>
      </c>
      <c r="L694" s="74">
        <v>18.468395798915321</v>
      </c>
    </row>
    <row r="695" spans="1:12" ht="15" customHeight="1" x14ac:dyDescent="0.15">
      <c r="A695" s="95"/>
      <c r="B695" s="96"/>
      <c r="C695" s="27" t="s">
        <v>497</v>
      </c>
      <c r="D695" s="74">
        <v>142</v>
      </c>
      <c r="E695" s="74">
        <v>42</v>
      </c>
      <c r="F695" s="74">
        <v>12</v>
      </c>
      <c r="G695" s="74">
        <v>13</v>
      </c>
      <c r="H695" s="74">
        <v>19</v>
      </c>
      <c r="I695" s="74">
        <v>12</v>
      </c>
      <c r="J695" s="74">
        <v>17</v>
      </c>
      <c r="K695" s="74">
        <v>27</v>
      </c>
      <c r="L695" s="74">
        <v>19.633480847369459</v>
      </c>
    </row>
    <row r="696" spans="1:12" ht="15" customHeight="1" x14ac:dyDescent="0.15">
      <c r="A696" s="95"/>
      <c r="B696" s="96"/>
      <c r="C696" s="27" t="s">
        <v>498</v>
      </c>
      <c r="D696" s="74">
        <v>81</v>
      </c>
      <c r="E696" s="74">
        <v>20</v>
      </c>
      <c r="F696" s="74">
        <v>12</v>
      </c>
      <c r="G696" s="74">
        <v>10</v>
      </c>
      <c r="H696" s="74">
        <v>14</v>
      </c>
      <c r="I696" s="74">
        <v>6</v>
      </c>
      <c r="J696" s="74">
        <v>4</v>
      </c>
      <c r="K696" s="74">
        <v>15</v>
      </c>
      <c r="L696" s="74">
        <v>14.882643608540686</v>
      </c>
    </row>
    <row r="697" spans="1:12" ht="15" customHeight="1" x14ac:dyDescent="0.15">
      <c r="A697" s="95"/>
      <c r="B697" s="96"/>
      <c r="C697" s="27" t="s">
        <v>499</v>
      </c>
      <c r="D697" s="74">
        <v>44</v>
      </c>
      <c r="E697" s="74">
        <v>18</v>
      </c>
      <c r="F697" s="74">
        <v>4</v>
      </c>
      <c r="G697" s="74">
        <v>4</v>
      </c>
      <c r="H697" s="74">
        <v>5</v>
      </c>
      <c r="I697" s="74">
        <v>6</v>
      </c>
      <c r="J697" s="74">
        <v>3</v>
      </c>
      <c r="K697" s="74">
        <v>4</v>
      </c>
      <c r="L697" s="74">
        <v>14.18859964704698</v>
      </c>
    </row>
    <row r="698" spans="1:12" ht="15" customHeight="1" x14ac:dyDescent="0.15">
      <c r="A698" s="95"/>
      <c r="B698" s="96"/>
      <c r="C698" s="27" t="s">
        <v>500</v>
      </c>
      <c r="D698" s="74">
        <v>18</v>
      </c>
      <c r="E698" s="74">
        <v>3</v>
      </c>
      <c r="F698" s="74">
        <v>3</v>
      </c>
      <c r="G698" s="74">
        <v>4</v>
      </c>
      <c r="H698" s="74">
        <v>1</v>
      </c>
      <c r="I698" s="74">
        <v>4</v>
      </c>
      <c r="J698" s="74">
        <v>0</v>
      </c>
      <c r="K698" s="74">
        <v>3</v>
      </c>
      <c r="L698" s="74">
        <v>15.631124913733608</v>
      </c>
    </row>
    <row r="699" spans="1:12" ht="15" customHeight="1" x14ac:dyDescent="0.15">
      <c r="A699" s="95"/>
      <c r="B699" s="96"/>
      <c r="C699" s="27" t="s">
        <v>501</v>
      </c>
      <c r="D699" s="74">
        <v>12</v>
      </c>
      <c r="E699" s="74">
        <v>2</v>
      </c>
      <c r="F699" s="74">
        <v>1</v>
      </c>
      <c r="G699" s="74">
        <v>3</v>
      </c>
      <c r="H699" s="74">
        <v>2</v>
      </c>
      <c r="I699" s="74">
        <v>2</v>
      </c>
      <c r="J699" s="74">
        <v>0</v>
      </c>
      <c r="K699" s="74">
        <v>2</v>
      </c>
      <c r="L699" s="74">
        <v>15.481572705710636</v>
      </c>
    </row>
    <row r="700" spans="1:12" ht="15" customHeight="1" x14ac:dyDescent="0.15">
      <c r="A700" s="95"/>
      <c r="B700" s="96"/>
      <c r="C700" s="27" t="s">
        <v>502</v>
      </c>
      <c r="D700" s="74">
        <v>10</v>
      </c>
      <c r="E700" s="74">
        <v>5</v>
      </c>
      <c r="F700" s="74">
        <v>2</v>
      </c>
      <c r="G700" s="74">
        <v>0</v>
      </c>
      <c r="H700" s="74">
        <v>1</v>
      </c>
      <c r="I700" s="74">
        <v>0</v>
      </c>
      <c r="J700" s="74">
        <v>1</v>
      </c>
      <c r="K700" s="74">
        <v>1</v>
      </c>
      <c r="L700" s="74">
        <v>11.68724279835391</v>
      </c>
    </row>
    <row r="701" spans="1:12" ht="15" customHeight="1" x14ac:dyDescent="0.15">
      <c r="A701" s="95"/>
      <c r="B701" s="96"/>
      <c r="C701" s="27" t="s">
        <v>503</v>
      </c>
      <c r="D701" s="74">
        <v>11</v>
      </c>
      <c r="E701" s="74">
        <v>6</v>
      </c>
      <c r="F701" s="74">
        <v>0</v>
      </c>
      <c r="G701" s="74">
        <v>1</v>
      </c>
      <c r="H701" s="74">
        <v>0</v>
      </c>
      <c r="I701" s="74">
        <v>0</v>
      </c>
      <c r="J701" s="74">
        <v>2</v>
      </c>
      <c r="K701" s="74">
        <v>2</v>
      </c>
      <c r="L701" s="74">
        <v>16.898148148148145</v>
      </c>
    </row>
    <row r="702" spans="1:12" ht="15" customHeight="1" x14ac:dyDescent="0.15">
      <c r="A702" s="95"/>
      <c r="B702" s="96"/>
      <c r="C702" s="27" t="s">
        <v>504</v>
      </c>
      <c r="D702" s="74">
        <v>2</v>
      </c>
      <c r="E702" s="74">
        <v>1</v>
      </c>
      <c r="F702" s="74">
        <v>1</v>
      </c>
      <c r="G702" s="74">
        <v>0</v>
      </c>
      <c r="H702" s="74">
        <v>0</v>
      </c>
      <c r="I702" s="74">
        <v>0</v>
      </c>
      <c r="J702" s="74">
        <v>0</v>
      </c>
      <c r="K702" s="74">
        <v>0</v>
      </c>
      <c r="L702" s="74">
        <v>2.0270270270270272</v>
      </c>
    </row>
    <row r="703" spans="1:12" ht="15" customHeight="1" x14ac:dyDescent="0.15">
      <c r="A703" s="95"/>
      <c r="B703" s="96"/>
      <c r="C703" s="27" t="s">
        <v>505</v>
      </c>
      <c r="D703" s="74">
        <v>5</v>
      </c>
      <c r="E703" s="74">
        <v>3</v>
      </c>
      <c r="F703" s="74">
        <v>0</v>
      </c>
      <c r="G703" s="74">
        <v>2</v>
      </c>
      <c r="H703" s="74">
        <v>0</v>
      </c>
      <c r="I703" s="74">
        <v>0</v>
      </c>
      <c r="J703" s="74">
        <v>0</v>
      </c>
      <c r="K703" s="74">
        <v>0</v>
      </c>
      <c r="L703" s="74">
        <v>4</v>
      </c>
    </row>
    <row r="704" spans="1:12" ht="15" customHeight="1" x14ac:dyDescent="0.15">
      <c r="A704" s="95"/>
      <c r="B704" s="98"/>
      <c r="C704" s="28" t="s">
        <v>435</v>
      </c>
      <c r="D704" s="74">
        <v>233</v>
      </c>
      <c r="E704" s="74">
        <v>56</v>
      </c>
      <c r="F704" s="74">
        <v>16</v>
      </c>
      <c r="G704" s="74">
        <v>26</v>
      </c>
      <c r="H704" s="74">
        <v>30</v>
      </c>
      <c r="I704" s="74">
        <v>17</v>
      </c>
      <c r="J704" s="74">
        <v>16</v>
      </c>
      <c r="K704" s="74">
        <v>72</v>
      </c>
      <c r="L704" s="74">
        <v>17.27063000817477</v>
      </c>
    </row>
    <row r="705" spans="1:12" ht="15" customHeight="1" x14ac:dyDescent="0.15">
      <c r="A705" s="117"/>
      <c r="B705" s="314" t="s">
        <v>10</v>
      </c>
      <c r="C705" s="105" t="s">
        <v>529</v>
      </c>
      <c r="D705" s="74">
        <v>620</v>
      </c>
      <c r="E705" s="74">
        <v>206</v>
      </c>
      <c r="F705" s="74">
        <v>62</v>
      </c>
      <c r="G705" s="74">
        <v>84</v>
      </c>
      <c r="H705" s="74">
        <v>59</v>
      </c>
      <c r="I705" s="74">
        <v>48</v>
      </c>
      <c r="J705" s="74">
        <v>33</v>
      </c>
      <c r="K705" s="74">
        <v>128</v>
      </c>
      <c r="L705" s="74">
        <v>14.296133348748739</v>
      </c>
    </row>
    <row r="706" spans="1:12" ht="15" customHeight="1" x14ac:dyDescent="0.15">
      <c r="A706" s="95"/>
      <c r="B706" s="315"/>
      <c r="C706" s="106"/>
      <c r="D706" s="74"/>
      <c r="E706" s="74"/>
      <c r="F706" s="74"/>
      <c r="G706" s="74"/>
      <c r="H706" s="74"/>
      <c r="I706" s="74"/>
      <c r="J706" s="74"/>
      <c r="K706" s="74"/>
      <c r="L706" s="74"/>
    </row>
    <row r="707" spans="1:12" ht="15" customHeight="1" x14ac:dyDescent="0.15">
      <c r="A707" s="95"/>
      <c r="B707" s="315"/>
      <c r="C707" s="27" t="s">
        <v>496</v>
      </c>
      <c r="D707" s="74">
        <v>9</v>
      </c>
      <c r="E707" s="74">
        <v>1</v>
      </c>
      <c r="F707" s="74">
        <v>1</v>
      </c>
      <c r="G707" s="74">
        <v>3</v>
      </c>
      <c r="H707" s="74">
        <v>2</v>
      </c>
      <c r="I707" s="74">
        <v>1</v>
      </c>
      <c r="J707" s="74">
        <v>0</v>
      </c>
      <c r="K707" s="74">
        <v>1</v>
      </c>
      <c r="L707" s="74">
        <v>17.529761904761902</v>
      </c>
    </row>
    <row r="708" spans="1:12" ht="15" customHeight="1" x14ac:dyDescent="0.15">
      <c r="A708" s="95"/>
      <c r="B708" s="315"/>
      <c r="C708" s="27" t="s">
        <v>497</v>
      </c>
      <c r="D708" s="74">
        <v>44</v>
      </c>
      <c r="E708" s="74">
        <v>13</v>
      </c>
      <c r="F708" s="74">
        <v>6</v>
      </c>
      <c r="G708" s="74">
        <v>5</v>
      </c>
      <c r="H708" s="74">
        <v>3</v>
      </c>
      <c r="I708" s="74">
        <v>4</v>
      </c>
      <c r="J708" s="74">
        <v>3</v>
      </c>
      <c r="K708" s="74">
        <v>10</v>
      </c>
      <c r="L708" s="74">
        <v>14.494704919611051</v>
      </c>
    </row>
    <row r="709" spans="1:12" ht="15" customHeight="1" x14ac:dyDescent="0.15">
      <c r="A709" s="95"/>
      <c r="B709" s="315"/>
      <c r="C709" s="27" t="s">
        <v>498</v>
      </c>
      <c r="D709" s="74">
        <v>92</v>
      </c>
      <c r="E709" s="74">
        <v>32</v>
      </c>
      <c r="F709" s="74">
        <v>11</v>
      </c>
      <c r="G709" s="74">
        <v>12</v>
      </c>
      <c r="H709" s="74">
        <v>8</v>
      </c>
      <c r="I709" s="74">
        <v>7</v>
      </c>
      <c r="J709" s="74">
        <v>9</v>
      </c>
      <c r="K709" s="74">
        <v>13</v>
      </c>
      <c r="L709" s="74">
        <v>18.152404458170768</v>
      </c>
    </row>
    <row r="710" spans="1:12" ht="15" customHeight="1" x14ac:dyDescent="0.15">
      <c r="A710" s="95"/>
      <c r="B710" s="123"/>
      <c r="C710" s="27" t="s">
        <v>499</v>
      </c>
      <c r="D710" s="74">
        <v>101</v>
      </c>
      <c r="E710" s="74">
        <v>34</v>
      </c>
      <c r="F710" s="74">
        <v>7</v>
      </c>
      <c r="G710" s="74">
        <v>17</v>
      </c>
      <c r="H710" s="74">
        <v>18</v>
      </c>
      <c r="I710" s="74">
        <v>8</v>
      </c>
      <c r="J710" s="74">
        <v>5</v>
      </c>
      <c r="K710" s="74">
        <v>12</v>
      </c>
      <c r="L710" s="74">
        <v>14.535742927451231</v>
      </c>
    </row>
    <row r="711" spans="1:12" ht="15" customHeight="1" x14ac:dyDescent="0.15">
      <c r="A711" s="95"/>
      <c r="B711" s="123"/>
      <c r="C711" s="27" t="s">
        <v>500</v>
      </c>
      <c r="D711" s="74">
        <v>64</v>
      </c>
      <c r="E711" s="74">
        <v>30</v>
      </c>
      <c r="F711" s="74">
        <v>4</v>
      </c>
      <c r="G711" s="74">
        <v>11</v>
      </c>
      <c r="H711" s="74">
        <v>5</v>
      </c>
      <c r="I711" s="74">
        <v>3</v>
      </c>
      <c r="J711" s="74">
        <v>3</v>
      </c>
      <c r="K711" s="74">
        <v>8</v>
      </c>
      <c r="L711" s="74">
        <v>11.067803724053723</v>
      </c>
    </row>
    <row r="712" spans="1:12" ht="15" customHeight="1" x14ac:dyDescent="0.15">
      <c r="A712" s="95"/>
      <c r="B712" s="99"/>
      <c r="C712" s="27" t="s">
        <v>501</v>
      </c>
      <c r="D712" s="74">
        <v>50</v>
      </c>
      <c r="E712" s="74">
        <v>21</v>
      </c>
      <c r="F712" s="74">
        <v>7</v>
      </c>
      <c r="G712" s="74">
        <v>7</v>
      </c>
      <c r="H712" s="74">
        <v>7</v>
      </c>
      <c r="I712" s="74">
        <v>3</v>
      </c>
      <c r="J712" s="74">
        <v>0</v>
      </c>
      <c r="K712" s="74">
        <v>5</v>
      </c>
      <c r="L712" s="74">
        <v>9.2772692889827955</v>
      </c>
    </row>
    <row r="713" spans="1:12" ht="15" customHeight="1" x14ac:dyDescent="0.15">
      <c r="A713" s="95"/>
      <c r="B713" s="99"/>
      <c r="C713" s="27" t="s">
        <v>502</v>
      </c>
      <c r="D713" s="74">
        <v>24</v>
      </c>
      <c r="E713" s="74">
        <v>8</v>
      </c>
      <c r="F713" s="74">
        <v>5</v>
      </c>
      <c r="G713" s="74">
        <v>2</v>
      </c>
      <c r="H713" s="74">
        <v>3</v>
      </c>
      <c r="I713" s="74">
        <v>1</v>
      </c>
      <c r="J713" s="74">
        <v>1</v>
      </c>
      <c r="K713" s="74">
        <v>4</v>
      </c>
      <c r="L713" s="74">
        <v>11.120787101813374</v>
      </c>
    </row>
    <row r="714" spans="1:12" ht="15" customHeight="1" x14ac:dyDescent="0.15">
      <c r="A714" s="95"/>
      <c r="B714" s="99"/>
      <c r="C714" s="27" t="s">
        <v>503</v>
      </c>
      <c r="D714" s="74">
        <v>8</v>
      </c>
      <c r="E714" s="74">
        <v>6</v>
      </c>
      <c r="F714" s="74">
        <v>1</v>
      </c>
      <c r="G714" s="74">
        <v>0</v>
      </c>
      <c r="H714" s="74">
        <v>1</v>
      </c>
      <c r="I714" s="74">
        <v>0</v>
      </c>
      <c r="J714" s="74">
        <v>0</v>
      </c>
      <c r="K714" s="74">
        <v>0</v>
      </c>
      <c r="L714" s="74">
        <v>2.9700854700854702</v>
      </c>
    </row>
    <row r="715" spans="1:12" ht="15" customHeight="1" x14ac:dyDescent="0.15">
      <c r="A715" s="95"/>
      <c r="B715" s="99"/>
      <c r="C715" s="27" t="s">
        <v>504</v>
      </c>
      <c r="D715" s="74">
        <v>11</v>
      </c>
      <c r="E715" s="74">
        <v>8</v>
      </c>
      <c r="F715" s="74">
        <v>1</v>
      </c>
      <c r="G715" s="74">
        <v>0</v>
      </c>
      <c r="H715" s="74">
        <v>0</v>
      </c>
      <c r="I715" s="74">
        <v>0</v>
      </c>
      <c r="J715" s="74">
        <v>0</v>
      </c>
      <c r="K715" s="74">
        <v>2</v>
      </c>
      <c r="L715" s="74">
        <v>0.3968253968253968</v>
      </c>
    </row>
    <row r="716" spans="1:12" ht="15" customHeight="1" x14ac:dyDescent="0.15">
      <c r="A716" s="95"/>
      <c r="B716" s="99"/>
      <c r="C716" s="27" t="s">
        <v>505</v>
      </c>
      <c r="D716" s="74">
        <v>4</v>
      </c>
      <c r="E716" s="74">
        <v>0</v>
      </c>
      <c r="F716" s="74">
        <v>1</v>
      </c>
      <c r="G716" s="74">
        <v>1</v>
      </c>
      <c r="H716" s="74">
        <v>0</v>
      </c>
      <c r="I716" s="74">
        <v>0</v>
      </c>
      <c r="J716" s="74">
        <v>1</v>
      </c>
      <c r="K716" s="74">
        <v>1</v>
      </c>
      <c r="L716" s="74">
        <v>28.769841269841265</v>
      </c>
    </row>
    <row r="717" spans="1:12" ht="15" customHeight="1" x14ac:dyDescent="0.15">
      <c r="A717" s="100"/>
      <c r="B717" s="98"/>
      <c r="C717" s="28" t="s">
        <v>435</v>
      </c>
      <c r="D717" s="74">
        <v>213</v>
      </c>
      <c r="E717" s="74">
        <v>53</v>
      </c>
      <c r="F717" s="74">
        <v>18</v>
      </c>
      <c r="G717" s="74">
        <v>26</v>
      </c>
      <c r="H717" s="74">
        <v>12</v>
      </c>
      <c r="I717" s="74">
        <v>21</v>
      </c>
      <c r="J717" s="74">
        <v>11</v>
      </c>
      <c r="K717" s="74">
        <v>72</v>
      </c>
      <c r="L717" s="74">
        <v>16.309127429870362</v>
      </c>
    </row>
    <row r="718" spans="1:12" ht="15" customHeight="1" x14ac:dyDescent="0.15">
      <c r="A718" s="95" t="s">
        <v>18</v>
      </c>
      <c r="B718" s="96" t="s">
        <v>14</v>
      </c>
      <c r="C718" s="105" t="s">
        <v>529</v>
      </c>
      <c r="D718" s="74">
        <v>881</v>
      </c>
      <c r="E718" s="74">
        <v>372</v>
      </c>
      <c r="F718" s="74">
        <v>149</v>
      </c>
      <c r="G718" s="74">
        <v>100</v>
      </c>
      <c r="H718" s="74">
        <v>65</v>
      </c>
      <c r="I718" s="74">
        <v>32</v>
      </c>
      <c r="J718" s="74">
        <v>26</v>
      </c>
      <c r="K718" s="74">
        <v>137</v>
      </c>
      <c r="L718" s="74">
        <v>8.8608595940708845</v>
      </c>
    </row>
    <row r="719" spans="1:12" ht="15" customHeight="1" x14ac:dyDescent="0.15">
      <c r="A719" s="95" t="s">
        <v>19</v>
      </c>
      <c r="B719" s="96" t="s">
        <v>15</v>
      </c>
      <c r="C719" s="106"/>
      <c r="D719" s="74"/>
      <c r="E719" s="74"/>
      <c r="F719" s="74"/>
      <c r="G719" s="74"/>
      <c r="H719" s="74"/>
      <c r="I719" s="74"/>
      <c r="J719" s="74"/>
      <c r="K719" s="74"/>
      <c r="L719" s="74"/>
    </row>
    <row r="720" spans="1:12" ht="15" customHeight="1" x14ac:dyDescent="0.15">
      <c r="A720" s="95"/>
      <c r="B720" s="96" t="s">
        <v>16</v>
      </c>
      <c r="C720" s="27" t="s">
        <v>164</v>
      </c>
      <c r="D720" s="74">
        <v>0</v>
      </c>
      <c r="E720" s="74">
        <v>0</v>
      </c>
      <c r="F720" s="74">
        <v>0</v>
      </c>
      <c r="G720" s="74">
        <v>0</v>
      </c>
      <c r="H720" s="74">
        <v>0</v>
      </c>
      <c r="I720" s="74">
        <v>0</v>
      </c>
      <c r="J720" s="74">
        <v>0</v>
      </c>
      <c r="K720" s="74">
        <v>0</v>
      </c>
      <c r="L720" s="74" t="s">
        <v>415</v>
      </c>
    </row>
    <row r="721" spans="1:12" ht="15" customHeight="1" x14ac:dyDescent="0.15">
      <c r="A721" s="95"/>
      <c r="B721" s="96" t="s">
        <v>17</v>
      </c>
      <c r="C721" s="27" t="s">
        <v>165</v>
      </c>
      <c r="D721" s="74">
        <v>24</v>
      </c>
      <c r="E721" s="74">
        <v>10</v>
      </c>
      <c r="F721" s="74">
        <v>2</v>
      </c>
      <c r="G721" s="74">
        <v>2</v>
      </c>
      <c r="H721" s="74">
        <v>5</v>
      </c>
      <c r="I721" s="74">
        <v>3</v>
      </c>
      <c r="J721" s="74">
        <v>1</v>
      </c>
      <c r="K721" s="74">
        <v>1</v>
      </c>
      <c r="L721" s="74">
        <v>15.451063781297332</v>
      </c>
    </row>
    <row r="722" spans="1:12" ht="15" customHeight="1" x14ac:dyDescent="0.15">
      <c r="A722" s="95"/>
      <c r="B722" s="96"/>
      <c r="C722" s="27" t="s">
        <v>166</v>
      </c>
      <c r="D722" s="74">
        <v>77</v>
      </c>
      <c r="E722" s="74">
        <v>26</v>
      </c>
      <c r="F722" s="74">
        <v>6</v>
      </c>
      <c r="G722" s="74">
        <v>12</v>
      </c>
      <c r="H722" s="74">
        <v>9</v>
      </c>
      <c r="I722" s="74">
        <v>5</v>
      </c>
      <c r="J722" s="74">
        <v>7</v>
      </c>
      <c r="K722" s="74">
        <v>12</v>
      </c>
      <c r="L722" s="74">
        <v>16.088805241325133</v>
      </c>
    </row>
    <row r="723" spans="1:12" ht="15" customHeight="1" x14ac:dyDescent="0.15">
      <c r="A723" s="95"/>
      <c r="B723" s="96"/>
      <c r="C723" s="27" t="s">
        <v>167</v>
      </c>
      <c r="D723" s="74">
        <v>112</v>
      </c>
      <c r="E723" s="74">
        <v>41</v>
      </c>
      <c r="F723" s="74">
        <v>17</v>
      </c>
      <c r="G723" s="74">
        <v>12</v>
      </c>
      <c r="H723" s="74">
        <v>13</v>
      </c>
      <c r="I723" s="74">
        <v>9</v>
      </c>
      <c r="J723" s="74">
        <v>8</v>
      </c>
      <c r="K723" s="74">
        <v>12</v>
      </c>
      <c r="L723" s="74">
        <v>13.496050142713177</v>
      </c>
    </row>
    <row r="724" spans="1:12" ht="15" customHeight="1" x14ac:dyDescent="0.15">
      <c r="A724" s="95"/>
      <c r="B724" s="96"/>
      <c r="C724" s="27" t="s">
        <v>168</v>
      </c>
      <c r="D724" s="74">
        <v>158</v>
      </c>
      <c r="E724" s="74">
        <v>68</v>
      </c>
      <c r="F724" s="74">
        <v>19</v>
      </c>
      <c r="G724" s="74">
        <v>25</v>
      </c>
      <c r="H724" s="74">
        <v>12</v>
      </c>
      <c r="I724" s="74">
        <v>7</v>
      </c>
      <c r="J724" s="74">
        <v>4</v>
      </c>
      <c r="K724" s="74">
        <v>23</v>
      </c>
      <c r="L724" s="74">
        <v>9.4407831353298821</v>
      </c>
    </row>
    <row r="725" spans="1:12" ht="15" customHeight="1" x14ac:dyDescent="0.15">
      <c r="A725" s="95"/>
      <c r="B725" s="96"/>
      <c r="C725" s="27" t="s">
        <v>169</v>
      </c>
      <c r="D725" s="74">
        <v>157</v>
      </c>
      <c r="E725" s="74">
        <v>77</v>
      </c>
      <c r="F725" s="74">
        <v>26</v>
      </c>
      <c r="G725" s="74">
        <v>19</v>
      </c>
      <c r="H725" s="74">
        <v>8</v>
      </c>
      <c r="I725" s="74">
        <v>5</v>
      </c>
      <c r="J725" s="74">
        <v>3</v>
      </c>
      <c r="K725" s="74">
        <v>19</v>
      </c>
      <c r="L725" s="74">
        <v>7.2343505623744075</v>
      </c>
    </row>
    <row r="726" spans="1:12" ht="15" customHeight="1" x14ac:dyDescent="0.15">
      <c r="A726" s="95"/>
      <c r="B726" s="96"/>
      <c r="C726" s="27" t="s">
        <v>170</v>
      </c>
      <c r="D726" s="74">
        <v>212</v>
      </c>
      <c r="E726" s="74">
        <v>107</v>
      </c>
      <c r="F726" s="74">
        <v>33</v>
      </c>
      <c r="G726" s="74">
        <v>18</v>
      </c>
      <c r="H726" s="74">
        <v>13</v>
      </c>
      <c r="I726" s="74">
        <v>2</v>
      </c>
      <c r="J726" s="74">
        <v>0</v>
      </c>
      <c r="K726" s="74">
        <v>39</v>
      </c>
      <c r="L726" s="74">
        <v>4.490323351192103</v>
      </c>
    </row>
    <row r="727" spans="1:12" ht="15" customHeight="1" x14ac:dyDescent="0.15">
      <c r="A727" s="95"/>
      <c r="B727" s="96"/>
      <c r="C727" s="27" t="s">
        <v>171</v>
      </c>
      <c r="D727" s="74">
        <v>66</v>
      </c>
      <c r="E727" s="74">
        <v>18</v>
      </c>
      <c r="F727" s="74">
        <v>26</v>
      </c>
      <c r="G727" s="74">
        <v>3</v>
      </c>
      <c r="H727" s="74">
        <v>3</v>
      </c>
      <c r="I727" s="74">
        <v>1</v>
      </c>
      <c r="J727" s="74">
        <v>1</v>
      </c>
      <c r="K727" s="74">
        <v>14</v>
      </c>
      <c r="L727" s="74">
        <v>7.0600782325496034</v>
      </c>
    </row>
    <row r="728" spans="1:12" ht="15" customHeight="1" x14ac:dyDescent="0.15">
      <c r="A728" s="95"/>
      <c r="B728" s="96"/>
      <c r="C728" s="27" t="s">
        <v>172</v>
      </c>
      <c r="D728" s="74">
        <v>67</v>
      </c>
      <c r="E728" s="74">
        <v>23</v>
      </c>
      <c r="F728" s="74">
        <v>18</v>
      </c>
      <c r="G728" s="74">
        <v>8</v>
      </c>
      <c r="H728" s="74">
        <v>1</v>
      </c>
      <c r="I728" s="74">
        <v>0</v>
      </c>
      <c r="J728" s="74">
        <v>1</v>
      </c>
      <c r="K728" s="74">
        <v>16</v>
      </c>
      <c r="L728" s="74">
        <v>5.5044168260604565</v>
      </c>
    </row>
    <row r="729" spans="1:12" ht="15" customHeight="1" x14ac:dyDescent="0.15">
      <c r="A729" s="95"/>
      <c r="B729" s="98"/>
      <c r="C729" s="28" t="s">
        <v>145</v>
      </c>
      <c r="D729" s="74">
        <v>8</v>
      </c>
      <c r="E729" s="74">
        <v>2</v>
      </c>
      <c r="F729" s="74">
        <v>2</v>
      </c>
      <c r="G729" s="74">
        <v>1</v>
      </c>
      <c r="H729" s="74">
        <v>1</v>
      </c>
      <c r="I729" s="74">
        <v>0</v>
      </c>
      <c r="J729" s="74">
        <v>1</v>
      </c>
      <c r="K729" s="74">
        <v>1</v>
      </c>
      <c r="L729" s="74">
        <v>20.60090702947846</v>
      </c>
    </row>
    <row r="730" spans="1:12" ht="15" customHeight="1" x14ac:dyDescent="0.15">
      <c r="A730" s="117"/>
      <c r="B730" s="96" t="s">
        <v>7</v>
      </c>
      <c r="C730" s="105" t="s">
        <v>529</v>
      </c>
      <c r="D730" s="74">
        <v>639</v>
      </c>
      <c r="E730" s="74">
        <v>185</v>
      </c>
      <c r="F730" s="74">
        <v>57</v>
      </c>
      <c r="G730" s="74">
        <v>70</v>
      </c>
      <c r="H730" s="74">
        <v>82</v>
      </c>
      <c r="I730" s="74">
        <v>57</v>
      </c>
      <c r="J730" s="74">
        <v>50</v>
      </c>
      <c r="K730" s="74">
        <v>138</v>
      </c>
      <c r="L730" s="74">
        <v>17.032224902734587</v>
      </c>
    </row>
    <row r="731" spans="1:12" ht="15" customHeight="1" x14ac:dyDescent="0.15">
      <c r="A731" s="95"/>
      <c r="B731" s="96" t="s">
        <v>8</v>
      </c>
      <c r="C731" s="106"/>
      <c r="D731" s="74"/>
      <c r="E731" s="74"/>
      <c r="F731" s="74"/>
      <c r="G731" s="74"/>
      <c r="H731" s="74"/>
      <c r="I731" s="74"/>
      <c r="J731" s="74"/>
      <c r="K731" s="74"/>
      <c r="L731" s="74"/>
    </row>
    <row r="732" spans="1:12" ht="15" customHeight="1" x14ac:dyDescent="0.15">
      <c r="A732" s="95"/>
      <c r="B732" s="96" t="s">
        <v>9</v>
      </c>
      <c r="C732" s="27" t="s">
        <v>164</v>
      </c>
      <c r="D732" s="74">
        <v>53</v>
      </c>
      <c r="E732" s="74">
        <v>17</v>
      </c>
      <c r="F732" s="74">
        <v>0</v>
      </c>
      <c r="G732" s="74">
        <v>2</v>
      </c>
      <c r="H732" s="74">
        <v>1</v>
      </c>
      <c r="I732" s="74">
        <v>5</v>
      </c>
      <c r="J732" s="74">
        <v>6</v>
      </c>
      <c r="K732" s="74">
        <v>22</v>
      </c>
      <c r="L732" s="74">
        <v>19.412442396313363</v>
      </c>
    </row>
    <row r="733" spans="1:12" ht="15" customHeight="1" x14ac:dyDescent="0.15">
      <c r="A733" s="95"/>
      <c r="B733" s="96"/>
      <c r="C733" s="27" t="s">
        <v>165</v>
      </c>
      <c r="D733" s="74">
        <v>132</v>
      </c>
      <c r="E733" s="74">
        <v>34</v>
      </c>
      <c r="F733" s="74">
        <v>4</v>
      </c>
      <c r="G733" s="74">
        <v>11</v>
      </c>
      <c r="H733" s="74">
        <v>18</v>
      </c>
      <c r="I733" s="74">
        <v>12</v>
      </c>
      <c r="J733" s="74">
        <v>16</v>
      </c>
      <c r="K733" s="74">
        <v>37</v>
      </c>
      <c r="L733" s="74">
        <v>22.048872180451131</v>
      </c>
    </row>
    <row r="734" spans="1:12" ht="15" customHeight="1" x14ac:dyDescent="0.15">
      <c r="A734" s="95"/>
      <c r="B734" s="96"/>
      <c r="C734" s="27" t="s">
        <v>166</v>
      </c>
      <c r="D734" s="74">
        <v>164</v>
      </c>
      <c r="E734" s="74">
        <v>50</v>
      </c>
      <c r="F734" s="74">
        <v>11</v>
      </c>
      <c r="G734" s="74">
        <v>16</v>
      </c>
      <c r="H734" s="74">
        <v>27</v>
      </c>
      <c r="I734" s="74">
        <v>17</v>
      </c>
      <c r="J734" s="74">
        <v>14</v>
      </c>
      <c r="K734" s="74">
        <v>29</v>
      </c>
      <c r="L734" s="74">
        <v>18.528039716928603</v>
      </c>
    </row>
    <row r="735" spans="1:12" ht="15" customHeight="1" x14ac:dyDescent="0.15">
      <c r="A735" s="95"/>
      <c r="B735" s="96"/>
      <c r="C735" s="27" t="s">
        <v>167</v>
      </c>
      <c r="D735" s="74">
        <v>105</v>
      </c>
      <c r="E735" s="74">
        <v>28</v>
      </c>
      <c r="F735" s="74">
        <v>11</v>
      </c>
      <c r="G735" s="74">
        <v>20</v>
      </c>
      <c r="H735" s="74">
        <v>15</v>
      </c>
      <c r="I735" s="74">
        <v>6</v>
      </c>
      <c r="J735" s="74">
        <v>7</v>
      </c>
      <c r="K735" s="74">
        <v>18</v>
      </c>
      <c r="L735" s="74">
        <v>15.833881757427335</v>
      </c>
    </row>
    <row r="736" spans="1:12" ht="15" customHeight="1" x14ac:dyDescent="0.15">
      <c r="A736" s="95"/>
      <c r="B736" s="96"/>
      <c r="C736" s="27" t="s">
        <v>168</v>
      </c>
      <c r="D736" s="74">
        <v>69</v>
      </c>
      <c r="E736" s="74">
        <v>22</v>
      </c>
      <c r="F736" s="74">
        <v>14</v>
      </c>
      <c r="G736" s="74">
        <v>4</v>
      </c>
      <c r="H736" s="74">
        <v>8</v>
      </c>
      <c r="I736" s="74">
        <v>6</v>
      </c>
      <c r="J736" s="74">
        <v>4</v>
      </c>
      <c r="K736" s="74">
        <v>11</v>
      </c>
      <c r="L736" s="74">
        <v>13.435179281040536</v>
      </c>
    </row>
    <row r="737" spans="1:12" ht="15" customHeight="1" x14ac:dyDescent="0.15">
      <c r="A737" s="95"/>
      <c r="B737" s="96"/>
      <c r="C737" s="27" t="s">
        <v>169</v>
      </c>
      <c r="D737" s="74">
        <v>36</v>
      </c>
      <c r="E737" s="74">
        <v>8</v>
      </c>
      <c r="F737" s="74">
        <v>4</v>
      </c>
      <c r="G737" s="74">
        <v>7</v>
      </c>
      <c r="H737" s="74">
        <v>7</v>
      </c>
      <c r="I737" s="74">
        <v>4</v>
      </c>
      <c r="J737" s="74">
        <v>1</v>
      </c>
      <c r="K737" s="74">
        <v>5</v>
      </c>
      <c r="L737" s="74">
        <v>15.31334325896999</v>
      </c>
    </row>
    <row r="738" spans="1:12" ht="15" customHeight="1" x14ac:dyDescent="0.15">
      <c r="A738" s="95"/>
      <c r="B738" s="96"/>
      <c r="C738" s="27" t="s">
        <v>170</v>
      </c>
      <c r="D738" s="74">
        <v>35</v>
      </c>
      <c r="E738" s="74">
        <v>17</v>
      </c>
      <c r="F738" s="74">
        <v>4</v>
      </c>
      <c r="G738" s="74">
        <v>5</v>
      </c>
      <c r="H738" s="74">
        <v>3</v>
      </c>
      <c r="I738" s="74">
        <v>1</v>
      </c>
      <c r="J738" s="74">
        <v>1</v>
      </c>
      <c r="K738" s="74">
        <v>4</v>
      </c>
      <c r="L738" s="74">
        <v>7.3883488253982135</v>
      </c>
    </row>
    <row r="739" spans="1:12" ht="15" customHeight="1" x14ac:dyDescent="0.15">
      <c r="A739" s="95"/>
      <c r="B739" s="96"/>
      <c r="C739" s="27" t="s">
        <v>171</v>
      </c>
      <c r="D739" s="74">
        <v>14</v>
      </c>
      <c r="E739" s="74">
        <v>3</v>
      </c>
      <c r="F739" s="74">
        <v>2</v>
      </c>
      <c r="G739" s="74">
        <v>2</v>
      </c>
      <c r="H739" s="74">
        <v>2</v>
      </c>
      <c r="I739" s="74">
        <v>2</v>
      </c>
      <c r="J739" s="74">
        <v>0</v>
      </c>
      <c r="K739" s="74">
        <v>3</v>
      </c>
      <c r="L739" s="74">
        <v>15.482361403414036</v>
      </c>
    </row>
    <row r="740" spans="1:12" ht="15" customHeight="1" x14ac:dyDescent="0.15">
      <c r="A740" s="95"/>
      <c r="B740" s="96"/>
      <c r="C740" s="27" t="s">
        <v>172</v>
      </c>
      <c r="D740" s="74">
        <v>14</v>
      </c>
      <c r="E740" s="74">
        <v>4</v>
      </c>
      <c r="F740" s="74">
        <v>5</v>
      </c>
      <c r="G740" s="74">
        <v>1</v>
      </c>
      <c r="H740" s="74">
        <v>0</v>
      </c>
      <c r="I740" s="74">
        <v>0</v>
      </c>
      <c r="J740" s="74">
        <v>0</v>
      </c>
      <c r="K740" s="74">
        <v>4</v>
      </c>
      <c r="L740" s="74">
        <v>4.0531406775542775</v>
      </c>
    </row>
    <row r="741" spans="1:12" ht="15" customHeight="1" x14ac:dyDescent="0.15">
      <c r="A741" s="95"/>
      <c r="B741" s="98"/>
      <c r="C741" s="28" t="s">
        <v>145</v>
      </c>
      <c r="D741" s="74">
        <v>17</v>
      </c>
      <c r="E741" s="74">
        <v>2</v>
      </c>
      <c r="F741" s="74">
        <v>2</v>
      </c>
      <c r="G741" s="74">
        <v>2</v>
      </c>
      <c r="H741" s="74">
        <v>1</v>
      </c>
      <c r="I741" s="74">
        <v>4</v>
      </c>
      <c r="J741" s="74">
        <v>1</v>
      </c>
      <c r="K741" s="74">
        <v>5</v>
      </c>
      <c r="L741" s="74">
        <v>22.004399585921323</v>
      </c>
    </row>
    <row r="742" spans="1:12" ht="15" customHeight="1" x14ac:dyDescent="0.15">
      <c r="A742" s="117"/>
      <c r="B742" s="314" t="s">
        <v>10</v>
      </c>
      <c r="C742" s="105" t="s">
        <v>529</v>
      </c>
      <c r="D742" s="74">
        <v>620</v>
      </c>
      <c r="E742" s="74">
        <v>206</v>
      </c>
      <c r="F742" s="74">
        <v>62</v>
      </c>
      <c r="G742" s="74">
        <v>84</v>
      </c>
      <c r="H742" s="74">
        <v>59</v>
      </c>
      <c r="I742" s="74">
        <v>48</v>
      </c>
      <c r="J742" s="74">
        <v>33</v>
      </c>
      <c r="K742" s="74">
        <v>128</v>
      </c>
      <c r="L742" s="74">
        <v>14.296133348748741</v>
      </c>
    </row>
    <row r="743" spans="1:12" ht="15" customHeight="1" x14ac:dyDescent="0.15">
      <c r="A743" s="95"/>
      <c r="B743" s="315"/>
      <c r="C743" s="106"/>
      <c r="D743" s="74"/>
      <c r="E743" s="74"/>
      <c r="F743" s="74"/>
      <c r="G743" s="74"/>
      <c r="H743" s="74"/>
      <c r="I743" s="74"/>
      <c r="J743" s="74"/>
      <c r="K743" s="74"/>
      <c r="L743" s="74"/>
    </row>
    <row r="744" spans="1:12" ht="15" customHeight="1" x14ac:dyDescent="0.15">
      <c r="A744" s="95"/>
      <c r="B744" s="315"/>
      <c r="C744" s="27" t="s">
        <v>164</v>
      </c>
      <c r="D744" s="74">
        <v>13</v>
      </c>
      <c r="E744" s="74">
        <v>5</v>
      </c>
      <c r="F744" s="74">
        <v>0</v>
      </c>
      <c r="G744" s="74">
        <v>0</v>
      </c>
      <c r="H744" s="74">
        <v>0</v>
      </c>
      <c r="I744" s="74">
        <v>2</v>
      </c>
      <c r="J744" s="74">
        <v>2</v>
      </c>
      <c r="K744" s="74">
        <v>4</v>
      </c>
      <c r="L744" s="74">
        <v>29.629629629629626</v>
      </c>
    </row>
    <row r="745" spans="1:12" ht="15" customHeight="1" x14ac:dyDescent="0.15">
      <c r="A745" s="95"/>
      <c r="B745" s="315"/>
      <c r="C745" s="27" t="s">
        <v>165</v>
      </c>
      <c r="D745" s="74">
        <v>71</v>
      </c>
      <c r="E745" s="74">
        <v>29</v>
      </c>
      <c r="F745" s="74">
        <v>2</v>
      </c>
      <c r="G745" s="74">
        <v>3</v>
      </c>
      <c r="H745" s="74">
        <v>6</v>
      </c>
      <c r="I745" s="74">
        <v>9</v>
      </c>
      <c r="J745" s="74">
        <v>6</v>
      </c>
      <c r="K745" s="74">
        <v>16</v>
      </c>
      <c r="L745" s="74">
        <v>18.164671929377814</v>
      </c>
    </row>
    <row r="746" spans="1:12" ht="15" customHeight="1" x14ac:dyDescent="0.15">
      <c r="A746" s="95"/>
      <c r="B746" s="315"/>
      <c r="C746" s="27" t="s">
        <v>166</v>
      </c>
      <c r="D746" s="74">
        <v>162</v>
      </c>
      <c r="E746" s="74">
        <v>47</v>
      </c>
      <c r="F746" s="74">
        <v>11</v>
      </c>
      <c r="G746" s="74">
        <v>29</v>
      </c>
      <c r="H746" s="74">
        <v>18</v>
      </c>
      <c r="I746" s="74">
        <v>14</v>
      </c>
      <c r="J746" s="74">
        <v>13</v>
      </c>
      <c r="K746" s="74">
        <v>30</v>
      </c>
      <c r="L746" s="74">
        <v>17.589848280000052</v>
      </c>
    </row>
    <row r="747" spans="1:12" ht="15" customHeight="1" x14ac:dyDescent="0.15">
      <c r="A747" s="95"/>
      <c r="B747" s="123"/>
      <c r="C747" s="27" t="s">
        <v>167</v>
      </c>
      <c r="D747" s="74">
        <v>113</v>
      </c>
      <c r="E747" s="74">
        <v>30</v>
      </c>
      <c r="F747" s="74">
        <v>8</v>
      </c>
      <c r="G747" s="74">
        <v>19</v>
      </c>
      <c r="H747" s="74">
        <v>13</v>
      </c>
      <c r="I747" s="74">
        <v>11</v>
      </c>
      <c r="J747" s="74">
        <v>6</v>
      </c>
      <c r="K747" s="74">
        <v>26</v>
      </c>
      <c r="L747" s="74">
        <v>16.197371490144132</v>
      </c>
    </row>
    <row r="748" spans="1:12" ht="15" customHeight="1" x14ac:dyDescent="0.15">
      <c r="A748" s="95"/>
      <c r="B748" s="123"/>
      <c r="C748" s="27" t="s">
        <v>168</v>
      </c>
      <c r="D748" s="74">
        <v>81</v>
      </c>
      <c r="E748" s="74">
        <v>30</v>
      </c>
      <c r="F748" s="74">
        <v>10</v>
      </c>
      <c r="G748" s="74">
        <v>10</v>
      </c>
      <c r="H748" s="74">
        <v>9</v>
      </c>
      <c r="I748" s="74">
        <v>5</v>
      </c>
      <c r="J748" s="74">
        <v>2</v>
      </c>
      <c r="K748" s="74">
        <v>15</v>
      </c>
      <c r="L748" s="74">
        <v>10.778791560252062</v>
      </c>
    </row>
    <row r="749" spans="1:12" ht="15" customHeight="1" x14ac:dyDescent="0.15">
      <c r="A749" s="95"/>
      <c r="B749" s="123"/>
      <c r="C749" s="27" t="s">
        <v>169</v>
      </c>
      <c r="D749" s="74">
        <v>53</v>
      </c>
      <c r="E749" s="74">
        <v>23</v>
      </c>
      <c r="F749" s="74">
        <v>5</v>
      </c>
      <c r="G749" s="74">
        <v>7</v>
      </c>
      <c r="H749" s="74">
        <v>4</v>
      </c>
      <c r="I749" s="74">
        <v>4</v>
      </c>
      <c r="J749" s="74">
        <v>2</v>
      </c>
      <c r="K749" s="74">
        <v>8</v>
      </c>
      <c r="L749" s="74">
        <v>11.604629896461935</v>
      </c>
    </row>
    <row r="750" spans="1:12" ht="15" customHeight="1" x14ac:dyDescent="0.15">
      <c r="A750" s="95"/>
      <c r="B750" s="123"/>
      <c r="C750" s="27" t="s">
        <v>170</v>
      </c>
      <c r="D750" s="74">
        <v>62</v>
      </c>
      <c r="E750" s="74">
        <v>23</v>
      </c>
      <c r="F750" s="74">
        <v>15</v>
      </c>
      <c r="G750" s="74">
        <v>9</v>
      </c>
      <c r="H750" s="74">
        <v>6</v>
      </c>
      <c r="I750" s="74">
        <v>1</v>
      </c>
      <c r="J750" s="74">
        <v>0</v>
      </c>
      <c r="K750" s="74">
        <v>8</v>
      </c>
      <c r="L750" s="74">
        <v>7.1383185004710512</v>
      </c>
    </row>
    <row r="751" spans="1:12" ht="15" customHeight="1" x14ac:dyDescent="0.15">
      <c r="A751" s="95"/>
      <c r="B751" s="123"/>
      <c r="C751" s="27" t="s">
        <v>171</v>
      </c>
      <c r="D751" s="74">
        <v>20</v>
      </c>
      <c r="E751" s="74">
        <v>10</v>
      </c>
      <c r="F751" s="74">
        <v>4</v>
      </c>
      <c r="G751" s="74">
        <v>2</v>
      </c>
      <c r="H751" s="74">
        <v>0</v>
      </c>
      <c r="I751" s="74">
        <v>0</v>
      </c>
      <c r="J751" s="74">
        <v>0</v>
      </c>
      <c r="K751" s="74">
        <v>4</v>
      </c>
      <c r="L751" s="74">
        <v>2.9632679521695406</v>
      </c>
    </row>
    <row r="752" spans="1:12" ht="15" customHeight="1" x14ac:dyDescent="0.15">
      <c r="A752" s="95"/>
      <c r="B752" s="123"/>
      <c r="C752" s="27" t="s">
        <v>172</v>
      </c>
      <c r="D752" s="74">
        <v>20</v>
      </c>
      <c r="E752" s="74">
        <v>2</v>
      </c>
      <c r="F752" s="74">
        <v>6</v>
      </c>
      <c r="G752" s="74">
        <v>3</v>
      </c>
      <c r="H752" s="74">
        <v>2</v>
      </c>
      <c r="I752" s="74">
        <v>0</v>
      </c>
      <c r="J752" s="74">
        <v>1</v>
      </c>
      <c r="K752" s="74">
        <v>6</v>
      </c>
      <c r="L752" s="74">
        <v>12.024851197651012</v>
      </c>
    </row>
    <row r="753" spans="1:12" ht="15" customHeight="1" x14ac:dyDescent="0.15">
      <c r="A753" s="100"/>
      <c r="B753" s="118"/>
      <c r="C753" s="28" t="s">
        <v>145</v>
      </c>
      <c r="D753" s="74">
        <v>25</v>
      </c>
      <c r="E753" s="74">
        <v>7</v>
      </c>
      <c r="F753" s="74">
        <v>1</v>
      </c>
      <c r="G753" s="74">
        <v>2</v>
      </c>
      <c r="H753" s="74">
        <v>1</v>
      </c>
      <c r="I753" s="74">
        <v>2</v>
      </c>
      <c r="J753" s="74">
        <v>1</v>
      </c>
      <c r="K753" s="74">
        <v>11</v>
      </c>
      <c r="L753" s="74">
        <v>14.436050061050057</v>
      </c>
    </row>
    <row r="754" spans="1:12" ht="15" customHeight="1" x14ac:dyDescent="0.15">
      <c r="A754" s="95" t="s">
        <v>18</v>
      </c>
      <c r="B754" s="96" t="s">
        <v>14</v>
      </c>
      <c r="C754" s="105" t="s">
        <v>529</v>
      </c>
      <c r="D754" s="74">
        <v>881</v>
      </c>
      <c r="E754" s="74">
        <v>372</v>
      </c>
      <c r="F754" s="74">
        <v>149</v>
      </c>
      <c r="G754" s="74">
        <v>100</v>
      </c>
      <c r="H754" s="74">
        <v>65</v>
      </c>
      <c r="I754" s="74">
        <v>32</v>
      </c>
      <c r="J754" s="74">
        <v>26</v>
      </c>
      <c r="K754" s="74">
        <v>137</v>
      </c>
      <c r="L754" s="74">
        <v>8.8608595940708863</v>
      </c>
    </row>
    <row r="755" spans="1:12" ht="15" customHeight="1" x14ac:dyDescent="0.15">
      <c r="A755" s="176" t="s">
        <v>20</v>
      </c>
      <c r="B755" s="96" t="s">
        <v>15</v>
      </c>
      <c r="C755" s="106"/>
      <c r="D755" s="74"/>
      <c r="E755" s="74"/>
      <c r="F755" s="74"/>
      <c r="G755" s="74"/>
      <c r="H755" s="74"/>
      <c r="I755" s="74"/>
      <c r="J755" s="74"/>
      <c r="K755" s="74"/>
      <c r="L755" s="74"/>
    </row>
    <row r="756" spans="1:12" ht="15" customHeight="1" x14ac:dyDescent="0.15">
      <c r="A756" s="95"/>
      <c r="B756" s="96" t="s">
        <v>16</v>
      </c>
      <c r="C756" s="27" t="s">
        <v>173</v>
      </c>
      <c r="D756" s="74">
        <v>51</v>
      </c>
      <c r="E756" s="74">
        <v>24</v>
      </c>
      <c r="F756" s="74">
        <v>5</v>
      </c>
      <c r="G756" s="74">
        <v>4</v>
      </c>
      <c r="H756" s="74">
        <v>3</v>
      </c>
      <c r="I756" s="74">
        <v>1</v>
      </c>
      <c r="J756" s="74">
        <v>3</v>
      </c>
      <c r="K756" s="74">
        <v>11</v>
      </c>
      <c r="L756" s="74">
        <v>10.027476744343272</v>
      </c>
    </row>
    <row r="757" spans="1:12" ht="15" customHeight="1" x14ac:dyDescent="0.15">
      <c r="A757" s="95"/>
      <c r="B757" s="96" t="s">
        <v>17</v>
      </c>
      <c r="C757" s="27" t="s">
        <v>174</v>
      </c>
      <c r="D757" s="74">
        <v>75</v>
      </c>
      <c r="E757" s="74">
        <v>39</v>
      </c>
      <c r="F757" s="74">
        <v>9</v>
      </c>
      <c r="G757" s="74">
        <v>10</v>
      </c>
      <c r="H757" s="74">
        <v>0</v>
      </c>
      <c r="I757" s="74">
        <v>0</v>
      </c>
      <c r="J757" s="74">
        <v>3</v>
      </c>
      <c r="K757" s="74">
        <v>14</v>
      </c>
      <c r="L757" s="74">
        <v>6.3158530551029033</v>
      </c>
    </row>
    <row r="758" spans="1:12" ht="15" customHeight="1" x14ac:dyDescent="0.15">
      <c r="A758" s="95"/>
      <c r="B758" s="96"/>
      <c r="C758" s="27" t="s">
        <v>175</v>
      </c>
      <c r="D758" s="74">
        <v>187</v>
      </c>
      <c r="E758" s="74">
        <v>72</v>
      </c>
      <c r="F758" s="74">
        <v>36</v>
      </c>
      <c r="G758" s="74">
        <v>21</v>
      </c>
      <c r="H758" s="74">
        <v>12</v>
      </c>
      <c r="I758" s="74">
        <v>8</v>
      </c>
      <c r="J758" s="74">
        <v>6</v>
      </c>
      <c r="K758" s="74">
        <v>32</v>
      </c>
      <c r="L758" s="74">
        <v>9.3847165516457576</v>
      </c>
    </row>
    <row r="759" spans="1:12" ht="15" customHeight="1" x14ac:dyDescent="0.15">
      <c r="A759" s="95"/>
      <c r="B759" s="96"/>
      <c r="C759" s="27" t="s">
        <v>176</v>
      </c>
      <c r="D759" s="74">
        <v>170</v>
      </c>
      <c r="E759" s="74">
        <v>71</v>
      </c>
      <c r="F759" s="74">
        <v>37</v>
      </c>
      <c r="G759" s="74">
        <v>18</v>
      </c>
      <c r="H759" s="74">
        <v>12</v>
      </c>
      <c r="I759" s="74">
        <v>2</v>
      </c>
      <c r="J759" s="74">
        <v>6</v>
      </c>
      <c r="K759" s="74">
        <v>24</v>
      </c>
      <c r="L759" s="74">
        <v>8.3408868957143891</v>
      </c>
    </row>
    <row r="760" spans="1:12" ht="15" customHeight="1" x14ac:dyDescent="0.15">
      <c r="A760" s="95"/>
      <c r="B760" s="96"/>
      <c r="C760" s="27" t="s">
        <v>177</v>
      </c>
      <c r="D760" s="74">
        <v>197</v>
      </c>
      <c r="E760" s="74">
        <v>86</v>
      </c>
      <c r="F760" s="74">
        <v>37</v>
      </c>
      <c r="G760" s="74">
        <v>24</v>
      </c>
      <c r="H760" s="74">
        <v>12</v>
      </c>
      <c r="I760" s="74">
        <v>6</v>
      </c>
      <c r="J760" s="74">
        <v>2</v>
      </c>
      <c r="K760" s="74">
        <v>30</v>
      </c>
      <c r="L760" s="74">
        <v>6.5580580365093395</v>
      </c>
    </row>
    <row r="761" spans="1:12" ht="15" customHeight="1" x14ac:dyDescent="0.15">
      <c r="A761" s="95"/>
      <c r="B761" s="96"/>
      <c r="C761" s="27" t="s">
        <v>21</v>
      </c>
      <c r="D761" s="74">
        <v>192</v>
      </c>
      <c r="E761" s="74">
        <v>78</v>
      </c>
      <c r="F761" s="74">
        <v>23</v>
      </c>
      <c r="G761" s="74">
        <v>22</v>
      </c>
      <c r="H761" s="74">
        <v>25</v>
      </c>
      <c r="I761" s="74">
        <v>15</v>
      </c>
      <c r="J761" s="74">
        <v>5</v>
      </c>
      <c r="K761" s="74">
        <v>24</v>
      </c>
      <c r="L761" s="74">
        <v>11.27565975161267</v>
      </c>
    </row>
    <row r="762" spans="1:12" ht="15" customHeight="1" x14ac:dyDescent="0.15">
      <c r="A762" s="95"/>
      <c r="B762" s="98"/>
      <c r="C762" s="28" t="s">
        <v>163</v>
      </c>
      <c r="D762" s="74">
        <v>9</v>
      </c>
      <c r="E762" s="74">
        <v>2</v>
      </c>
      <c r="F762" s="74">
        <v>2</v>
      </c>
      <c r="G762" s="74">
        <v>1</v>
      </c>
      <c r="H762" s="74">
        <v>1</v>
      </c>
      <c r="I762" s="74">
        <v>0</v>
      </c>
      <c r="J762" s="74">
        <v>1</v>
      </c>
      <c r="K762" s="74">
        <v>2</v>
      </c>
      <c r="L762" s="74">
        <v>20.60090702947846</v>
      </c>
    </row>
    <row r="763" spans="1:12" ht="15" customHeight="1" x14ac:dyDescent="0.15">
      <c r="A763" s="117"/>
      <c r="B763" s="96" t="s">
        <v>7</v>
      </c>
      <c r="C763" s="105" t="s">
        <v>529</v>
      </c>
      <c r="D763" s="74">
        <v>639</v>
      </c>
      <c r="E763" s="74">
        <v>185</v>
      </c>
      <c r="F763" s="74">
        <v>57</v>
      </c>
      <c r="G763" s="74">
        <v>70</v>
      </c>
      <c r="H763" s="74">
        <v>82</v>
      </c>
      <c r="I763" s="74">
        <v>57</v>
      </c>
      <c r="J763" s="74">
        <v>50</v>
      </c>
      <c r="K763" s="74">
        <v>138</v>
      </c>
      <c r="L763" s="74">
        <v>17.032224902734587</v>
      </c>
    </row>
    <row r="764" spans="1:12" ht="15" customHeight="1" x14ac:dyDescent="0.15">
      <c r="A764" s="95"/>
      <c r="B764" s="96" t="s">
        <v>8</v>
      </c>
      <c r="C764" s="106"/>
      <c r="D764" s="74"/>
      <c r="E764" s="74"/>
      <c r="F764" s="74"/>
      <c r="G764" s="74"/>
      <c r="H764" s="74"/>
      <c r="I764" s="74"/>
      <c r="J764" s="74"/>
      <c r="K764" s="74"/>
      <c r="L764" s="74"/>
    </row>
    <row r="765" spans="1:12" ht="15" customHeight="1" x14ac:dyDescent="0.15">
      <c r="A765" s="95"/>
      <c r="B765" s="96" t="s">
        <v>9</v>
      </c>
      <c r="C765" s="27" t="s">
        <v>173</v>
      </c>
      <c r="D765" s="74">
        <v>48</v>
      </c>
      <c r="E765" s="74">
        <v>12</v>
      </c>
      <c r="F765" s="74">
        <v>4</v>
      </c>
      <c r="G765" s="74">
        <v>7</v>
      </c>
      <c r="H765" s="74">
        <v>3</v>
      </c>
      <c r="I765" s="74">
        <v>1</v>
      </c>
      <c r="J765" s="74">
        <v>6</v>
      </c>
      <c r="K765" s="74">
        <v>15</v>
      </c>
      <c r="L765" s="74">
        <v>17.821757660467338</v>
      </c>
    </row>
    <row r="766" spans="1:12" ht="15" customHeight="1" x14ac:dyDescent="0.15">
      <c r="A766" s="95"/>
      <c r="B766" s="96"/>
      <c r="C766" s="27" t="s">
        <v>174</v>
      </c>
      <c r="D766" s="74">
        <v>39</v>
      </c>
      <c r="E766" s="74">
        <v>15</v>
      </c>
      <c r="F766" s="74">
        <v>3</v>
      </c>
      <c r="G766" s="74">
        <v>3</v>
      </c>
      <c r="H766" s="74">
        <v>7</v>
      </c>
      <c r="I766" s="74">
        <v>1</v>
      </c>
      <c r="J766" s="74">
        <v>4</v>
      </c>
      <c r="K766" s="74">
        <v>6</v>
      </c>
      <c r="L766" s="74">
        <v>17.643198586134133</v>
      </c>
    </row>
    <row r="767" spans="1:12" ht="15" customHeight="1" x14ac:dyDescent="0.15">
      <c r="A767" s="95"/>
      <c r="B767" s="95"/>
      <c r="C767" s="27" t="s">
        <v>175</v>
      </c>
      <c r="D767" s="74">
        <v>129</v>
      </c>
      <c r="E767" s="74">
        <v>36</v>
      </c>
      <c r="F767" s="74">
        <v>8</v>
      </c>
      <c r="G767" s="74">
        <v>17</v>
      </c>
      <c r="H767" s="74">
        <v>15</v>
      </c>
      <c r="I767" s="74">
        <v>16</v>
      </c>
      <c r="J767" s="74">
        <v>14</v>
      </c>
      <c r="K767" s="74">
        <v>23</v>
      </c>
      <c r="L767" s="74">
        <v>19.61848202458081</v>
      </c>
    </row>
    <row r="768" spans="1:12" ht="15" customHeight="1" x14ac:dyDescent="0.15">
      <c r="A768" s="95"/>
      <c r="B768" s="96"/>
      <c r="C768" s="27" t="s">
        <v>176</v>
      </c>
      <c r="D768" s="74">
        <v>107</v>
      </c>
      <c r="E768" s="74">
        <v>27</v>
      </c>
      <c r="F768" s="74">
        <v>7</v>
      </c>
      <c r="G768" s="74">
        <v>16</v>
      </c>
      <c r="H768" s="74">
        <v>16</v>
      </c>
      <c r="I768" s="74">
        <v>7</v>
      </c>
      <c r="J768" s="74">
        <v>7</v>
      </c>
      <c r="K768" s="74">
        <v>27</v>
      </c>
      <c r="L768" s="74">
        <v>17.512287460491592</v>
      </c>
    </row>
    <row r="769" spans="1:12" ht="15" customHeight="1" x14ac:dyDescent="0.15">
      <c r="A769" s="95"/>
      <c r="B769" s="95"/>
      <c r="C769" s="27" t="s">
        <v>177</v>
      </c>
      <c r="D769" s="74">
        <v>81</v>
      </c>
      <c r="E769" s="74">
        <v>20</v>
      </c>
      <c r="F769" s="74">
        <v>15</v>
      </c>
      <c r="G769" s="74">
        <v>4</v>
      </c>
      <c r="H769" s="74">
        <v>9</v>
      </c>
      <c r="I769" s="74">
        <v>13</v>
      </c>
      <c r="J769" s="74">
        <v>4</v>
      </c>
      <c r="K769" s="74">
        <v>16</v>
      </c>
      <c r="L769" s="74">
        <v>16.833198833951311</v>
      </c>
    </row>
    <row r="770" spans="1:12" ht="15" customHeight="1" x14ac:dyDescent="0.15">
      <c r="A770" s="95"/>
      <c r="B770" s="95"/>
      <c r="C770" s="27" t="s">
        <v>21</v>
      </c>
      <c r="D770" s="74">
        <v>218</v>
      </c>
      <c r="E770" s="74">
        <v>73</v>
      </c>
      <c r="F770" s="74">
        <v>18</v>
      </c>
      <c r="G770" s="74">
        <v>21</v>
      </c>
      <c r="H770" s="74">
        <v>31</v>
      </c>
      <c r="I770" s="74">
        <v>15</v>
      </c>
      <c r="J770" s="74">
        <v>14</v>
      </c>
      <c r="K770" s="74">
        <v>46</v>
      </c>
      <c r="L770" s="74">
        <v>14.674699473543006</v>
      </c>
    </row>
    <row r="771" spans="1:12" ht="15" customHeight="1" x14ac:dyDescent="0.15">
      <c r="A771" s="95"/>
      <c r="B771" s="98"/>
      <c r="C771" s="28" t="s">
        <v>163</v>
      </c>
      <c r="D771" s="74">
        <v>17</v>
      </c>
      <c r="E771" s="74">
        <v>2</v>
      </c>
      <c r="F771" s="74">
        <v>2</v>
      </c>
      <c r="G771" s="74">
        <v>2</v>
      </c>
      <c r="H771" s="74">
        <v>1</v>
      </c>
      <c r="I771" s="74">
        <v>4</v>
      </c>
      <c r="J771" s="74">
        <v>1</v>
      </c>
      <c r="K771" s="74">
        <v>5</v>
      </c>
      <c r="L771" s="74">
        <v>22.004399585921323</v>
      </c>
    </row>
    <row r="772" spans="1:12" ht="15" customHeight="1" x14ac:dyDescent="0.15">
      <c r="A772" s="117"/>
      <c r="B772" s="314" t="s">
        <v>10</v>
      </c>
      <c r="C772" s="105" t="s">
        <v>529</v>
      </c>
      <c r="D772" s="74">
        <v>620</v>
      </c>
      <c r="E772" s="74">
        <v>206</v>
      </c>
      <c r="F772" s="74">
        <v>62</v>
      </c>
      <c r="G772" s="74">
        <v>84</v>
      </c>
      <c r="H772" s="74">
        <v>59</v>
      </c>
      <c r="I772" s="74">
        <v>48</v>
      </c>
      <c r="J772" s="74">
        <v>33</v>
      </c>
      <c r="K772" s="74">
        <v>128</v>
      </c>
      <c r="L772" s="74">
        <v>14.296133348748745</v>
      </c>
    </row>
    <row r="773" spans="1:12" ht="15" customHeight="1" x14ac:dyDescent="0.15">
      <c r="A773" s="95"/>
      <c r="B773" s="315"/>
      <c r="C773" s="106"/>
      <c r="D773" s="74"/>
      <c r="E773" s="74"/>
      <c r="F773" s="74"/>
      <c r="G773" s="74"/>
      <c r="H773" s="74"/>
      <c r="I773" s="74"/>
      <c r="J773" s="74"/>
      <c r="K773" s="74"/>
      <c r="L773" s="74"/>
    </row>
    <row r="774" spans="1:12" ht="15" customHeight="1" x14ac:dyDescent="0.15">
      <c r="A774" s="95"/>
      <c r="B774" s="315"/>
      <c r="C774" s="27" t="s">
        <v>173</v>
      </c>
      <c r="D774" s="74">
        <v>67</v>
      </c>
      <c r="E774" s="74">
        <v>21</v>
      </c>
      <c r="F774" s="74">
        <v>9</v>
      </c>
      <c r="G774" s="74">
        <v>6</v>
      </c>
      <c r="H774" s="74">
        <v>6</v>
      </c>
      <c r="I774" s="74">
        <v>8</v>
      </c>
      <c r="J774" s="74">
        <v>4</v>
      </c>
      <c r="K774" s="74">
        <v>13</v>
      </c>
      <c r="L774" s="74">
        <v>15.962051120555586</v>
      </c>
    </row>
    <row r="775" spans="1:12" ht="15" customHeight="1" x14ac:dyDescent="0.15">
      <c r="A775" s="95"/>
      <c r="B775" s="315"/>
      <c r="C775" s="27" t="s">
        <v>174</v>
      </c>
      <c r="D775" s="74">
        <v>72</v>
      </c>
      <c r="E775" s="74">
        <v>26</v>
      </c>
      <c r="F775" s="74">
        <v>4</v>
      </c>
      <c r="G775" s="74">
        <v>10</v>
      </c>
      <c r="H775" s="74">
        <v>8</v>
      </c>
      <c r="I775" s="74">
        <v>6</v>
      </c>
      <c r="J775" s="74">
        <v>4</v>
      </c>
      <c r="K775" s="74">
        <v>14</v>
      </c>
      <c r="L775" s="74">
        <v>14.126460072901747</v>
      </c>
    </row>
    <row r="776" spans="1:12" ht="15" customHeight="1" x14ac:dyDescent="0.15">
      <c r="A776" s="95"/>
      <c r="B776" s="315"/>
      <c r="C776" s="27" t="s">
        <v>175</v>
      </c>
      <c r="D776" s="74">
        <v>147</v>
      </c>
      <c r="E776" s="74">
        <v>42</v>
      </c>
      <c r="F776" s="74">
        <v>18</v>
      </c>
      <c r="G776" s="74">
        <v>23</v>
      </c>
      <c r="H776" s="74">
        <v>19</v>
      </c>
      <c r="I776" s="74">
        <v>10</v>
      </c>
      <c r="J776" s="74">
        <v>8</v>
      </c>
      <c r="K776" s="74">
        <v>27</v>
      </c>
      <c r="L776" s="74">
        <v>15.486966877806536</v>
      </c>
    </row>
    <row r="777" spans="1:12" ht="15" customHeight="1" x14ac:dyDescent="0.15">
      <c r="A777" s="95"/>
      <c r="B777" s="123"/>
      <c r="C777" s="27" t="s">
        <v>176</v>
      </c>
      <c r="D777" s="74">
        <v>112</v>
      </c>
      <c r="E777" s="74">
        <v>33</v>
      </c>
      <c r="F777" s="74">
        <v>9</v>
      </c>
      <c r="G777" s="74">
        <v>21</v>
      </c>
      <c r="H777" s="74">
        <v>12</v>
      </c>
      <c r="I777" s="74">
        <v>4</v>
      </c>
      <c r="J777" s="74">
        <v>7</v>
      </c>
      <c r="K777" s="74">
        <v>26</v>
      </c>
      <c r="L777" s="74">
        <v>14.861634776451281</v>
      </c>
    </row>
    <row r="778" spans="1:12" ht="15" customHeight="1" x14ac:dyDescent="0.15">
      <c r="A778" s="95"/>
      <c r="B778" s="123"/>
      <c r="C778" s="27" t="s">
        <v>177</v>
      </c>
      <c r="D778" s="74">
        <v>72</v>
      </c>
      <c r="E778" s="74">
        <v>24</v>
      </c>
      <c r="F778" s="74">
        <v>11</v>
      </c>
      <c r="G778" s="74">
        <v>12</v>
      </c>
      <c r="H778" s="74">
        <v>3</v>
      </c>
      <c r="I778" s="74">
        <v>8</v>
      </c>
      <c r="J778" s="74">
        <v>1</v>
      </c>
      <c r="K778" s="74">
        <v>13</v>
      </c>
      <c r="L778" s="74">
        <v>10.652095264195514</v>
      </c>
    </row>
    <row r="779" spans="1:12" ht="15" customHeight="1" x14ac:dyDescent="0.15">
      <c r="A779" s="95"/>
      <c r="B779" s="123"/>
      <c r="C779" s="27" t="s">
        <v>21</v>
      </c>
      <c r="D779" s="74">
        <v>124</v>
      </c>
      <c r="E779" s="74">
        <v>53</v>
      </c>
      <c r="F779" s="74">
        <v>10</v>
      </c>
      <c r="G779" s="74">
        <v>10</v>
      </c>
      <c r="H779" s="74">
        <v>10</v>
      </c>
      <c r="I779" s="74">
        <v>10</v>
      </c>
      <c r="J779" s="74">
        <v>8</v>
      </c>
      <c r="K779" s="74">
        <v>23</v>
      </c>
      <c r="L779" s="74">
        <v>13.715814111804436</v>
      </c>
    </row>
    <row r="780" spans="1:12" ht="15" customHeight="1" x14ac:dyDescent="0.15">
      <c r="A780" s="100"/>
      <c r="B780" s="98"/>
      <c r="C780" s="28" t="s">
        <v>163</v>
      </c>
      <c r="D780" s="74">
        <v>26</v>
      </c>
      <c r="E780" s="74">
        <v>7</v>
      </c>
      <c r="F780" s="74">
        <v>1</v>
      </c>
      <c r="G780" s="74">
        <v>2</v>
      </c>
      <c r="H780" s="74">
        <v>1</v>
      </c>
      <c r="I780" s="74">
        <v>2</v>
      </c>
      <c r="J780" s="74">
        <v>1</v>
      </c>
      <c r="K780" s="74">
        <v>12</v>
      </c>
      <c r="L780" s="74">
        <v>14.436050061050057</v>
      </c>
    </row>
  </sheetData>
  <mergeCells count="40">
    <mergeCell ref="B247:B251"/>
    <mergeCell ref="B277:B281"/>
    <mergeCell ref="B315:B319"/>
    <mergeCell ref="B352:B356"/>
    <mergeCell ref="B511:B515"/>
    <mergeCell ref="A501:A502"/>
    <mergeCell ref="B382:B386"/>
    <mergeCell ref="B416:B420"/>
    <mergeCell ref="B439:B443"/>
    <mergeCell ref="B457:B461"/>
    <mergeCell ref="B475:B479"/>
    <mergeCell ref="B493:B497"/>
    <mergeCell ref="B26:B30"/>
    <mergeCell ref="B49:B53"/>
    <mergeCell ref="B67:B71"/>
    <mergeCell ref="B85:B89"/>
    <mergeCell ref="B103:B107"/>
    <mergeCell ref="A111:A112"/>
    <mergeCell ref="B121:B125"/>
    <mergeCell ref="A129:A130"/>
    <mergeCell ref="B139:B143"/>
    <mergeCell ref="A147:A148"/>
    <mergeCell ref="B157:B161"/>
    <mergeCell ref="B175:B179"/>
    <mergeCell ref="B193:B197"/>
    <mergeCell ref="B211:B215"/>
    <mergeCell ref="B229:B233"/>
    <mergeCell ref="B705:B709"/>
    <mergeCell ref="B742:B746"/>
    <mergeCell ref="B772:B776"/>
    <mergeCell ref="A519:A520"/>
    <mergeCell ref="B529:B533"/>
    <mergeCell ref="A537:A538"/>
    <mergeCell ref="B547:B551"/>
    <mergeCell ref="B565:B569"/>
    <mergeCell ref="B667:B671"/>
    <mergeCell ref="B583:B587"/>
    <mergeCell ref="B601:B605"/>
    <mergeCell ref="B619:B623"/>
    <mergeCell ref="B637:B641"/>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0" manualBreakCount="10">
    <brk id="36" max="16383" man="1"/>
    <brk id="72" max="16383" man="1"/>
    <brk id="108" max="16383" man="1"/>
    <brk id="144" max="16383" man="1"/>
    <brk id="180" max="16383" man="1"/>
    <brk id="216" max="16383" man="1"/>
    <brk id="252" max="16383" man="1"/>
    <brk id="288" max="16383" man="1"/>
    <brk id="327" max="16383" man="1"/>
    <brk id="36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228"/>
  <sheetViews>
    <sheetView showGridLines="0" view="pageBreakPreview" topLeftCell="A165" zoomScaleNormal="100" zoomScaleSheetLayoutView="100" zoomScalePageLayoutView="70" workbookViewId="0">
      <selection activeCell="A176" sqref="A176:A177"/>
    </sheetView>
  </sheetViews>
  <sheetFormatPr defaultColWidth="8" defaultRowHeight="15" customHeight="1" x14ac:dyDescent="0.15"/>
  <cols>
    <col min="1" max="1" width="19.6640625" style="2" customWidth="1"/>
    <col min="2" max="2" width="4.33203125" style="2" customWidth="1"/>
    <col min="3" max="3" width="18.6640625" style="74" customWidth="1"/>
    <col min="4" max="12" width="8.33203125" style="2" customWidth="1"/>
    <col min="13" max="16384" width="8" style="2"/>
  </cols>
  <sheetData>
    <row r="1" spans="1:13" ht="15" customHeight="1" x14ac:dyDescent="0.15">
      <c r="D1" s="2" t="s">
        <v>205</v>
      </c>
    </row>
    <row r="3" spans="1:13" s="110" customFormat="1" ht="21.6" x14ac:dyDescent="0.15">
      <c r="A3" s="107"/>
      <c r="B3" s="108"/>
      <c r="C3" s="109"/>
      <c r="D3" s="6" t="s">
        <v>0</v>
      </c>
      <c r="E3" s="6" t="s">
        <v>1</v>
      </c>
      <c r="F3" s="6" t="s">
        <v>197</v>
      </c>
      <c r="G3" s="40" t="s">
        <v>198</v>
      </c>
      <c r="H3" s="40" t="s">
        <v>199</v>
      </c>
      <c r="I3" s="40" t="s">
        <v>200</v>
      </c>
      <c r="J3" s="6" t="s">
        <v>201</v>
      </c>
      <c r="K3" s="6" t="s">
        <v>204</v>
      </c>
      <c r="L3" s="6" t="s">
        <v>203</v>
      </c>
    </row>
    <row r="4" spans="1:13" ht="15" customHeight="1" x14ac:dyDescent="0.15">
      <c r="A4" s="93" t="s">
        <v>27</v>
      </c>
      <c r="B4" s="96" t="s">
        <v>14</v>
      </c>
      <c r="C4" s="105" t="s">
        <v>529</v>
      </c>
      <c r="D4" s="56">
        <v>881</v>
      </c>
      <c r="E4" s="56">
        <v>372</v>
      </c>
      <c r="F4" s="56">
        <v>149</v>
      </c>
      <c r="G4" s="56">
        <v>100</v>
      </c>
      <c r="H4" s="56">
        <v>65</v>
      </c>
      <c r="I4" s="56">
        <v>32</v>
      </c>
      <c r="J4" s="56">
        <v>26</v>
      </c>
      <c r="K4" s="56">
        <v>137</v>
      </c>
      <c r="L4" s="57">
        <v>8.8608595940708845</v>
      </c>
    </row>
    <row r="5" spans="1:13" ht="15" customHeight="1" x14ac:dyDescent="0.15">
      <c r="A5" s="95" t="s">
        <v>29</v>
      </c>
      <c r="B5" s="96" t="s">
        <v>15</v>
      </c>
      <c r="C5" s="106"/>
      <c r="D5" s="161">
        <v>100</v>
      </c>
      <c r="E5" s="103">
        <v>42.224744608399547</v>
      </c>
      <c r="F5" s="103">
        <v>16.912599318955731</v>
      </c>
      <c r="G5" s="103">
        <v>11.350737797956867</v>
      </c>
      <c r="H5" s="103">
        <v>7.3779795686719636</v>
      </c>
      <c r="I5" s="103">
        <v>3.6322360953461974</v>
      </c>
      <c r="J5" s="103">
        <v>2.9511918274687856</v>
      </c>
      <c r="K5" s="103">
        <v>15.550510783200908</v>
      </c>
      <c r="L5" s="161" t="s">
        <v>550</v>
      </c>
    </row>
    <row r="6" spans="1:13" ht="15" customHeight="1" x14ac:dyDescent="0.15">
      <c r="A6" s="95" t="s">
        <v>28</v>
      </c>
      <c r="B6" s="96" t="s">
        <v>16</v>
      </c>
      <c r="C6" s="27" t="s">
        <v>1</v>
      </c>
      <c r="D6" s="66">
        <v>6</v>
      </c>
      <c r="E6" s="62">
        <v>33.333333333333329</v>
      </c>
      <c r="F6" s="62">
        <v>33.333333333333329</v>
      </c>
      <c r="G6" s="62">
        <v>0</v>
      </c>
      <c r="H6" s="62">
        <v>0</v>
      </c>
      <c r="I6" s="62">
        <v>0</v>
      </c>
      <c r="J6" s="62">
        <v>0</v>
      </c>
      <c r="K6" s="62">
        <v>33.333333333333329</v>
      </c>
      <c r="L6" s="63">
        <v>3.7087912087912089</v>
      </c>
      <c r="M6" s="73"/>
    </row>
    <row r="7" spans="1:13" ht="15" customHeight="1" x14ac:dyDescent="0.15">
      <c r="A7" s="95"/>
      <c r="B7" s="96" t="s">
        <v>17</v>
      </c>
      <c r="C7" s="27" t="s">
        <v>2</v>
      </c>
      <c r="D7" s="66">
        <v>33</v>
      </c>
      <c r="E7" s="62">
        <v>39.393939393939391</v>
      </c>
      <c r="F7" s="62">
        <v>15.151515151515152</v>
      </c>
      <c r="G7" s="62">
        <v>15.151515151515152</v>
      </c>
      <c r="H7" s="62">
        <v>3.0303030303030303</v>
      </c>
      <c r="I7" s="62">
        <v>6.0606060606060606</v>
      </c>
      <c r="J7" s="62">
        <v>3.0303030303030303</v>
      </c>
      <c r="K7" s="62">
        <v>18.181818181818183</v>
      </c>
      <c r="L7" s="63">
        <v>8.4608477568342444</v>
      </c>
    </row>
    <row r="8" spans="1:13" ht="15" customHeight="1" x14ac:dyDescent="0.15">
      <c r="A8" s="95"/>
      <c r="B8" s="112"/>
      <c r="C8" s="27" t="s">
        <v>30</v>
      </c>
      <c r="D8" s="66">
        <v>255</v>
      </c>
      <c r="E8" s="62">
        <v>38.82352941176471</v>
      </c>
      <c r="F8" s="62">
        <v>17.647058823529413</v>
      </c>
      <c r="G8" s="62">
        <v>10.588235294117647</v>
      </c>
      <c r="H8" s="62">
        <v>7.4509803921568629</v>
      </c>
      <c r="I8" s="62">
        <v>3.5294117647058822</v>
      </c>
      <c r="J8" s="62">
        <v>2.7450980392156863</v>
      </c>
      <c r="K8" s="62">
        <v>19.215686274509807</v>
      </c>
      <c r="L8" s="63">
        <v>9.1013736819514737</v>
      </c>
    </row>
    <row r="9" spans="1:13" ht="15" customHeight="1" x14ac:dyDescent="0.15">
      <c r="A9" s="95"/>
      <c r="B9" s="112"/>
      <c r="C9" s="27" t="s">
        <v>31</v>
      </c>
      <c r="D9" s="66">
        <v>409</v>
      </c>
      <c r="E9" s="62">
        <v>44.498777506112468</v>
      </c>
      <c r="F9" s="62">
        <v>17.359413202933986</v>
      </c>
      <c r="G9" s="62">
        <v>11.246943765281173</v>
      </c>
      <c r="H9" s="62">
        <v>7.5794621026894866</v>
      </c>
      <c r="I9" s="62">
        <v>3.9119804400977993</v>
      </c>
      <c r="J9" s="62">
        <v>1.4669926650366749</v>
      </c>
      <c r="K9" s="62">
        <v>13.93643031784841</v>
      </c>
      <c r="L9" s="63">
        <v>7.4978320904763622</v>
      </c>
    </row>
    <row r="10" spans="1:13" ht="15" customHeight="1" x14ac:dyDescent="0.15">
      <c r="A10" s="95"/>
      <c r="B10" s="112"/>
      <c r="C10" s="27" t="s">
        <v>32</v>
      </c>
      <c r="D10" s="66">
        <v>118</v>
      </c>
      <c r="E10" s="62">
        <v>45.762711864406782</v>
      </c>
      <c r="F10" s="62">
        <v>16.949152542372879</v>
      </c>
      <c r="G10" s="62">
        <v>13.559322033898304</v>
      </c>
      <c r="H10" s="62">
        <v>9.3220338983050848</v>
      </c>
      <c r="I10" s="62">
        <v>1.6949152542372881</v>
      </c>
      <c r="J10" s="62">
        <v>4.2372881355932197</v>
      </c>
      <c r="K10" s="62">
        <v>8.4745762711864394</v>
      </c>
      <c r="L10" s="63">
        <v>9.8750774430725485</v>
      </c>
    </row>
    <row r="11" spans="1:13" ht="15" customHeight="1" x14ac:dyDescent="0.15">
      <c r="A11" s="95"/>
      <c r="B11" s="112"/>
      <c r="C11" s="27" t="s">
        <v>33</v>
      </c>
      <c r="D11" s="66">
        <v>20</v>
      </c>
      <c r="E11" s="62">
        <v>35</v>
      </c>
      <c r="F11" s="62">
        <v>5</v>
      </c>
      <c r="G11" s="62">
        <v>10</v>
      </c>
      <c r="H11" s="62">
        <v>10</v>
      </c>
      <c r="I11" s="62">
        <v>0</v>
      </c>
      <c r="J11" s="62">
        <v>25</v>
      </c>
      <c r="K11" s="62">
        <v>15</v>
      </c>
      <c r="L11" s="63">
        <v>25.121830783595488</v>
      </c>
    </row>
    <row r="12" spans="1:13" ht="15" customHeight="1" x14ac:dyDescent="0.15">
      <c r="A12" s="95"/>
      <c r="B12" s="112"/>
      <c r="C12" s="27" t="s">
        <v>21</v>
      </c>
      <c r="D12" s="66">
        <v>1</v>
      </c>
      <c r="E12" s="62">
        <v>0</v>
      </c>
      <c r="F12" s="62">
        <v>0</v>
      </c>
      <c r="G12" s="62">
        <v>0</v>
      </c>
      <c r="H12" s="62">
        <v>100</v>
      </c>
      <c r="I12" s="62">
        <v>0</v>
      </c>
      <c r="J12" s="62">
        <v>0</v>
      </c>
      <c r="K12" s="62">
        <v>0</v>
      </c>
      <c r="L12" s="63">
        <v>20</v>
      </c>
    </row>
    <row r="13" spans="1:13" ht="15" customHeight="1" x14ac:dyDescent="0.15">
      <c r="A13" s="95"/>
      <c r="B13" s="115"/>
      <c r="C13" s="28" t="s">
        <v>3</v>
      </c>
      <c r="D13" s="67">
        <v>39</v>
      </c>
      <c r="E13" s="59">
        <v>38.461538461538467</v>
      </c>
      <c r="F13" s="59">
        <v>12.820512820512819</v>
      </c>
      <c r="G13" s="59">
        <v>10.256410256410255</v>
      </c>
      <c r="H13" s="59">
        <v>0</v>
      </c>
      <c r="I13" s="59">
        <v>7.6923076923076925</v>
      </c>
      <c r="J13" s="59">
        <v>5.1282051282051277</v>
      </c>
      <c r="K13" s="59">
        <v>25.641025641025639</v>
      </c>
      <c r="L13" s="58">
        <v>11.086280076427858</v>
      </c>
    </row>
    <row r="14" spans="1:13" ht="15" customHeight="1" x14ac:dyDescent="0.15">
      <c r="A14" s="117"/>
      <c r="B14" s="96" t="s">
        <v>7</v>
      </c>
      <c r="C14" s="105" t="s">
        <v>529</v>
      </c>
      <c r="D14" s="56">
        <v>639</v>
      </c>
      <c r="E14" s="56">
        <v>185</v>
      </c>
      <c r="F14" s="56">
        <v>57</v>
      </c>
      <c r="G14" s="56">
        <v>70</v>
      </c>
      <c r="H14" s="56">
        <v>82</v>
      </c>
      <c r="I14" s="56">
        <v>57</v>
      </c>
      <c r="J14" s="56">
        <v>50</v>
      </c>
      <c r="K14" s="56">
        <v>138</v>
      </c>
      <c r="L14" s="57">
        <v>17.03222490273459</v>
      </c>
    </row>
    <row r="15" spans="1:13" ht="15" customHeight="1" x14ac:dyDescent="0.15">
      <c r="A15" s="95"/>
      <c r="B15" s="96" t="s">
        <v>8</v>
      </c>
      <c r="C15" s="106"/>
      <c r="D15" s="161">
        <v>100</v>
      </c>
      <c r="E15" s="103">
        <v>28.951486697965574</v>
      </c>
      <c r="F15" s="103">
        <v>8.92018779342723</v>
      </c>
      <c r="G15" s="103">
        <v>10.954616588419405</v>
      </c>
      <c r="H15" s="103">
        <v>12.832550860719873</v>
      </c>
      <c r="I15" s="103">
        <v>8.92018779342723</v>
      </c>
      <c r="J15" s="103">
        <v>7.8247261345852896</v>
      </c>
      <c r="K15" s="103">
        <v>21.5962441314554</v>
      </c>
      <c r="L15" s="161" t="s">
        <v>415</v>
      </c>
    </row>
    <row r="16" spans="1:13" ht="15" customHeight="1" x14ac:dyDescent="0.15">
      <c r="A16" s="95"/>
      <c r="B16" s="96" t="s">
        <v>9</v>
      </c>
      <c r="C16" s="27" t="s">
        <v>1</v>
      </c>
      <c r="D16" s="66">
        <v>14</v>
      </c>
      <c r="E16" s="62">
        <v>7.1428571428571423</v>
      </c>
      <c r="F16" s="62">
        <v>14.285714285714285</v>
      </c>
      <c r="G16" s="62">
        <v>7.1428571428571423</v>
      </c>
      <c r="H16" s="62">
        <v>0</v>
      </c>
      <c r="I16" s="62">
        <v>14.285714285714285</v>
      </c>
      <c r="J16" s="62">
        <v>7.1428571428571423</v>
      </c>
      <c r="K16" s="62">
        <v>50</v>
      </c>
      <c r="L16" s="63">
        <v>23.460111317254171</v>
      </c>
    </row>
    <row r="17" spans="1:12" ht="15" customHeight="1" x14ac:dyDescent="0.15">
      <c r="A17" s="95"/>
      <c r="B17" s="96"/>
      <c r="C17" s="27" t="s">
        <v>2</v>
      </c>
      <c r="D17" s="66">
        <v>36</v>
      </c>
      <c r="E17" s="62">
        <v>19.444444444444446</v>
      </c>
      <c r="F17" s="62">
        <v>16.666666666666664</v>
      </c>
      <c r="G17" s="62">
        <v>11.111111111111111</v>
      </c>
      <c r="H17" s="62">
        <v>13.888888888888889</v>
      </c>
      <c r="I17" s="62">
        <v>11.111111111111111</v>
      </c>
      <c r="J17" s="62">
        <v>11.111111111111111</v>
      </c>
      <c r="K17" s="62">
        <v>16.666666666666664</v>
      </c>
      <c r="L17" s="63">
        <v>20.227187012481128</v>
      </c>
    </row>
    <row r="18" spans="1:12" ht="15" customHeight="1" x14ac:dyDescent="0.15">
      <c r="A18" s="95"/>
      <c r="B18" s="96"/>
      <c r="C18" s="27" t="s">
        <v>30</v>
      </c>
      <c r="D18" s="66">
        <v>91</v>
      </c>
      <c r="E18" s="62">
        <v>21.978021978021978</v>
      </c>
      <c r="F18" s="62">
        <v>8.791208791208792</v>
      </c>
      <c r="G18" s="62">
        <v>19.780219780219781</v>
      </c>
      <c r="H18" s="62">
        <v>16.483516483516482</v>
      </c>
      <c r="I18" s="62">
        <v>9.8901098901098905</v>
      </c>
      <c r="J18" s="62">
        <v>6.593406593406594</v>
      </c>
      <c r="K18" s="62">
        <v>16.483516483516482</v>
      </c>
      <c r="L18" s="63">
        <v>18.818771042397081</v>
      </c>
    </row>
    <row r="19" spans="1:12" ht="15" customHeight="1" x14ac:dyDescent="0.15">
      <c r="A19" s="95"/>
      <c r="B19" s="96"/>
      <c r="C19" s="27" t="s">
        <v>31</v>
      </c>
      <c r="D19" s="66">
        <v>167</v>
      </c>
      <c r="E19" s="62">
        <v>31.137724550898206</v>
      </c>
      <c r="F19" s="62">
        <v>9.5808383233532943</v>
      </c>
      <c r="G19" s="62">
        <v>11.976047904191617</v>
      </c>
      <c r="H19" s="62">
        <v>12.574850299401197</v>
      </c>
      <c r="I19" s="62">
        <v>6.5868263473053901</v>
      </c>
      <c r="J19" s="62">
        <v>5.3892215568862278</v>
      </c>
      <c r="K19" s="62">
        <v>22.754491017964071</v>
      </c>
      <c r="L19" s="63">
        <v>14.073973717963055</v>
      </c>
    </row>
    <row r="20" spans="1:12" ht="15" customHeight="1" x14ac:dyDescent="0.15">
      <c r="A20" s="95"/>
      <c r="B20" s="96"/>
      <c r="C20" s="27" t="s">
        <v>32</v>
      </c>
      <c r="D20" s="66">
        <v>176</v>
      </c>
      <c r="E20" s="62">
        <v>30.681818181818183</v>
      </c>
      <c r="F20" s="62">
        <v>7.3863636363636367</v>
      </c>
      <c r="G20" s="62">
        <v>10.795454545454545</v>
      </c>
      <c r="H20" s="62">
        <v>13.068181818181818</v>
      </c>
      <c r="I20" s="62">
        <v>10.795454545454545</v>
      </c>
      <c r="J20" s="62">
        <v>9.0909090909090917</v>
      </c>
      <c r="K20" s="62">
        <v>18.181818181818183</v>
      </c>
      <c r="L20" s="63">
        <v>17.610227578204054</v>
      </c>
    </row>
    <row r="21" spans="1:12" ht="15" customHeight="1" x14ac:dyDescent="0.15">
      <c r="A21" s="95"/>
      <c r="B21" s="96"/>
      <c r="C21" s="27" t="s">
        <v>33</v>
      </c>
      <c r="D21" s="66">
        <v>83</v>
      </c>
      <c r="E21" s="62">
        <v>38.554216867469883</v>
      </c>
      <c r="F21" s="62">
        <v>9.6385542168674707</v>
      </c>
      <c r="G21" s="62">
        <v>2.4096385542168677</v>
      </c>
      <c r="H21" s="62">
        <v>15.66265060240964</v>
      </c>
      <c r="I21" s="62">
        <v>7.2289156626506017</v>
      </c>
      <c r="J21" s="62">
        <v>7.2289156626506017</v>
      </c>
      <c r="K21" s="62">
        <v>19.277108433734941</v>
      </c>
      <c r="L21" s="63">
        <v>14.940030243932421</v>
      </c>
    </row>
    <row r="22" spans="1:12" ht="15" customHeight="1" x14ac:dyDescent="0.15">
      <c r="A22" s="95"/>
      <c r="B22" s="96"/>
      <c r="C22" s="27" t="s">
        <v>21</v>
      </c>
      <c r="D22" s="66">
        <v>26</v>
      </c>
      <c r="E22" s="62">
        <v>30.76923076923077</v>
      </c>
      <c r="F22" s="62">
        <v>3.8461538461538463</v>
      </c>
      <c r="G22" s="62">
        <v>3.8461538461538463</v>
      </c>
      <c r="H22" s="62">
        <v>7.6923076923076925</v>
      </c>
      <c r="I22" s="62">
        <v>3.8461538461538463</v>
      </c>
      <c r="J22" s="62">
        <v>11.538461538461538</v>
      </c>
      <c r="K22" s="62">
        <v>38.461538461538467</v>
      </c>
      <c r="L22" s="63">
        <v>19.074900793650791</v>
      </c>
    </row>
    <row r="23" spans="1:12" ht="15" customHeight="1" x14ac:dyDescent="0.15">
      <c r="A23" s="95"/>
      <c r="B23" s="97"/>
      <c r="C23" s="28" t="s">
        <v>3</v>
      </c>
      <c r="D23" s="67">
        <v>46</v>
      </c>
      <c r="E23" s="59">
        <v>23.913043478260871</v>
      </c>
      <c r="F23" s="59">
        <v>6.5217391304347823</v>
      </c>
      <c r="G23" s="59">
        <v>10.869565217391305</v>
      </c>
      <c r="H23" s="59">
        <v>6.5217391304347823</v>
      </c>
      <c r="I23" s="59">
        <v>10.869565217391305</v>
      </c>
      <c r="J23" s="59">
        <v>10.869565217391305</v>
      </c>
      <c r="K23" s="59">
        <v>30.434782608695656</v>
      </c>
      <c r="L23" s="58">
        <v>21.071433360379249</v>
      </c>
    </row>
    <row r="24" spans="1:12" ht="15" customHeight="1" x14ac:dyDescent="0.15">
      <c r="A24" s="117"/>
      <c r="B24" s="314" t="s">
        <v>10</v>
      </c>
      <c r="C24" s="105" t="s">
        <v>529</v>
      </c>
      <c r="D24" s="56">
        <v>620</v>
      </c>
      <c r="E24" s="56">
        <v>206</v>
      </c>
      <c r="F24" s="56">
        <v>62</v>
      </c>
      <c r="G24" s="56">
        <v>84</v>
      </c>
      <c r="H24" s="56">
        <v>59</v>
      </c>
      <c r="I24" s="56">
        <v>48</v>
      </c>
      <c r="J24" s="56">
        <v>33</v>
      </c>
      <c r="K24" s="56">
        <v>128</v>
      </c>
      <c r="L24" s="57">
        <v>14.296133348748743</v>
      </c>
    </row>
    <row r="25" spans="1:12" ht="15" customHeight="1" x14ac:dyDescent="0.15">
      <c r="A25" s="95"/>
      <c r="B25" s="315"/>
      <c r="C25" s="106"/>
      <c r="D25" s="161">
        <v>100</v>
      </c>
      <c r="E25" s="103">
        <v>33.225806451612904</v>
      </c>
      <c r="F25" s="103">
        <v>10</v>
      </c>
      <c r="G25" s="103">
        <v>13.548387096774196</v>
      </c>
      <c r="H25" s="103">
        <v>9.5161290322580641</v>
      </c>
      <c r="I25" s="103">
        <v>7.741935483870968</v>
      </c>
      <c r="J25" s="103">
        <v>5.32258064516129</v>
      </c>
      <c r="K25" s="103">
        <v>20.64516129032258</v>
      </c>
      <c r="L25" s="161" t="s">
        <v>415</v>
      </c>
    </row>
    <row r="26" spans="1:12" ht="15" customHeight="1" x14ac:dyDescent="0.15">
      <c r="A26" s="95"/>
      <c r="B26" s="315"/>
      <c r="C26" s="27" t="s">
        <v>1</v>
      </c>
      <c r="D26" s="66">
        <v>29</v>
      </c>
      <c r="E26" s="62">
        <v>20.689655172413794</v>
      </c>
      <c r="F26" s="62">
        <v>10.344827586206897</v>
      </c>
      <c r="G26" s="62">
        <v>6.8965517241379306</v>
      </c>
      <c r="H26" s="62">
        <v>10.344827586206897</v>
      </c>
      <c r="I26" s="62">
        <v>6.8965517241379306</v>
      </c>
      <c r="J26" s="62">
        <v>13.793103448275861</v>
      </c>
      <c r="K26" s="62">
        <v>31.03448275862069</v>
      </c>
      <c r="L26" s="63">
        <v>25.3892904488353</v>
      </c>
    </row>
    <row r="27" spans="1:12" ht="15" customHeight="1" x14ac:dyDescent="0.15">
      <c r="A27" s="95"/>
      <c r="B27" s="315"/>
      <c r="C27" s="27" t="s">
        <v>2</v>
      </c>
      <c r="D27" s="66">
        <v>118</v>
      </c>
      <c r="E27" s="62">
        <v>38.983050847457626</v>
      </c>
      <c r="F27" s="62">
        <v>15.254237288135593</v>
      </c>
      <c r="G27" s="62">
        <v>9.3220338983050848</v>
      </c>
      <c r="H27" s="62">
        <v>7.6271186440677967</v>
      </c>
      <c r="I27" s="62">
        <v>6.7796610169491522</v>
      </c>
      <c r="J27" s="62">
        <v>3.3898305084745761</v>
      </c>
      <c r="K27" s="62">
        <v>18.64406779661017</v>
      </c>
      <c r="L27" s="63">
        <v>11.03853170128397</v>
      </c>
    </row>
    <row r="28" spans="1:12" ht="15" customHeight="1" x14ac:dyDescent="0.15">
      <c r="A28" s="95"/>
      <c r="B28" s="315"/>
      <c r="C28" s="27" t="s">
        <v>30</v>
      </c>
      <c r="D28" s="66">
        <v>167</v>
      </c>
      <c r="E28" s="62">
        <v>38.323353293413177</v>
      </c>
      <c r="F28" s="62">
        <v>11.976047904191617</v>
      </c>
      <c r="G28" s="62">
        <v>15.568862275449103</v>
      </c>
      <c r="H28" s="62">
        <v>7.7844311377245514</v>
      </c>
      <c r="I28" s="62">
        <v>4.1916167664670656</v>
      </c>
      <c r="J28" s="62">
        <v>2.9940119760479043</v>
      </c>
      <c r="K28" s="62">
        <v>19.161676646706589</v>
      </c>
      <c r="L28" s="63">
        <v>10.144603902074058</v>
      </c>
    </row>
    <row r="29" spans="1:12" ht="15" customHeight="1" x14ac:dyDescent="0.15">
      <c r="A29" s="95"/>
      <c r="B29" s="141"/>
      <c r="C29" s="27" t="s">
        <v>31</v>
      </c>
      <c r="D29" s="66">
        <v>142</v>
      </c>
      <c r="E29" s="62">
        <v>30.281690140845068</v>
      </c>
      <c r="F29" s="62">
        <v>8.4507042253521121</v>
      </c>
      <c r="G29" s="62">
        <v>16.197183098591552</v>
      </c>
      <c r="H29" s="62">
        <v>15.492957746478872</v>
      </c>
      <c r="I29" s="62">
        <v>11.267605633802818</v>
      </c>
      <c r="J29" s="62">
        <v>5.6338028169014089</v>
      </c>
      <c r="K29" s="62">
        <v>12.676056338028168</v>
      </c>
      <c r="L29" s="63">
        <v>16.510120217078434</v>
      </c>
    </row>
    <row r="30" spans="1:12" ht="15" customHeight="1" x14ac:dyDescent="0.15">
      <c r="A30" s="95"/>
      <c r="B30" s="141"/>
      <c r="C30" s="27" t="s">
        <v>32</v>
      </c>
      <c r="D30" s="66">
        <v>83</v>
      </c>
      <c r="E30" s="62">
        <v>27.710843373493976</v>
      </c>
      <c r="F30" s="62">
        <v>4.8192771084337354</v>
      </c>
      <c r="G30" s="62">
        <v>18.072289156626507</v>
      </c>
      <c r="H30" s="62">
        <v>8.4337349397590362</v>
      </c>
      <c r="I30" s="62">
        <v>8.4337349397590362</v>
      </c>
      <c r="J30" s="62">
        <v>7.2289156626506017</v>
      </c>
      <c r="K30" s="62">
        <v>25.301204819277107</v>
      </c>
      <c r="L30" s="63">
        <v>17.927628739589149</v>
      </c>
    </row>
    <row r="31" spans="1:12" ht="15" customHeight="1" x14ac:dyDescent="0.15">
      <c r="A31" s="95"/>
      <c r="B31" s="141"/>
      <c r="C31" s="27" t="s">
        <v>33</v>
      </c>
      <c r="D31" s="66">
        <v>30</v>
      </c>
      <c r="E31" s="62">
        <v>46.666666666666664</v>
      </c>
      <c r="F31" s="62">
        <v>6.666666666666667</v>
      </c>
      <c r="G31" s="62">
        <v>6.666666666666667</v>
      </c>
      <c r="H31" s="62">
        <v>6.666666666666667</v>
      </c>
      <c r="I31" s="62">
        <v>13.333333333333334</v>
      </c>
      <c r="J31" s="62">
        <v>13.333333333333334</v>
      </c>
      <c r="K31" s="62">
        <v>6.666666666666667</v>
      </c>
      <c r="L31" s="63">
        <v>18.209563720593131</v>
      </c>
    </row>
    <row r="32" spans="1:12" ht="15" customHeight="1" x14ac:dyDescent="0.15">
      <c r="A32" s="95"/>
      <c r="B32" s="141"/>
      <c r="C32" s="27" t="s">
        <v>21</v>
      </c>
      <c r="D32" s="66">
        <v>3</v>
      </c>
      <c r="E32" s="62">
        <v>66.666666666666657</v>
      </c>
      <c r="F32" s="62">
        <v>0</v>
      </c>
      <c r="G32" s="62">
        <v>0</v>
      </c>
      <c r="H32" s="62">
        <v>0</v>
      </c>
      <c r="I32" s="62">
        <v>33.333333333333329</v>
      </c>
      <c r="J32" s="62">
        <v>0</v>
      </c>
      <c r="K32" s="62">
        <v>0</v>
      </c>
      <c r="L32" s="63">
        <v>11.111111111111109</v>
      </c>
    </row>
    <row r="33" spans="1:12" ht="15" customHeight="1" x14ac:dyDescent="0.15">
      <c r="A33" s="100"/>
      <c r="B33" s="142"/>
      <c r="C33" s="28" t="s">
        <v>3</v>
      </c>
      <c r="D33" s="67">
        <v>48</v>
      </c>
      <c r="E33" s="59">
        <v>16.666666666666664</v>
      </c>
      <c r="F33" s="59">
        <v>6.25</v>
      </c>
      <c r="G33" s="59">
        <v>10.416666666666668</v>
      </c>
      <c r="H33" s="59">
        <v>6.25</v>
      </c>
      <c r="I33" s="59">
        <v>6.25</v>
      </c>
      <c r="J33" s="59">
        <v>4.1666666666666661</v>
      </c>
      <c r="K33" s="59">
        <v>50</v>
      </c>
      <c r="L33" s="58">
        <v>16.446759259259256</v>
      </c>
    </row>
    <row r="34" spans="1:12" ht="15" customHeight="1" x14ac:dyDescent="0.15">
      <c r="A34" s="93" t="s">
        <v>45</v>
      </c>
      <c r="B34" s="96" t="s">
        <v>14</v>
      </c>
      <c r="C34" s="105" t="s">
        <v>529</v>
      </c>
      <c r="D34" s="56">
        <v>881</v>
      </c>
      <c r="E34" s="56">
        <v>372</v>
      </c>
      <c r="F34" s="56">
        <v>149</v>
      </c>
      <c r="G34" s="56">
        <v>100</v>
      </c>
      <c r="H34" s="56">
        <v>65</v>
      </c>
      <c r="I34" s="56">
        <v>32</v>
      </c>
      <c r="J34" s="56">
        <v>26</v>
      </c>
      <c r="K34" s="56">
        <v>137</v>
      </c>
      <c r="L34" s="57">
        <v>8.8608595940708845</v>
      </c>
    </row>
    <row r="35" spans="1:12" ht="15" customHeight="1" x14ac:dyDescent="0.15">
      <c r="A35" s="317" t="s">
        <v>74</v>
      </c>
      <c r="B35" s="96" t="s">
        <v>15</v>
      </c>
      <c r="C35" s="106"/>
      <c r="D35" s="161">
        <v>100</v>
      </c>
      <c r="E35" s="103">
        <v>42.224744608399547</v>
      </c>
      <c r="F35" s="103">
        <v>16.912599318955731</v>
      </c>
      <c r="G35" s="103">
        <v>11.350737797956867</v>
      </c>
      <c r="H35" s="103">
        <v>7.3779795686719636</v>
      </c>
      <c r="I35" s="103">
        <v>3.6322360953461974</v>
      </c>
      <c r="J35" s="103">
        <v>2.9511918274687856</v>
      </c>
      <c r="K35" s="103">
        <v>15.550510783200908</v>
      </c>
      <c r="L35" s="161" t="s">
        <v>550</v>
      </c>
    </row>
    <row r="36" spans="1:12" ht="15" customHeight="1" x14ac:dyDescent="0.15">
      <c r="A36" s="317"/>
      <c r="B36" s="96" t="s">
        <v>16</v>
      </c>
      <c r="C36" s="27" t="s">
        <v>37</v>
      </c>
      <c r="D36" s="66">
        <v>90</v>
      </c>
      <c r="E36" s="62">
        <v>44.444444444444443</v>
      </c>
      <c r="F36" s="62">
        <v>23.333333333333332</v>
      </c>
      <c r="G36" s="62">
        <v>8.8888888888888893</v>
      </c>
      <c r="H36" s="62">
        <v>5.5555555555555554</v>
      </c>
      <c r="I36" s="62">
        <v>0</v>
      </c>
      <c r="J36" s="62">
        <v>2.2222222222222223</v>
      </c>
      <c r="K36" s="62">
        <v>15.555555555555555</v>
      </c>
      <c r="L36" s="63">
        <v>6.1860596699898851</v>
      </c>
    </row>
    <row r="37" spans="1:12" ht="15" customHeight="1" x14ac:dyDescent="0.15">
      <c r="A37" s="95"/>
      <c r="B37" s="96" t="s">
        <v>17</v>
      </c>
      <c r="C37" s="27" t="s">
        <v>38</v>
      </c>
      <c r="D37" s="66">
        <v>23</v>
      </c>
      <c r="E37" s="62">
        <v>43.478260869565219</v>
      </c>
      <c r="F37" s="62">
        <v>13.043478260869565</v>
      </c>
      <c r="G37" s="62">
        <v>8.695652173913043</v>
      </c>
      <c r="H37" s="62">
        <v>13.043478260869565</v>
      </c>
      <c r="I37" s="62">
        <v>0</v>
      </c>
      <c r="J37" s="62">
        <v>8.695652173913043</v>
      </c>
      <c r="K37" s="62">
        <v>13.043478260869565</v>
      </c>
      <c r="L37" s="63">
        <v>11.852724358974358</v>
      </c>
    </row>
    <row r="38" spans="1:12" ht="15" customHeight="1" x14ac:dyDescent="0.15">
      <c r="A38" s="95"/>
      <c r="B38" s="96"/>
      <c r="C38" s="27" t="s">
        <v>39</v>
      </c>
      <c r="D38" s="66">
        <v>28</v>
      </c>
      <c r="E38" s="62">
        <v>53.571428571428569</v>
      </c>
      <c r="F38" s="62">
        <v>28.571428571428569</v>
      </c>
      <c r="G38" s="62">
        <v>3.5714285714285712</v>
      </c>
      <c r="H38" s="62">
        <v>3.5714285714285712</v>
      </c>
      <c r="I38" s="62">
        <v>0</v>
      </c>
      <c r="J38" s="62">
        <v>3.5714285714285712</v>
      </c>
      <c r="K38" s="62">
        <v>7.1428571428571423</v>
      </c>
      <c r="L38" s="63">
        <v>7.0773151727105255</v>
      </c>
    </row>
    <row r="39" spans="1:12" ht="15" customHeight="1" x14ac:dyDescent="0.15">
      <c r="A39" s="95"/>
      <c r="B39" s="96"/>
      <c r="C39" s="27" t="s">
        <v>40</v>
      </c>
      <c r="D39" s="66">
        <v>52</v>
      </c>
      <c r="E39" s="62">
        <v>36.538461538461533</v>
      </c>
      <c r="F39" s="62">
        <v>25</v>
      </c>
      <c r="G39" s="62">
        <v>5.7692307692307692</v>
      </c>
      <c r="H39" s="62">
        <v>7.6923076923076925</v>
      </c>
      <c r="I39" s="62">
        <v>5.7692307692307692</v>
      </c>
      <c r="J39" s="62">
        <v>5.7692307692307692</v>
      </c>
      <c r="K39" s="62">
        <v>13.461538461538462</v>
      </c>
      <c r="L39" s="63">
        <v>11.630464284546601</v>
      </c>
    </row>
    <row r="40" spans="1:12" ht="15" customHeight="1" x14ac:dyDescent="0.15">
      <c r="A40" s="95"/>
      <c r="B40" s="96"/>
      <c r="C40" s="27" t="s">
        <v>41</v>
      </c>
      <c r="D40" s="66">
        <v>107</v>
      </c>
      <c r="E40" s="62">
        <v>47.663551401869157</v>
      </c>
      <c r="F40" s="62">
        <v>14.018691588785046</v>
      </c>
      <c r="G40" s="62">
        <v>14.953271028037381</v>
      </c>
      <c r="H40" s="62">
        <v>2.8037383177570092</v>
      </c>
      <c r="I40" s="62">
        <v>1.8691588785046727</v>
      </c>
      <c r="J40" s="62">
        <v>1.8691588785046727</v>
      </c>
      <c r="K40" s="62">
        <v>16.822429906542055</v>
      </c>
      <c r="L40" s="63">
        <v>6.4227368579034927</v>
      </c>
    </row>
    <row r="41" spans="1:12" ht="15" customHeight="1" x14ac:dyDescent="0.15">
      <c r="A41" s="95"/>
      <c r="B41" s="96"/>
      <c r="C41" s="27" t="s">
        <v>42</v>
      </c>
      <c r="D41" s="66">
        <v>551</v>
      </c>
      <c r="E41" s="62">
        <v>41.923774954627952</v>
      </c>
      <c r="F41" s="62">
        <v>15.245009074410163</v>
      </c>
      <c r="G41" s="62">
        <v>12.341197822141561</v>
      </c>
      <c r="H41" s="62">
        <v>8.7114337568058069</v>
      </c>
      <c r="I41" s="62">
        <v>4.3557168784029034</v>
      </c>
      <c r="J41" s="62">
        <v>2.9038112522686026</v>
      </c>
      <c r="K41" s="62">
        <v>14.519056261343014</v>
      </c>
      <c r="L41" s="63">
        <v>9.3832960080712642</v>
      </c>
    </row>
    <row r="42" spans="1:12" ht="15" customHeight="1" x14ac:dyDescent="0.15">
      <c r="A42" s="95"/>
      <c r="B42" s="97"/>
      <c r="C42" s="28" t="s">
        <v>3</v>
      </c>
      <c r="D42" s="67">
        <v>30</v>
      </c>
      <c r="E42" s="59">
        <v>20</v>
      </c>
      <c r="F42" s="59">
        <v>16.666666666666664</v>
      </c>
      <c r="G42" s="59">
        <v>6.666666666666667</v>
      </c>
      <c r="H42" s="59">
        <v>3.3333333333333335</v>
      </c>
      <c r="I42" s="59">
        <v>10</v>
      </c>
      <c r="J42" s="59">
        <v>0</v>
      </c>
      <c r="K42" s="59">
        <v>43.333333333333336</v>
      </c>
      <c r="L42" s="58">
        <v>10.985142849410295</v>
      </c>
    </row>
    <row r="43" spans="1:12" ht="15" customHeight="1" x14ac:dyDescent="0.15">
      <c r="A43" s="117"/>
      <c r="B43" s="96" t="s">
        <v>7</v>
      </c>
      <c r="C43" s="105" t="s">
        <v>529</v>
      </c>
      <c r="D43" s="56">
        <v>639</v>
      </c>
      <c r="E43" s="56">
        <v>185</v>
      </c>
      <c r="F43" s="56">
        <v>57</v>
      </c>
      <c r="G43" s="56">
        <v>70</v>
      </c>
      <c r="H43" s="56">
        <v>82</v>
      </c>
      <c r="I43" s="56">
        <v>57</v>
      </c>
      <c r="J43" s="56">
        <v>50</v>
      </c>
      <c r="K43" s="56">
        <v>138</v>
      </c>
      <c r="L43" s="57">
        <v>17.03222490273459</v>
      </c>
    </row>
    <row r="44" spans="1:12" ht="15" customHeight="1" x14ac:dyDescent="0.15">
      <c r="A44" s="95"/>
      <c r="B44" s="96" t="s">
        <v>8</v>
      </c>
      <c r="C44" s="106"/>
      <c r="D44" s="161">
        <v>100</v>
      </c>
      <c r="E44" s="103">
        <v>28.951486697965574</v>
      </c>
      <c r="F44" s="103">
        <v>8.92018779342723</v>
      </c>
      <c r="G44" s="103">
        <v>10.954616588419405</v>
      </c>
      <c r="H44" s="103">
        <v>12.832550860719873</v>
      </c>
      <c r="I44" s="103">
        <v>8.92018779342723</v>
      </c>
      <c r="J44" s="103">
        <v>7.8247261345852896</v>
      </c>
      <c r="K44" s="103">
        <v>21.5962441314554</v>
      </c>
      <c r="L44" s="161" t="s">
        <v>415</v>
      </c>
    </row>
    <row r="45" spans="1:12" ht="15" customHeight="1" x14ac:dyDescent="0.15">
      <c r="A45" s="95"/>
      <c r="B45" s="96" t="s">
        <v>9</v>
      </c>
      <c r="C45" s="27" t="s">
        <v>37</v>
      </c>
      <c r="D45" s="66">
        <v>45</v>
      </c>
      <c r="E45" s="62">
        <v>57.777777777777771</v>
      </c>
      <c r="F45" s="62">
        <v>13.333333333333334</v>
      </c>
      <c r="G45" s="62">
        <v>6.666666666666667</v>
      </c>
      <c r="H45" s="62">
        <v>2.2222222222222223</v>
      </c>
      <c r="I45" s="62">
        <v>0</v>
      </c>
      <c r="J45" s="62">
        <v>0</v>
      </c>
      <c r="K45" s="62">
        <v>20</v>
      </c>
      <c r="L45" s="63">
        <v>2.3811818356664403</v>
      </c>
    </row>
    <row r="46" spans="1:12" ht="15" customHeight="1" x14ac:dyDescent="0.15">
      <c r="A46" s="95"/>
      <c r="B46" s="96"/>
      <c r="C46" s="27" t="s">
        <v>38</v>
      </c>
      <c r="D46" s="66">
        <v>11</v>
      </c>
      <c r="E46" s="62">
        <v>54.54545454545454</v>
      </c>
      <c r="F46" s="62">
        <v>9.0909090909090917</v>
      </c>
      <c r="G46" s="62">
        <v>0</v>
      </c>
      <c r="H46" s="62">
        <v>18.181818181818183</v>
      </c>
      <c r="I46" s="62">
        <v>0</v>
      </c>
      <c r="J46" s="62">
        <v>0</v>
      </c>
      <c r="K46" s="62">
        <v>18.181818181818183</v>
      </c>
      <c r="L46" s="63">
        <v>4.8888888888888893</v>
      </c>
    </row>
    <row r="47" spans="1:12" ht="15" customHeight="1" x14ac:dyDescent="0.15">
      <c r="A47" s="95"/>
      <c r="B47" s="96"/>
      <c r="C47" s="27" t="s">
        <v>39</v>
      </c>
      <c r="D47" s="66">
        <v>19</v>
      </c>
      <c r="E47" s="62">
        <v>21.052631578947366</v>
      </c>
      <c r="F47" s="62">
        <v>26.315789473684209</v>
      </c>
      <c r="G47" s="62">
        <v>10.526315789473683</v>
      </c>
      <c r="H47" s="62">
        <v>10.526315789473683</v>
      </c>
      <c r="I47" s="62">
        <v>5.2631578947368416</v>
      </c>
      <c r="J47" s="62">
        <v>0</v>
      </c>
      <c r="K47" s="62">
        <v>26.315789473684209</v>
      </c>
      <c r="L47" s="63">
        <v>9.6900683857205614</v>
      </c>
    </row>
    <row r="48" spans="1:12" ht="15" customHeight="1" x14ac:dyDescent="0.15">
      <c r="A48" s="95"/>
      <c r="B48" s="96"/>
      <c r="C48" s="27" t="s">
        <v>40</v>
      </c>
      <c r="D48" s="66">
        <v>25</v>
      </c>
      <c r="E48" s="62">
        <v>48</v>
      </c>
      <c r="F48" s="62">
        <v>4</v>
      </c>
      <c r="G48" s="62">
        <v>8</v>
      </c>
      <c r="H48" s="62">
        <v>12</v>
      </c>
      <c r="I48" s="62">
        <v>0</v>
      </c>
      <c r="J48" s="62">
        <v>8</v>
      </c>
      <c r="K48" s="62">
        <v>20</v>
      </c>
      <c r="L48" s="63">
        <v>11.189628482972136</v>
      </c>
    </row>
    <row r="49" spans="1:12" ht="15" customHeight="1" x14ac:dyDescent="0.15">
      <c r="A49" s="95"/>
      <c r="B49" s="96"/>
      <c r="C49" s="27" t="s">
        <v>41</v>
      </c>
      <c r="D49" s="66">
        <v>46</v>
      </c>
      <c r="E49" s="62">
        <v>43.478260869565219</v>
      </c>
      <c r="F49" s="62">
        <v>17.391304347826086</v>
      </c>
      <c r="G49" s="62">
        <v>10.869565217391305</v>
      </c>
      <c r="H49" s="62">
        <v>10.869565217391305</v>
      </c>
      <c r="I49" s="62">
        <v>2.1739130434782608</v>
      </c>
      <c r="J49" s="62">
        <v>4.3478260869565215</v>
      </c>
      <c r="K49" s="62">
        <v>10.869565217391305</v>
      </c>
      <c r="L49" s="63">
        <v>9.28002608437391</v>
      </c>
    </row>
    <row r="50" spans="1:12" ht="15" customHeight="1" x14ac:dyDescent="0.15">
      <c r="A50" s="95"/>
      <c r="B50" s="96"/>
      <c r="C50" s="27" t="s">
        <v>42</v>
      </c>
      <c r="D50" s="66">
        <v>416</v>
      </c>
      <c r="E50" s="62">
        <v>24.519230769230766</v>
      </c>
      <c r="F50" s="62">
        <v>7.4519230769230766</v>
      </c>
      <c r="G50" s="62">
        <v>12.5</v>
      </c>
      <c r="H50" s="62">
        <v>15.625</v>
      </c>
      <c r="I50" s="62">
        <v>11.057692307692307</v>
      </c>
      <c r="J50" s="62">
        <v>9.8557692307692299</v>
      </c>
      <c r="K50" s="62">
        <v>18.990384615384613</v>
      </c>
      <c r="L50" s="63">
        <v>20.215154239103633</v>
      </c>
    </row>
    <row r="51" spans="1:12" ht="15" customHeight="1" x14ac:dyDescent="0.15">
      <c r="A51" s="95"/>
      <c r="B51" s="98"/>
      <c r="C51" s="28" t="s">
        <v>3</v>
      </c>
      <c r="D51" s="67">
        <v>77</v>
      </c>
      <c r="E51" s="59">
        <v>19.480519480519483</v>
      </c>
      <c r="F51" s="59">
        <v>6.4935064935064926</v>
      </c>
      <c r="G51" s="59">
        <v>7.7922077922077921</v>
      </c>
      <c r="H51" s="59">
        <v>5.1948051948051948</v>
      </c>
      <c r="I51" s="59">
        <v>11.688311688311687</v>
      </c>
      <c r="J51" s="59">
        <v>6.4935064935064926</v>
      </c>
      <c r="K51" s="59">
        <v>42.857142857142854</v>
      </c>
      <c r="L51" s="58">
        <v>19.340467161119335</v>
      </c>
    </row>
    <row r="52" spans="1:12" ht="15" customHeight="1" x14ac:dyDescent="0.15">
      <c r="A52" s="117"/>
      <c r="B52" s="314" t="s">
        <v>10</v>
      </c>
      <c r="C52" s="105" t="s">
        <v>529</v>
      </c>
      <c r="D52" s="56">
        <v>620</v>
      </c>
      <c r="E52" s="56">
        <v>206</v>
      </c>
      <c r="F52" s="56">
        <v>62</v>
      </c>
      <c r="G52" s="56">
        <v>84</v>
      </c>
      <c r="H52" s="56">
        <v>59</v>
      </c>
      <c r="I52" s="56">
        <v>48</v>
      </c>
      <c r="J52" s="56">
        <v>33</v>
      </c>
      <c r="K52" s="56">
        <v>128</v>
      </c>
      <c r="L52" s="57">
        <v>14.296133348748743</v>
      </c>
    </row>
    <row r="53" spans="1:12" ht="15" customHeight="1" x14ac:dyDescent="0.15">
      <c r="A53" s="95"/>
      <c r="B53" s="315"/>
      <c r="C53" s="106"/>
      <c r="D53" s="161">
        <v>100</v>
      </c>
      <c r="E53" s="103">
        <v>33.225806451612904</v>
      </c>
      <c r="F53" s="103">
        <v>10</v>
      </c>
      <c r="G53" s="103">
        <v>13.548387096774196</v>
      </c>
      <c r="H53" s="103">
        <v>9.5161290322580641</v>
      </c>
      <c r="I53" s="103">
        <v>7.741935483870968</v>
      </c>
      <c r="J53" s="103">
        <v>5.32258064516129</v>
      </c>
      <c r="K53" s="103">
        <v>20.64516129032258</v>
      </c>
      <c r="L53" s="161" t="s">
        <v>415</v>
      </c>
    </row>
    <row r="54" spans="1:12" ht="15" customHeight="1" x14ac:dyDescent="0.15">
      <c r="A54" s="95"/>
      <c r="B54" s="315"/>
      <c r="C54" s="27" t="s">
        <v>37</v>
      </c>
      <c r="D54" s="66">
        <v>12</v>
      </c>
      <c r="E54" s="62">
        <v>66.666666666666657</v>
      </c>
      <c r="F54" s="62">
        <v>8.3333333333333321</v>
      </c>
      <c r="G54" s="62">
        <v>8.3333333333333321</v>
      </c>
      <c r="H54" s="62">
        <v>0</v>
      </c>
      <c r="I54" s="62">
        <v>0</v>
      </c>
      <c r="J54" s="62">
        <v>8.3333333333333321</v>
      </c>
      <c r="K54" s="62">
        <v>8.3333333333333321</v>
      </c>
      <c r="L54" s="63">
        <v>7.3525145067698254</v>
      </c>
    </row>
    <row r="55" spans="1:12" ht="15" customHeight="1" x14ac:dyDescent="0.15">
      <c r="A55" s="95"/>
      <c r="B55" s="315"/>
      <c r="C55" s="27" t="s">
        <v>38</v>
      </c>
      <c r="D55" s="66">
        <v>6</v>
      </c>
      <c r="E55" s="62">
        <v>33.333333333333329</v>
      </c>
      <c r="F55" s="62">
        <v>16.666666666666664</v>
      </c>
      <c r="G55" s="62">
        <v>33.333333333333329</v>
      </c>
      <c r="H55" s="62">
        <v>0</v>
      </c>
      <c r="I55" s="62">
        <v>16.666666666666664</v>
      </c>
      <c r="J55" s="62">
        <v>0</v>
      </c>
      <c r="K55" s="62">
        <v>0</v>
      </c>
      <c r="L55" s="63">
        <v>12.091503267973854</v>
      </c>
    </row>
    <row r="56" spans="1:12" ht="15" customHeight="1" x14ac:dyDescent="0.15">
      <c r="A56" s="95"/>
      <c r="B56" s="315"/>
      <c r="C56" s="27" t="s">
        <v>39</v>
      </c>
      <c r="D56" s="66">
        <v>12</v>
      </c>
      <c r="E56" s="62">
        <v>58.333333333333336</v>
      </c>
      <c r="F56" s="62">
        <v>0</v>
      </c>
      <c r="G56" s="62">
        <v>0</v>
      </c>
      <c r="H56" s="62">
        <v>8.3333333333333321</v>
      </c>
      <c r="I56" s="62">
        <v>0</v>
      </c>
      <c r="J56" s="62">
        <v>8.3333333333333321</v>
      </c>
      <c r="K56" s="62">
        <v>25</v>
      </c>
      <c r="L56" s="63">
        <v>13.333333333333334</v>
      </c>
    </row>
    <row r="57" spans="1:12" ht="15" customHeight="1" x14ac:dyDescent="0.15">
      <c r="A57" s="95"/>
      <c r="B57" s="123"/>
      <c r="C57" s="27" t="s">
        <v>40</v>
      </c>
      <c r="D57" s="66">
        <v>18</v>
      </c>
      <c r="E57" s="62">
        <v>33.333333333333329</v>
      </c>
      <c r="F57" s="62">
        <v>5.5555555555555554</v>
      </c>
      <c r="G57" s="62">
        <v>22.222222222222221</v>
      </c>
      <c r="H57" s="62">
        <v>5.5555555555555554</v>
      </c>
      <c r="I57" s="62">
        <v>22.222222222222221</v>
      </c>
      <c r="J57" s="62">
        <v>0</v>
      </c>
      <c r="K57" s="62">
        <v>11.111111111111111</v>
      </c>
      <c r="L57" s="63">
        <v>14.685544301712779</v>
      </c>
    </row>
    <row r="58" spans="1:12" ht="15" customHeight="1" x14ac:dyDescent="0.15">
      <c r="A58" s="95"/>
      <c r="B58" s="123"/>
      <c r="C58" s="27" t="s">
        <v>41</v>
      </c>
      <c r="D58" s="66">
        <v>33</v>
      </c>
      <c r="E58" s="62">
        <v>33.333333333333329</v>
      </c>
      <c r="F58" s="62">
        <v>9.0909090909090917</v>
      </c>
      <c r="G58" s="62">
        <v>9.0909090909090917</v>
      </c>
      <c r="H58" s="62">
        <v>18.181818181818183</v>
      </c>
      <c r="I58" s="62">
        <v>12.121212121212121</v>
      </c>
      <c r="J58" s="62">
        <v>3.0303030303030303</v>
      </c>
      <c r="K58" s="62">
        <v>15.151515151515152</v>
      </c>
      <c r="L58" s="63">
        <v>13.797204697889629</v>
      </c>
    </row>
    <row r="59" spans="1:12" ht="15" customHeight="1" x14ac:dyDescent="0.15">
      <c r="A59" s="95"/>
      <c r="B59" s="96"/>
      <c r="C59" s="27" t="s">
        <v>42</v>
      </c>
      <c r="D59" s="66">
        <v>465</v>
      </c>
      <c r="E59" s="62">
        <v>32.688172043010752</v>
      </c>
      <c r="F59" s="62">
        <v>11.182795698924732</v>
      </c>
      <c r="G59" s="62">
        <v>15.483870967741936</v>
      </c>
      <c r="H59" s="62">
        <v>9.4623655913978499</v>
      </c>
      <c r="I59" s="62">
        <v>7.741935483870968</v>
      </c>
      <c r="J59" s="62">
        <v>6.021505376344086</v>
      </c>
      <c r="K59" s="62">
        <v>17.419354838709676</v>
      </c>
      <c r="L59" s="63">
        <v>14.825927896379111</v>
      </c>
    </row>
    <row r="60" spans="1:12" ht="15" customHeight="1" x14ac:dyDescent="0.15">
      <c r="A60" s="100"/>
      <c r="B60" s="98"/>
      <c r="C60" s="28" t="s">
        <v>3</v>
      </c>
      <c r="D60" s="67">
        <v>74</v>
      </c>
      <c r="E60" s="59">
        <v>27.027027027027028</v>
      </c>
      <c r="F60" s="59">
        <v>5.4054054054054053</v>
      </c>
      <c r="G60" s="59">
        <v>2.7027027027027026</v>
      </c>
      <c r="H60" s="59">
        <v>9.4594594594594597</v>
      </c>
      <c r="I60" s="59">
        <v>4.0540540540540544</v>
      </c>
      <c r="J60" s="59">
        <v>2.7027027027027026</v>
      </c>
      <c r="K60" s="59">
        <v>48.648648648648653</v>
      </c>
      <c r="L60" s="58">
        <v>11.732215153267784</v>
      </c>
    </row>
    <row r="61" spans="1:12" ht="15" customHeight="1" x14ac:dyDescent="0.15">
      <c r="A61" s="93" t="s">
        <v>34</v>
      </c>
      <c r="B61" s="96" t="s">
        <v>14</v>
      </c>
      <c r="C61" s="105" t="s">
        <v>529</v>
      </c>
      <c r="D61" s="56">
        <v>881</v>
      </c>
      <c r="E61" s="56">
        <v>372</v>
      </c>
      <c r="F61" s="56">
        <v>149</v>
      </c>
      <c r="G61" s="56">
        <v>100</v>
      </c>
      <c r="H61" s="56">
        <v>65</v>
      </c>
      <c r="I61" s="56">
        <v>32</v>
      </c>
      <c r="J61" s="56">
        <v>26</v>
      </c>
      <c r="K61" s="56">
        <v>137</v>
      </c>
      <c r="L61" s="57">
        <v>8.8608595940708845</v>
      </c>
    </row>
    <row r="62" spans="1:12" ht="15" customHeight="1" x14ac:dyDescent="0.15">
      <c r="A62" s="325" t="s">
        <v>743</v>
      </c>
      <c r="B62" s="96" t="s">
        <v>15</v>
      </c>
      <c r="C62" s="106"/>
      <c r="D62" s="161">
        <v>100</v>
      </c>
      <c r="E62" s="103">
        <v>42.224744608399547</v>
      </c>
      <c r="F62" s="103">
        <v>16.912599318955731</v>
      </c>
      <c r="G62" s="103">
        <v>11.350737797956867</v>
      </c>
      <c r="H62" s="103">
        <v>7.3779795686719636</v>
      </c>
      <c r="I62" s="103">
        <v>3.6322360953461974</v>
      </c>
      <c r="J62" s="103">
        <v>2.9511918274687856</v>
      </c>
      <c r="K62" s="103">
        <v>15.550510783200908</v>
      </c>
      <c r="L62" s="161" t="s">
        <v>550</v>
      </c>
    </row>
    <row r="63" spans="1:12" ht="15" customHeight="1" x14ac:dyDescent="0.15">
      <c r="A63" s="326"/>
      <c r="B63" s="96" t="s">
        <v>16</v>
      </c>
      <c r="C63" s="27" t="s">
        <v>37</v>
      </c>
      <c r="D63" s="66">
        <v>255</v>
      </c>
      <c r="E63" s="62">
        <v>45.098039215686278</v>
      </c>
      <c r="F63" s="62">
        <v>22.745098039215687</v>
      </c>
      <c r="G63" s="62">
        <v>9.4117647058823533</v>
      </c>
      <c r="H63" s="62">
        <v>5.0980392156862742</v>
      </c>
      <c r="I63" s="62">
        <v>1.1764705882352942</v>
      </c>
      <c r="J63" s="62">
        <v>1.1764705882352942</v>
      </c>
      <c r="K63" s="62">
        <v>15.294117647058824</v>
      </c>
      <c r="L63" s="63">
        <v>5.5106993234001758</v>
      </c>
    </row>
    <row r="64" spans="1:12" ht="15" customHeight="1" x14ac:dyDescent="0.15">
      <c r="A64" s="95"/>
      <c r="B64" s="96" t="s">
        <v>17</v>
      </c>
      <c r="C64" s="27" t="s">
        <v>38</v>
      </c>
      <c r="D64" s="66">
        <v>55</v>
      </c>
      <c r="E64" s="62">
        <v>47.272727272727273</v>
      </c>
      <c r="F64" s="62">
        <v>12.727272727272727</v>
      </c>
      <c r="G64" s="62">
        <v>12.727272727272727</v>
      </c>
      <c r="H64" s="62">
        <v>5.4545454545454541</v>
      </c>
      <c r="I64" s="62">
        <v>3.6363636363636362</v>
      </c>
      <c r="J64" s="62">
        <v>3.6363636363636362</v>
      </c>
      <c r="K64" s="62">
        <v>14.545454545454545</v>
      </c>
      <c r="L64" s="63">
        <v>9.2842633836653157</v>
      </c>
    </row>
    <row r="65" spans="1:12" ht="15" customHeight="1" x14ac:dyDescent="0.15">
      <c r="A65" s="95"/>
      <c r="B65" s="96"/>
      <c r="C65" s="27" t="s">
        <v>39</v>
      </c>
      <c r="D65" s="66">
        <v>64</v>
      </c>
      <c r="E65" s="62">
        <v>46.875</v>
      </c>
      <c r="F65" s="62">
        <v>15.625</v>
      </c>
      <c r="G65" s="62">
        <v>6.25</v>
      </c>
      <c r="H65" s="62">
        <v>6.25</v>
      </c>
      <c r="I65" s="62">
        <v>9.375</v>
      </c>
      <c r="J65" s="62">
        <v>1.5625</v>
      </c>
      <c r="K65" s="62">
        <v>14.0625</v>
      </c>
      <c r="L65" s="63">
        <v>9.2319527724908248</v>
      </c>
    </row>
    <row r="66" spans="1:12" ht="15" customHeight="1" x14ac:dyDescent="0.15">
      <c r="A66" s="95"/>
      <c r="B66" s="96"/>
      <c r="C66" s="27" t="s">
        <v>40</v>
      </c>
      <c r="D66" s="66">
        <v>68</v>
      </c>
      <c r="E66" s="62">
        <v>45.588235294117645</v>
      </c>
      <c r="F66" s="62">
        <v>11.76470588235294</v>
      </c>
      <c r="G66" s="62">
        <v>10.294117647058822</v>
      </c>
      <c r="H66" s="62">
        <v>7.3529411764705888</v>
      </c>
      <c r="I66" s="62">
        <v>8.8235294117647065</v>
      </c>
      <c r="J66" s="62">
        <v>4.4117647058823533</v>
      </c>
      <c r="K66" s="62">
        <v>11.76470588235294</v>
      </c>
      <c r="L66" s="63">
        <v>10.651907975849294</v>
      </c>
    </row>
    <row r="67" spans="1:12" ht="15" customHeight="1" x14ac:dyDescent="0.15">
      <c r="A67" s="95"/>
      <c r="B67" s="96"/>
      <c r="C67" s="27" t="s">
        <v>41</v>
      </c>
      <c r="D67" s="66">
        <v>61</v>
      </c>
      <c r="E67" s="62">
        <v>39.344262295081968</v>
      </c>
      <c r="F67" s="62">
        <v>19.672131147540984</v>
      </c>
      <c r="G67" s="62">
        <v>9.8360655737704921</v>
      </c>
      <c r="H67" s="62">
        <v>11.475409836065573</v>
      </c>
      <c r="I67" s="62">
        <v>3.278688524590164</v>
      </c>
      <c r="J67" s="62">
        <v>3.278688524590164</v>
      </c>
      <c r="K67" s="62">
        <v>13.114754098360656</v>
      </c>
      <c r="L67" s="63">
        <v>8.9681981104269717</v>
      </c>
    </row>
    <row r="68" spans="1:12" ht="15" customHeight="1" x14ac:dyDescent="0.15">
      <c r="A68" s="95"/>
      <c r="B68" s="96"/>
      <c r="C68" s="27" t="s">
        <v>42</v>
      </c>
      <c r="D68" s="66">
        <v>53</v>
      </c>
      <c r="E68" s="62">
        <v>35.849056603773583</v>
      </c>
      <c r="F68" s="62">
        <v>7.5471698113207548</v>
      </c>
      <c r="G68" s="62">
        <v>16.981132075471699</v>
      </c>
      <c r="H68" s="62">
        <v>13.20754716981132</v>
      </c>
      <c r="I68" s="62">
        <v>1.8867924528301887</v>
      </c>
      <c r="J68" s="62">
        <v>9.433962264150944</v>
      </c>
      <c r="K68" s="62">
        <v>15.09433962264151</v>
      </c>
      <c r="L68" s="63">
        <v>16.881456240651644</v>
      </c>
    </row>
    <row r="69" spans="1:12" ht="15" customHeight="1" x14ac:dyDescent="0.15">
      <c r="A69" s="95"/>
      <c r="B69" s="97"/>
      <c r="C69" s="28" t="s">
        <v>3</v>
      </c>
      <c r="D69" s="67">
        <v>325</v>
      </c>
      <c r="E69" s="59">
        <v>39.076923076923073</v>
      </c>
      <c r="F69" s="59">
        <v>15.384615384615385</v>
      </c>
      <c r="G69" s="59">
        <v>13.230769230769232</v>
      </c>
      <c r="H69" s="59">
        <v>8</v>
      </c>
      <c r="I69" s="59">
        <v>3.6923076923076925</v>
      </c>
      <c r="J69" s="59">
        <v>3.0769230769230771</v>
      </c>
      <c r="K69" s="59">
        <v>17.53846153846154</v>
      </c>
      <c r="L69" s="58">
        <v>9.6416275872467292</v>
      </c>
    </row>
    <row r="70" spans="1:12" ht="15" customHeight="1" x14ac:dyDescent="0.15">
      <c r="A70" s="117"/>
      <c r="B70" s="96" t="s">
        <v>7</v>
      </c>
      <c r="C70" s="105" t="s">
        <v>529</v>
      </c>
      <c r="D70" s="56">
        <v>639</v>
      </c>
      <c r="E70" s="56">
        <v>185</v>
      </c>
      <c r="F70" s="56">
        <v>57</v>
      </c>
      <c r="G70" s="56">
        <v>70</v>
      </c>
      <c r="H70" s="56">
        <v>82</v>
      </c>
      <c r="I70" s="56">
        <v>57</v>
      </c>
      <c r="J70" s="56">
        <v>50</v>
      </c>
      <c r="K70" s="56">
        <v>138</v>
      </c>
      <c r="L70" s="57">
        <v>17.03222490273459</v>
      </c>
    </row>
    <row r="71" spans="1:12" ht="15" customHeight="1" x14ac:dyDescent="0.15">
      <c r="A71" s="95"/>
      <c r="B71" s="96" t="s">
        <v>8</v>
      </c>
      <c r="C71" s="106"/>
      <c r="D71" s="161">
        <v>100</v>
      </c>
      <c r="E71" s="103">
        <v>28.951486697965574</v>
      </c>
      <c r="F71" s="103">
        <v>8.92018779342723</v>
      </c>
      <c r="G71" s="103">
        <v>10.954616588419405</v>
      </c>
      <c r="H71" s="103">
        <v>12.832550860719873</v>
      </c>
      <c r="I71" s="103">
        <v>8.92018779342723</v>
      </c>
      <c r="J71" s="103">
        <v>7.8247261345852896</v>
      </c>
      <c r="K71" s="103">
        <v>21.5962441314554</v>
      </c>
      <c r="L71" s="161" t="s">
        <v>415</v>
      </c>
    </row>
    <row r="72" spans="1:12" ht="15" customHeight="1" x14ac:dyDescent="0.15">
      <c r="A72" s="95"/>
      <c r="B72" s="96" t="s">
        <v>9</v>
      </c>
      <c r="C72" s="27" t="s">
        <v>37</v>
      </c>
      <c r="D72" s="66">
        <v>86</v>
      </c>
      <c r="E72" s="62">
        <v>46.511627906976742</v>
      </c>
      <c r="F72" s="62">
        <v>15.11627906976744</v>
      </c>
      <c r="G72" s="62">
        <v>9.3023255813953494</v>
      </c>
      <c r="H72" s="62">
        <v>9.3023255813953494</v>
      </c>
      <c r="I72" s="62">
        <v>0</v>
      </c>
      <c r="J72" s="62">
        <v>3.4883720930232558</v>
      </c>
      <c r="K72" s="62">
        <v>16.279069767441861</v>
      </c>
      <c r="L72" s="63">
        <v>8.103822357404038</v>
      </c>
    </row>
    <row r="73" spans="1:12" ht="15" customHeight="1" x14ac:dyDescent="0.15">
      <c r="A73" s="95"/>
      <c r="B73" s="96"/>
      <c r="C73" s="27" t="s">
        <v>38</v>
      </c>
      <c r="D73" s="66">
        <v>20</v>
      </c>
      <c r="E73" s="62">
        <v>40</v>
      </c>
      <c r="F73" s="62">
        <v>20</v>
      </c>
      <c r="G73" s="62">
        <v>10</v>
      </c>
      <c r="H73" s="62">
        <v>15</v>
      </c>
      <c r="I73" s="62">
        <v>10</v>
      </c>
      <c r="J73" s="62">
        <v>0</v>
      </c>
      <c r="K73" s="62">
        <v>5</v>
      </c>
      <c r="L73" s="63">
        <v>8.9675674163208807</v>
      </c>
    </row>
    <row r="74" spans="1:12" ht="15" customHeight="1" x14ac:dyDescent="0.15">
      <c r="A74" s="95"/>
      <c r="B74" s="96"/>
      <c r="C74" s="27" t="s">
        <v>39</v>
      </c>
      <c r="D74" s="66">
        <v>30</v>
      </c>
      <c r="E74" s="62">
        <v>20</v>
      </c>
      <c r="F74" s="62">
        <v>20</v>
      </c>
      <c r="G74" s="62">
        <v>13.333333333333334</v>
      </c>
      <c r="H74" s="62">
        <v>20</v>
      </c>
      <c r="I74" s="62">
        <v>13.333333333333334</v>
      </c>
      <c r="J74" s="62">
        <v>6.666666666666667</v>
      </c>
      <c r="K74" s="62">
        <v>6.666666666666667</v>
      </c>
      <c r="L74" s="63">
        <v>16.840459192077113</v>
      </c>
    </row>
    <row r="75" spans="1:12" ht="15" customHeight="1" x14ac:dyDescent="0.15">
      <c r="A75" s="95"/>
      <c r="B75" s="96"/>
      <c r="C75" s="27" t="s">
        <v>40</v>
      </c>
      <c r="D75" s="66">
        <v>59</v>
      </c>
      <c r="E75" s="62">
        <v>23.728813559322035</v>
      </c>
      <c r="F75" s="62">
        <v>10.16949152542373</v>
      </c>
      <c r="G75" s="62">
        <v>16.949152542372879</v>
      </c>
      <c r="H75" s="62">
        <v>15.254237288135593</v>
      </c>
      <c r="I75" s="62">
        <v>13.559322033898304</v>
      </c>
      <c r="J75" s="62">
        <v>10.16949152542373</v>
      </c>
      <c r="K75" s="62">
        <v>10.16949152542373</v>
      </c>
      <c r="L75" s="63">
        <v>21.006137691345952</v>
      </c>
    </row>
    <row r="76" spans="1:12" ht="15" customHeight="1" x14ac:dyDescent="0.15">
      <c r="A76" s="95"/>
      <c r="B76" s="96"/>
      <c r="C76" s="27" t="s">
        <v>41</v>
      </c>
      <c r="D76" s="66">
        <v>70</v>
      </c>
      <c r="E76" s="62">
        <v>25.714285714285712</v>
      </c>
      <c r="F76" s="62">
        <v>5.7142857142857144</v>
      </c>
      <c r="G76" s="62">
        <v>11.428571428571429</v>
      </c>
      <c r="H76" s="62">
        <v>14.285714285714285</v>
      </c>
      <c r="I76" s="62">
        <v>10</v>
      </c>
      <c r="J76" s="62">
        <v>10</v>
      </c>
      <c r="K76" s="62">
        <v>22.857142857142858</v>
      </c>
      <c r="L76" s="63">
        <v>19.986597462087662</v>
      </c>
    </row>
    <row r="77" spans="1:12" ht="15" customHeight="1" x14ac:dyDescent="0.15">
      <c r="A77" s="95"/>
      <c r="B77" s="96"/>
      <c r="C77" s="27" t="s">
        <v>42</v>
      </c>
      <c r="D77" s="66">
        <v>132</v>
      </c>
      <c r="E77" s="62">
        <v>23.484848484848484</v>
      </c>
      <c r="F77" s="62">
        <v>3.0303030303030303</v>
      </c>
      <c r="G77" s="62">
        <v>11.363636363636363</v>
      </c>
      <c r="H77" s="62">
        <v>16.666666666666664</v>
      </c>
      <c r="I77" s="62">
        <v>11.363636363636363</v>
      </c>
      <c r="J77" s="62">
        <v>14.393939393939394</v>
      </c>
      <c r="K77" s="62">
        <v>19.696969696969695</v>
      </c>
      <c r="L77" s="63">
        <v>23.276330167106828</v>
      </c>
    </row>
    <row r="78" spans="1:12" ht="15" customHeight="1" x14ac:dyDescent="0.15">
      <c r="A78" s="95"/>
      <c r="B78" s="98"/>
      <c r="C78" s="28" t="s">
        <v>3</v>
      </c>
      <c r="D78" s="67">
        <v>242</v>
      </c>
      <c r="E78" s="59">
        <v>28.099173553719009</v>
      </c>
      <c r="F78" s="59">
        <v>8.2644628099173563</v>
      </c>
      <c r="G78" s="59">
        <v>9.5041322314049594</v>
      </c>
      <c r="H78" s="59">
        <v>9.9173553719008272</v>
      </c>
      <c r="I78" s="59">
        <v>8.677685950413224</v>
      </c>
      <c r="J78" s="59">
        <v>5.3719008264462813</v>
      </c>
      <c r="K78" s="59">
        <v>30.165289256198346</v>
      </c>
      <c r="L78" s="58">
        <v>15.667812248173322</v>
      </c>
    </row>
    <row r="79" spans="1:12" ht="15" customHeight="1" x14ac:dyDescent="0.15">
      <c r="A79" s="117"/>
      <c r="B79" s="314" t="s">
        <v>10</v>
      </c>
      <c r="C79" s="105" t="s">
        <v>529</v>
      </c>
      <c r="D79" s="56">
        <v>620</v>
      </c>
      <c r="E79" s="56">
        <v>206</v>
      </c>
      <c r="F79" s="56">
        <v>62</v>
      </c>
      <c r="G79" s="56">
        <v>84</v>
      </c>
      <c r="H79" s="56">
        <v>59</v>
      </c>
      <c r="I79" s="56">
        <v>48</v>
      </c>
      <c r="J79" s="56">
        <v>33</v>
      </c>
      <c r="K79" s="56">
        <v>128</v>
      </c>
      <c r="L79" s="57">
        <v>14.296133348748743</v>
      </c>
    </row>
    <row r="80" spans="1:12" ht="15" customHeight="1" x14ac:dyDescent="0.15">
      <c r="A80" s="95"/>
      <c r="B80" s="315"/>
      <c r="C80" s="106"/>
      <c r="D80" s="161">
        <v>100</v>
      </c>
      <c r="E80" s="103">
        <v>33.225806451612904</v>
      </c>
      <c r="F80" s="103">
        <v>10</v>
      </c>
      <c r="G80" s="103">
        <v>13.548387096774196</v>
      </c>
      <c r="H80" s="103">
        <v>9.5161290322580641</v>
      </c>
      <c r="I80" s="103">
        <v>7.741935483870968</v>
      </c>
      <c r="J80" s="103">
        <v>5.32258064516129</v>
      </c>
      <c r="K80" s="103">
        <v>20.64516129032258</v>
      </c>
      <c r="L80" s="161" t="s">
        <v>415</v>
      </c>
    </row>
    <row r="81" spans="1:12" ht="15" customHeight="1" x14ac:dyDescent="0.15">
      <c r="A81" s="95"/>
      <c r="B81" s="315"/>
      <c r="C81" s="27" t="s">
        <v>37</v>
      </c>
      <c r="D81" s="66">
        <v>53</v>
      </c>
      <c r="E81" s="62">
        <v>43.39622641509434</v>
      </c>
      <c r="F81" s="62">
        <v>15.09433962264151</v>
      </c>
      <c r="G81" s="62">
        <v>18.867924528301888</v>
      </c>
      <c r="H81" s="62">
        <v>5.6603773584905666</v>
      </c>
      <c r="I81" s="62">
        <v>5.6603773584905666</v>
      </c>
      <c r="J81" s="62">
        <v>1.8867924528301887</v>
      </c>
      <c r="K81" s="62">
        <v>9.433962264150944</v>
      </c>
      <c r="L81" s="63">
        <v>8.6105607850221428</v>
      </c>
    </row>
    <row r="82" spans="1:12" ht="15" customHeight="1" x14ac:dyDescent="0.15">
      <c r="A82" s="95"/>
      <c r="B82" s="315"/>
      <c r="C82" s="27" t="s">
        <v>38</v>
      </c>
      <c r="D82" s="66">
        <v>19</v>
      </c>
      <c r="E82" s="62">
        <v>47.368421052631575</v>
      </c>
      <c r="F82" s="62">
        <v>15.789473684210526</v>
      </c>
      <c r="G82" s="62">
        <v>5.2631578947368416</v>
      </c>
      <c r="H82" s="62">
        <v>10.526315789473683</v>
      </c>
      <c r="I82" s="62">
        <v>0</v>
      </c>
      <c r="J82" s="62">
        <v>0</v>
      </c>
      <c r="K82" s="62">
        <v>21.052631578947366</v>
      </c>
      <c r="L82" s="63">
        <v>5.6157140870532603</v>
      </c>
    </row>
    <row r="83" spans="1:12" ht="15" customHeight="1" x14ac:dyDescent="0.15">
      <c r="A83" s="95"/>
      <c r="B83" s="315"/>
      <c r="C83" s="27" t="s">
        <v>39</v>
      </c>
      <c r="D83" s="66">
        <v>25</v>
      </c>
      <c r="E83" s="62">
        <v>36</v>
      </c>
      <c r="F83" s="62">
        <v>20</v>
      </c>
      <c r="G83" s="62">
        <v>24</v>
      </c>
      <c r="H83" s="62">
        <v>16</v>
      </c>
      <c r="I83" s="62">
        <v>0</v>
      </c>
      <c r="J83" s="62">
        <v>4</v>
      </c>
      <c r="K83" s="62">
        <v>0</v>
      </c>
      <c r="L83" s="63">
        <v>10.081175139223918</v>
      </c>
    </row>
    <row r="84" spans="1:12" ht="15" customHeight="1" x14ac:dyDescent="0.15">
      <c r="A84" s="95"/>
      <c r="B84" s="123"/>
      <c r="C84" s="27" t="s">
        <v>40</v>
      </c>
      <c r="D84" s="66">
        <v>53</v>
      </c>
      <c r="E84" s="62">
        <v>37.735849056603776</v>
      </c>
      <c r="F84" s="62">
        <v>16.981132075471699</v>
      </c>
      <c r="G84" s="62">
        <v>13.20754716981132</v>
      </c>
      <c r="H84" s="62">
        <v>15.09433962264151</v>
      </c>
      <c r="I84" s="62">
        <v>3.7735849056603774</v>
      </c>
      <c r="J84" s="62">
        <v>0</v>
      </c>
      <c r="K84" s="62">
        <v>13.20754716981132</v>
      </c>
      <c r="L84" s="63">
        <v>8.4519963460514003</v>
      </c>
    </row>
    <row r="85" spans="1:12" ht="15" customHeight="1" x14ac:dyDescent="0.15">
      <c r="A85" s="95"/>
      <c r="B85" s="123"/>
      <c r="C85" s="27" t="s">
        <v>41</v>
      </c>
      <c r="D85" s="66">
        <v>87</v>
      </c>
      <c r="E85" s="62">
        <v>34.482758620689658</v>
      </c>
      <c r="F85" s="62">
        <v>11.494252873563218</v>
      </c>
      <c r="G85" s="62">
        <v>20.689655172413794</v>
      </c>
      <c r="H85" s="62">
        <v>10.344827586206897</v>
      </c>
      <c r="I85" s="62">
        <v>4.5977011494252871</v>
      </c>
      <c r="J85" s="62">
        <v>5.7471264367816088</v>
      </c>
      <c r="K85" s="62">
        <v>12.643678160919542</v>
      </c>
      <c r="L85" s="63">
        <v>13.995282302218339</v>
      </c>
    </row>
    <row r="86" spans="1:12" ht="15" customHeight="1" x14ac:dyDescent="0.15">
      <c r="A86" s="95"/>
      <c r="B86" s="96"/>
      <c r="C86" s="27" t="s">
        <v>42</v>
      </c>
      <c r="D86" s="66">
        <v>165</v>
      </c>
      <c r="E86" s="62">
        <v>29.696969696969699</v>
      </c>
      <c r="F86" s="62">
        <v>7.2727272727272725</v>
      </c>
      <c r="G86" s="62">
        <v>13.333333333333334</v>
      </c>
      <c r="H86" s="62">
        <v>9.6969696969696972</v>
      </c>
      <c r="I86" s="62">
        <v>14.545454545454545</v>
      </c>
      <c r="J86" s="62">
        <v>9.0909090909090917</v>
      </c>
      <c r="K86" s="62">
        <v>16.363636363636363</v>
      </c>
      <c r="L86" s="63">
        <v>20.673025570709878</v>
      </c>
    </row>
    <row r="87" spans="1:12" ht="15" customHeight="1" x14ac:dyDescent="0.15">
      <c r="A87" s="100"/>
      <c r="B87" s="98"/>
      <c r="C87" s="28" t="s">
        <v>3</v>
      </c>
      <c r="D87" s="67">
        <v>218</v>
      </c>
      <c r="E87" s="59">
        <v>30.275229357798167</v>
      </c>
      <c r="F87" s="59">
        <v>6.8807339449541285</v>
      </c>
      <c r="G87" s="59">
        <v>9.1743119266055047</v>
      </c>
      <c r="H87" s="59">
        <v>7.7981651376146797</v>
      </c>
      <c r="I87" s="59">
        <v>6.8807339449541285</v>
      </c>
      <c r="J87" s="59">
        <v>5.0458715596330279</v>
      </c>
      <c r="K87" s="59">
        <v>33.944954128440372</v>
      </c>
      <c r="L87" s="58">
        <v>13.741769336611107</v>
      </c>
    </row>
    <row r="88" spans="1:12" ht="15" customHeight="1" x14ac:dyDescent="0.15">
      <c r="A88" s="93" t="s">
        <v>35</v>
      </c>
      <c r="B88" s="96" t="s">
        <v>14</v>
      </c>
      <c r="C88" s="105" t="s">
        <v>529</v>
      </c>
      <c r="D88" s="56">
        <v>881</v>
      </c>
      <c r="E88" s="56">
        <v>372</v>
      </c>
      <c r="F88" s="56">
        <v>149</v>
      </c>
      <c r="G88" s="56">
        <v>100</v>
      </c>
      <c r="H88" s="56">
        <v>65</v>
      </c>
      <c r="I88" s="56">
        <v>32</v>
      </c>
      <c r="J88" s="56">
        <v>26</v>
      </c>
      <c r="K88" s="56">
        <v>137</v>
      </c>
      <c r="L88" s="57">
        <v>8.8608595940708845</v>
      </c>
    </row>
    <row r="89" spans="1:12" ht="15" customHeight="1" x14ac:dyDescent="0.15">
      <c r="A89" s="324" t="s">
        <v>36</v>
      </c>
      <c r="B89" s="96" t="s">
        <v>15</v>
      </c>
      <c r="C89" s="106"/>
      <c r="D89" s="161">
        <v>100</v>
      </c>
      <c r="E89" s="103">
        <v>42.224744608399547</v>
      </c>
      <c r="F89" s="103">
        <v>16.912599318955731</v>
      </c>
      <c r="G89" s="103">
        <v>11.350737797956867</v>
      </c>
      <c r="H89" s="103">
        <v>7.3779795686719636</v>
      </c>
      <c r="I89" s="103">
        <v>3.6322360953461974</v>
      </c>
      <c r="J89" s="103">
        <v>2.9511918274687856</v>
      </c>
      <c r="K89" s="103">
        <v>15.550510783200908</v>
      </c>
      <c r="L89" s="161" t="s">
        <v>550</v>
      </c>
    </row>
    <row r="90" spans="1:12" ht="15" customHeight="1" x14ac:dyDescent="0.15">
      <c r="A90" s="324"/>
      <c r="B90" s="96" t="s">
        <v>16</v>
      </c>
      <c r="C90" s="27" t="s">
        <v>37</v>
      </c>
      <c r="D90" s="66">
        <v>118</v>
      </c>
      <c r="E90" s="62">
        <v>44.067796610169488</v>
      </c>
      <c r="F90" s="62">
        <v>22.033898305084744</v>
      </c>
      <c r="G90" s="62">
        <v>7.6271186440677967</v>
      </c>
      <c r="H90" s="62">
        <v>7.6271186440677967</v>
      </c>
      <c r="I90" s="62">
        <v>0</v>
      </c>
      <c r="J90" s="62">
        <v>3.3898305084745761</v>
      </c>
      <c r="K90" s="62">
        <v>15.254237288135593</v>
      </c>
      <c r="L90" s="63">
        <v>7.2007581143060122</v>
      </c>
    </row>
    <row r="91" spans="1:12" ht="15" customHeight="1" x14ac:dyDescent="0.15">
      <c r="A91" s="324"/>
      <c r="B91" s="96" t="s">
        <v>17</v>
      </c>
      <c r="C91" s="27" t="s">
        <v>38</v>
      </c>
      <c r="D91" s="66">
        <v>39</v>
      </c>
      <c r="E91" s="62">
        <v>56.410256410256409</v>
      </c>
      <c r="F91" s="62">
        <v>15.384615384615385</v>
      </c>
      <c r="G91" s="62">
        <v>12.820512820512819</v>
      </c>
      <c r="H91" s="62">
        <v>2.5641025641025639</v>
      </c>
      <c r="I91" s="62">
        <v>0</v>
      </c>
      <c r="J91" s="62">
        <v>2.5641025641025639</v>
      </c>
      <c r="K91" s="62">
        <v>10.256410256410255</v>
      </c>
      <c r="L91" s="63">
        <v>5.3901191448506021</v>
      </c>
    </row>
    <row r="92" spans="1:12" ht="15" customHeight="1" x14ac:dyDescent="0.15">
      <c r="A92" s="95"/>
      <c r="B92" s="96"/>
      <c r="C92" s="27" t="s">
        <v>39</v>
      </c>
      <c r="D92" s="66">
        <v>50</v>
      </c>
      <c r="E92" s="62">
        <v>56.000000000000007</v>
      </c>
      <c r="F92" s="62">
        <v>16</v>
      </c>
      <c r="G92" s="62">
        <v>12</v>
      </c>
      <c r="H92" s="62">
        <v>4</v>
      </c>
      <c r="I92" s="62">
        <v>2</v>
      </c>
      <c r="J92" s="62">
        <v>2</v>
      </c>
      <c r="K92" s="62">
        <v>8</v>
      </c>
      <c r="L92" s="63">
        <v>6.006228174672783</v>
      </c>
    </row>
    <row r="93" spans="1:12" ht="15" customHeight="1" x14ac:dyDescent="0.15">
      <c r="A93" s="95"/>
      <c r="B93" s="96"/>
      <c r="C93" s="27" t="s">
        <v>40</v>
      </c>
      <c r="D93" s="66">
        <v>81</v>
      </c>
      <c r="E93" s="62">
        <v>39.506172839506171</v>
      </c>
      <c r="F93" s="62">
        <v>14.814814814814813</v>
      </c>
      <c r="G93" s="62">
        <v>13.580246913580247</v>
      </c>
      <c r="H93" s="62">
        <v>6.1728395061728394</v>
      </c>
      <c r="I93" s="62">
        <v>2.4691358024691357</v>
      </c>
      <c r="J93" s="62">
        <v>2.4691358024691357</v>
      </c>
      <c r="K93" s="62">
        <v>20.987654320987652</v>
      </c>
      <c r="L93" s="63">
        <v>8.7697902230582212</v>
      </c>
    </row>
    <row r="94" spans="1:12" ht="15" customHeight="1" x14ac:dyDescent="0.15">
      <c r="A94" s="95"/>
      <c r="B94" s="96"/>
      <c r="C94" s="27" t="s">
        <v>41</v>
      </c>
      <c r="D94" s="66">
        <v>167</v>
      </c>
      <c r="E94" s="62">
        <v>41.317365269461078</v>
      </c>
      <c r="F94" s="62">
        <v>19.760479041916167</v>
      </c>
      <c r="G94" s="62">
        <v>13.77245508982036</v>
      </c>
      <c r="H94" s="62">
        <v>5.9880239520958085</v>
      </c>
      <c r="I94" s="62">
        <v>2.3952095808383236</v>
      </c>
      <c r="J94" s="62">
        <v>0.5988023952095809</v>
      </c>
      <c r="K94" s="62">
        <v>16.167664670658681</v>
      </c>
      <c r="L94" s="63">
        <v>6.7730297127128578</v>
      </c>
    </row>
    <row r="95" spans="1:12" ht="15" customHeight="1" x14ac:dyDescent="0.15">
      <c r="A95" s="95"/>
      <c r="B95" s="96"/>
      <c r="C95" s="27" t="s">
        <v>42</v>
      </c>
      <c r="D95" s="66">
        <v>361</v>
      </c>
      <c r="E95" s="62">
        <v>41.551246537396118</v>
      </c>
      <c r="F95" s="62">
        <v>13.573407202216067</v>
      </c>
      <c r="G95" s="62">
        <v>12.18836565096953</v>
      </c>
      <c r="H95" s="62">
        <v>9.97229916897507</v>
      </c>
      <c r="I95" s="62">
        <v>5.5401662049861491</v>
      </c>
      <c r="J95" s="62">
        <v>4.1551246537396125</v>
      </c>
      <c r="K95" s="62">
        <v>13.019390581717452</v>
      </c>
      <c r="L95" s="63">
        <v>10.877524261900767</v>
      </c>
    </row>
    <row r="96" spans="1:12" ht="15" customHeight="1" x14ac:dyDescent="0.15">
      <c r="A96" s="95"/>
      <c r="B96" s="97"/>
      <c r="C96" s="28" t="s">
        <v>3</v>
      </c>
      <c r="D96" s="67">
        <v>65</v>
      </c>
      <c r="E96" s="59">
        <v>29.230769230769234</v>
      </c>
      <c r="F96" s="59">
        <v>23.076923076923077</v>
      </c>
      <c r="G96" s="59">
        <v>3.0769230769230771</v>
      </c>
      <c r="H96" s="59">
        <v>3.0769230769230771</v>
      </c>
      <c r="I96" s="59">
        <v>7.6923076923076925</v>
      </c>
      <c r="J96" s="59">
        <v>3.0769230769230771</v>
      </c>
      <c r="K96" s="59">
        <v>30.76923076923077</v>
      </c>
      <c r="L96" s="58">
        <v>10.720660181356683</v>
      </c>
    </row>
    <row r="97" spans="1:12" ht="15" customHeight="1" x14ac:dyDescent="0.15">
      <c r="A97" s="117"/>
      <c r="B97" s="96" t="s">
        <v>7</v>
      </c>
      <c r="C97" s="105" t="s">
        <v>529</v>
      </c>
      <c r="D97" s="56">
        <v>639</v>
      </c>
      <c r="E97" s="56">
        <v>185</v>
      </c>
      <c r="F97" s="56">
        <v>57</v>
      </c>
      <c r="G97" s="56">
        <v>70</v>
      </c>
      <c r="H97" s="56">
        <v>82</v>
      </c>
      <c r="I97" s="56">
        <v>57</v>
      </c>
      <c r="J97" s="56">
        <v>50</v>
      </c>
      <c r="K97" s="56">
        <v>138</v>
      </c>
      <c r="L97" s="57">
        <v>17.03222490273459</v>
      </c>
    </row>
    <row r="98" spans="1:12" ht="15" customHeight="1" x14ac:dyDescent="0.15">
      <c r="A98" s="95"/>
      <c r="B98" s="96" t="s">
        <v>8</v>
      </c>
      <c r="C98" s="106"/>
      <c r="D98" s="161">
        <v>100</v>
      </c>
      <c r="E98" s="103">
        <v>28.951486697965574</v>
      </c>
      <c r="F98" s="103">
        <v>8.92018779342723</v>
      </c>
      <c r="G98" s="103">
        <v>10.954616588419405</v>
      </c>
      <c r="H98" s="103">
        <v>12.832550860719873</v>
      </c>
      <c r="I98" s="103">
        <v>8.92018779342723</v>
      </c>
      <c r="J98" s="103">
        <v>7.8247261345852896</v>
      </c>
      <c r="K98" s="103">
        <v>21.5962441314554</v>
      </c>
      <c r="L98" s="161" t="s">
        <v>415</v>
      </c>
    </row>
    <row r="99" spans="1:12" ht="15" customHeight="1" x14ac:dyDescent="0.15">
      <c r="A99" s="95"/>
      <c r="B99" s="96" t="s">
        <v>9</v>
      </c>
      <c r="C99" s="27" t="s">
        <v>37</v>
      </c>
      <c r="D99" s="66">
        <v>56</v>
      </c>
      <c r="E99" s="62">
        <v>60.714285714285708</v>
      </c>
      <c r="F99" s="62">
        <v>12.5</v>
      </c>
      <c r="G99" s="62">
        <v>3.5714285714285712</v>
      </c>
      <c r="H99" s="62">
        <v>1.7857142857142856</v>
      </c>
      <c r="I99" s="62">
        <v>1.7857142857142856</v>
      </c>
      <c r="J99" s="62">
        <v>1.7857142857142856</v>
      </c>
      <c r="K99" s="62">
        <v>17.857142857142858</v>
      </c>
      <c r="L99" s="63">
        <v>4.301964744604871</v>
      </c>
    </row>
    <row r="100" spans="1:12" ht="15" customHeight="1" x14ac:dyDescent="0.15">
      <c r="A100" s="95"/>
      <c r="B100" s="96"/>
      <c r="C100" s="27" t="s">
        <v>38</v>
      </c>
      <c r="D100" s="66">
        <v>16</v>
      </c>
      <c r="E100" s="62">
        <v>31.25</v>
      </c>
      <c r="F100" s="62">
        <v>31.25</v>
      </c>
      <c r="G100" s="62">
        <v>12.5</v>
      </c>
      <c r="H100" s="62">
        <v>18.75</v>
      </c>
      <c r="I100" s="62">
        <v>0</v>
      </c>
      <c r="J100" s="62">
        <v>0</v>
      </c>
      <c r="K100" s="62">
        <v>6.25</v>
      </c>
      <c r="L100" s="63">
        <v>7.2656920077972709</v>
      </c>
    </row>
    <row r="101" spans="1:12" ht="15" customHeight="1" x14ac:dyDescent="0.15">
      <c r="A101" s="95"/>
      <c r="B101" s="96"/>
      <c r="C101" s="27" t="s">
        <v>39</v>
      </c>
      <c r="D101" s="66">
        <v>18</v>
      </c>
      <c r="E101" s="62">
        <v>33.333333333333329</v>
      </c>
      <c r="F101" s="62">
        <v>16.666666666666664</v>
      </c>
      <c r="G101" s="62">
        <v>16.666666666666664</v>
      </c>
      <c r="H101" s="62">
        <v>0</v>
      </c>
      <c r="I101" s="62">
        <v>16.666666666666664</v>
      </c>
      <c r="J101" s="62">
        <v>5.5555555555555554</v>
      </c>
      <c r="K101" s="62">
        <v>11.111111111111111</v>
      </c>
      <c r="L101" s="63">
        <v>12.970151828847477</v>
      </c>
    </row>
    <row r="102" spans="1:12" ht="15" customHeight="1" x14ac:dyDescent="0.15">
      <c r="A102" s="95"/>
      <c r="B102" s="96"/>
      <c r="C102" s="27" t="s">
        <v>40</v>
      </c>
      <c r="D102" s="66">
        <v>28</v>
      </c>
      <c r="E102" s="62">
        <v>39.285714285714285</v>
      </c>
      <c r="F102" s="62">
        <v>7.1428571428571423</v>
      </c>
      <c r="G102" s="62">
        <v>7.1428571428571423</v>
      </c>
      <c r="H102" s="62">
        <v>35.714285714285715</v>
      </c>
      <c r="I102" s="62">
        <v>3.5714285714285712</v>
      </c>
      <c r="J102" s="62">
        <v>3.5714285714285712</v>
      </c>
      <c r="K102" s="62">
        <v>3.5714285714285712</v>
      </c>
      <c r="L102" s="63">
        <v>13.453975413705541</v>
      </c>
    </row>
    <row r="103" spans="1:12" ht="15" customHeight="1" x14ac:dyDescent="0.15">
      <c r="A103" s="95"/>
      <c r="B103" s="96"/>
      <c r="C103" s="27" t="s">
        <v>41</v>
      </c>
      <c r="D103" s="66">
        <v>63</v>
      </c>
      <c r="E103" s="62">
        <v>30.158730158730158</v>
      </c>
      <c r="F103" s="62">
        <v>17.460317460317459</v>
      </c>
      <c r="G103" s="62">
        <v>9.5238095238095237</v>
      </c>
      <c r="H103" s="62">
        <v>14.285714285714285</v>
      </c>
      <c r="I103" s="62">
        <v>7.9365079365079358</v>
      </c>
      <c r="J103" s="62">
        <v>3.1746031746031744</v>
      </c>
      <c r="K103" s="62">
        <v>17.460317460317459</v>
      </c>
      <c r="L103" s="63">
        <v>12.764943971815713</v>
      </c>
    </row>
    <row r="104" spans="1:12" ht="15" customHeight="1" x14ac:dyDescent="0.15">
      <c r="A104" s="95"/>
      <c r="B104" s="96"/>
      <c r="C104" s="27" t="s">
        <v>42</v>
      </c>
      <c r="D104" s="66">
        <v>360</v>
      </c>
      <c r="E104" s="62">
        <v>24.722222222222221</v>
      </c>
      <c r="F104" s="62">
        <v>6.3888888888888884</v>
      </c>
      <c r="G104" s="62">
        <v>12.5</v>
      </c>
      <c r="H104" s="62">
        <v>15</v>
      </c>
      <c r="I104" s="62">
        <v>10</v>
      </c>
      <c r="J104" s="62">
        <v>10.833333333333334</v>
      </c>
      <c r="K104" s="62">
        <v>20.555555555555554</v>
      </c>
      <c r="L104" s="63">
        <v>20.67570936492076</v>
      </c>
    </row>
    <row r="105" spans="1:12" ht="15" customHeight="1" x14ac:dyDescent="0.15">
      <c r="A105" s="95"/>
      <c r="B105" s="98"/>
      <c r="C105" s="28" t="s">
        <v>3</v>
      </c>
      <c r="D105" s="67">
        <v>98</v>
      </c>
      <c r="E105" s="59">
        <v>21.428571428571427</v>
      </c>
      <c r="F105" s="59">
        <v>6.1224489795918364</v>
      </c>
      <c r="G105" s="59">
        <v>10.204081632653061</v>
      </c>
      <c r="H105" s="59">
        <v>5.1020408163265305</v>
      </c>
      <c r="I105" s="59">
        <v>11.224489795918368</v>
      </c>
      <c r="J105" s="59">
        <v>6.1224489795918364</v>
      </c>
      <c r="K105" s="59">
        <v>39.795918367346935</v>
      </c>
      <c r="L105" s="58">
        <v>18.278969280811584</v>
      </c>
    </row>
    <row r="106" spans="1:12" ht="15" customHeight="1" x14ac:dyDescent="0.15">
      <c r="A106" s="117"/>
      <c r="B106" s="314" t="s">
        <v>10</v>
      </c>
      <c r="C106" s="105" t="s">
        <v>529</v>
      </c>
      <c r="D106" s="56">
        <v>620</v>
      </c>
      <c r="E106" s="56">
        <v>206</v>
      </c>
      <c r="F106" s="56">
        <v>62</v>
      </c>
      <c r="G106" s="56">
        <v>84</v>
      </c>
      <c r="H106" s="56">
        <v>59</v>
      </c>
      <c r="I106" s="56">
        <v>48</v>
      </c>
      <c r="J106" s="56">
        <v>33</v>
      </c>
      <c r="K106" s="56">
        <v>128</v>
      </c>
      <c r="L106" s="57">
        <v>14.296133348748743</v>
      </c>
    </row>
    <row r="107" spans="1:12" ht="15" customHeight="1" x14ac:dyDescent="0.15">
      <c r="A107" s="95"/>
      <c r="B107" s="315"/>
      <c r="C107" s="106"/>
      <c r="D107" s="161">
        <v>100</v>
      </c>
      <c r="E107" s="103">
        <v>33.225806451612904</v>
      </c>
      <c r="F107" s="103">
        <v>10</v>
      </c>
      <c r="G107" s="103">
        <v>13.548387096774196</v>
      </c>
      <c r="H107" s="103">
        <v>9.5161290322580641</v>
      </c>
      <c r="I107" s="103">
        <v>7.741935483870968</v>
      </c>
      <c r="J107" s="103">
        <v>5.32258064516129</v>
      </c>
      <c r="K107" s="103">
        <v>20.64516129032258</v>
      </c>
      <c r="L107" s="161" t="s">
        <v>415</v>
      </c>
    </row>
    <row r="108" spans="1:12" ht="15" customHeight="1" x14ac:dyDescent="0.15">
      <c r="A108" s="95"/>
      <c r="B108" s="315"/>
      <c r="C108" s="27" t="s">
        <v>37</v>
      </c>
      <c r="D108" s="66">
        <v>18</v>
      </c>
      <c r="E108" s="62">
        <v>61.111111111111114</v>
      </c>
      <c r="F108" s="62">
        <v>5.5555555555555554</v>
      </c>
      <c r="G108" s="62">
        <v>16.666666666666664</v>
      </c>
      <c r="H108" s="62">
        <v>0</v>
      </c>
      <c r="I108" s="62">
        <v>5.5555555555555554</v>
      </c>
      <c r="J108" s="62">
        <v>0</v>
      </c>
      <c r="K108" s="62">
        <v>11.111111111111111</v>
      </c>
      <c r="L108" s="63">
        <v>5.4715203900709213</v>
      </c>
    </row>
    <row r="109" spans="1:12" ht="15" customHeight="1" x14ac:dyDescent="0.15">
      <c r="A109" s="95"/>
      <c r="B109" s="315"/>
      <c r="C109" s="27" t="s">
        <v>38</v>
      </c>
      <c r="D109" s="66">
        <v>6</v>
      </c>
      <c r="E109" s="62">
        <v>66.666666666666657</v>
      </c>
      <c r="F109" s="62">
        <v>0</v>
      </c>
      <c r="G109" s="62">
        <v>16.666666666666664</v>
      </c>
      <c r="H109" s="62">
        <v>0</v>
      </c>
      <c r="I109" s="62">
        <v>0</v>
      </c>
      <c r="J109" s="62">
        <v>0</v>
      </c>
      <c r="K109" s="62">
        <v>16.666666666666664</v>
      </c>
      <c r="L109" s="63">
        <v>3.1578947368421053</v>
      </c>
    </row>
    <row r="110" spans="1:12" ht="15" customHeight="1" x14ac:dyDescent="0.15">
      <c r="A110" s="95"/>
      <c r="B110" s="315"/>
      <c r="C110" s="27" t="s">
        <v>39</v>
      </c>
      <c r="D110" s="66">
        <v>10</v>
      </c>
      <c r="E110" s="62">
        <v>40</v>
      </c>
      <c r="F110" s="62">
        <v>30</v>
      </c>
      <c r="G110" s="62">
        <v>10</v>
      </c>
      <c r="H110" s="62">
        <v>0</v>
      </c>
      <c r="I110" s="62">
        <v>0</v>
      </c>
      <c r="J110" s="62">
        <v>10</v>
      </c>
      <c r="K110" s="62">
        <v>10</v>
      </c>
      <c r="L110" s="63">
        <v>15.21537842190016</v>
      </c>
    </row>
    <row r="111" spans="1:12" ht="15" customHeight="1" x14ac:dyDescent="0.15">
      <c r="A111" s="95"/>
      <c r="B111" s="123"/>
      <c r="C111" s="27" t="s">
        <v>40</v>
      </c>
      <c r="D111" s="66">
        <v>17</v>
      </c>
      <c r="E111" s="62">
        <v>52.941176470588239</v>
      </c>
      <c r="F111" s="62">
        <v>0</v>
      </c>
      <c r="G111" s="62">
        <v>17.647058823529413</v>
      </c>
      <c r="H111" s="62">
        <v>5.8823529411764701</v>
      </c>
      <c r="I111" s="62">
        <v>11.76470588235294</v>
      </c>
      <c r="J111" s="62">
        <v>0</v>
      </c>
      <c r="K111" s="62">
        <v>11.76470588235294</v>
      </c>
      <c r="L111" s="63">
        <v>9.1111111111111107</v>
      </c>
    </row>
    <row r="112" spans="1:12" ht="15" customHeight="1" x14ac:dyDescent="0.15">
      <c r="A112" s="95"/>
      <c r="B112" s="123"/>
      <c r="C112" s="27" t="s">
        <v>41</v>
      </c>
      <c r="D112" s="66">
        <v>48</v>
      </c>
      <c r="E112" s="62">
        <v>33.333333333333329</v>
      </c>
      <c r="F112" s="62">
        <v>10.416666666666668</v>
      </c>
      <c r="G112" s="62">
        <v>14.583333333333334</v>
      </c>
      <c r="H112" s="62">
        <v>14.583333333333334</v>
      </c>
      <c r="I112" s="62">
        <v>6.25</v>
      </c>
      <c r="J112" s="62">
        <v>8.3333333333333321</v>
      </c>
      <c r="K112" s="62">
        <v>12.5</v>
      </c>
      <c r="L112" s="63">
        <v>14.890128693407378</v>
      </c>
    </row>
    <row r="113" spans="1:12" ht="15" customHeight="1" x14ac:dyDescent="0.15">
      <c r="A113" s="95"/>
      <c r="B113" s="99"/>
      <c r="C113" s="27" t="s">
        <v>42</v>
      </c>
      <c r="D113" s="66">
        <v>434</v>
      </c>
      <c r="E113" s="62">
        <v>31.566820276497698</v>
      </c>
      <c r="F113" s="62">
        <v>11.059907834101383</v>
      </c>
      <c r="G113" s="62">
        <v>15.207373271889402</v>
      </c>
      <c r="H113" s="62">
        <v>9.67741935483871</v>
      </c>
      <c r="I113" s="62">
        <v>8.2949308755760374</v>
      </c>
      <c r="J113" s="62">
        <v>5.7603686635944698</v>
      </c>
      <c r="K113" s="62">
        <v>18.433179723502306</v>
      </c>
      <c r="L113" s="63">
        <v>15.117101270832411</v>
      </c>
    </row>
    <row r="114" spans="1:12" ht="15" customHeight="1" x14ac:dyDescent="0.15">
      <c r="A114" s="100"/>
      <c r="B114" s="98"/>
      <c r="C114" s="28" t="s">
        <v>3</v>
      </c>
      <c r="D114" s="67">
        <v>87</v>
      </c>
      <c r="E114" s="59">
        <v>28.735632183908045</v>
      </c>
      <c r="F114" s="59">
        <v>5.7471264367816088</v>
      </c>
      <c r="G114" s="59">
        <v>3.4482758620689653</v>
      </c>
      <c r="H114" s="59">
        <v>10.344827586206897</v>
      </c>
      <c r="I114" s="59">
        <v>6.8965517241379306</v>
      </c>
      <c r="J114" s="59">
        <v>3.4482758620689653</v>
      </c>
      <c r="K114" s="59">
        <v>41.379310344827587</v>
      </c>
      <c r="L114" s="58">
        <v>13.331754513676112</v>
      </c>
    </row>
    <row r="118" spans="1:12" ht="15" customHeight="1" x14ac:dyDescent="0.15">
      <c r="A118" s="93" t="s">
        <v>27</v>
      </c>
      <c r="B118" s="158" t="s">
        <v>14</v>
      </c>
      <c r="C118" s="105" t="s">
        <v>529</v>
      </c>
      <c r="D118" s="74">
        <v>881</v>
      </c>
      <c r="E118" s="74">
        <v>372</v>
      </c>
      <c r="F118" s="74">
        <v>149</v>
      </c>
      <c r="G118" s="74">
        <v>100</v>
      </c>
      <c r="H118" s="74">
        <v>65</v>
      </c>
      <c r="I118" s="74">
        <v>32</v>
      </c>
      <c r="J118" s="74">
        <v>26</v>
      </c>
      <c r="K118" s="74">
        <v>137</v>
      </c>
      <c r="L118" s="74">
        <v>8.8608595940708845</v>
      </c>
    </row>
    <row r="119" spans="1:12" ht="15" customHeight="1" x14ac:dyDescent="0.15">
      <c r="A119" s="95" t="s">
        <v>29</v>
      </c>
      <c r="B119" s="96" t="s">
        <v>15</v>
      </c>
      <c r="C119" s="106"/>
      <c r="D119" s="74"/>
      <c r="E119" s="74"/>
      <c r="F119" s="74"/>
      <c r="G119" s="74"/>
      <c r="H119" s="74"/>
      <c r="I119" s="74"/>
      <c r="J119" s="74"/>
      <c r="K119" s="74"/>
      <c r="L119" s="74"/>
    </row>
    <row r="120" spans="1:12" ht="15" customHeight="1" x14ac:dyDescent="0.15">
      <c r="A120" s="95" t="s">
        <v>28</v>
      </c>
      <c r="B120" s="96" t="s">
        <v>16</v>
      </c>
      <c r="C120" s="27" t="s">
        <v>1</v>
      </c>
      <c r="D120" s="74">
        <v>6</v>
      </c>
      <c r="E120" s="74">
        <v>2</v>
      </c>
      <c r="F120" s="74">
        <v>2</v>
      </c>
      <c r="G120" s="74">
        <v>0</v>
      </c>
      <c r="H120" s="74">
        <v>0</v>
      </c>
      <c r="I120" s="74">
        <v>0</v>
      </c>
      <c r="J120" s="74">
        <v>0</v>
      </c>
      <c r="K120" s="74">
        <v>2</v>
      </c>
      <c r="L120" s="74">
        <v>3.7087912087912089</v>
      </c>
    </row>
    <row r="121" spans="1:12" ht="15" customHeight="1" x14ac:dyDescent="0.15">
      <c r="A121" s="95"/>
      <c r="B121" s="96" t="s">
        <v>17</v>
      </c>
      <c r="C121" s="27" t="s">
        <v>2</v>
      </c>
      <c r="D121" s="74">
        <v>33</v>
      </c>
      <c r="E121" s="74">
        <v>13</v>
      </c>
      <c r="F121" s="74">
        <v>5</v>
      </c>
      <c r="G121" s="74">
        <v>5</v>
      </c>
      <c r="H121" s="74">
        <v>1</v>
      </c>
      <c r="I121" s="74">
        <v>2</v>
      </c>
      <c r="J121" s="74">
        <v>1</v>
      </c>
      <c r="K121" s="74">
        <v>6</v>
      </c>
      <c r="L121" s="74">
        <v>8.4608477568342444</v>
      </c>
    </row>
    <row r="122" spans="1:12" ht="15" customHeight="1" x14ac:dyDescent="0.15">
      <c r="A122" s="95"/>
      <c r="B122" s="112"/>
      <c r="C122" s="27" t="s">
        <v>30</v>
      </c>
      <c r="D122" s="74">
        <v>255</v>
      </c>
      <c r="E122" s="74">
        <v>99</v>
      </c>
      <c r="F122" s="74">
        <v>45</v>
      </c>
      <c r="G122" s="74">
        <v>27</v>
      </c>
      <c r="H122" s="74">
        <v>19</v>
      </c>
      <c r="I122" s="74">
        <v>9</v>
      </c>
      <c r="J122" s="74">
        <v>7</v>
      </c>
      <c r="K122" s="74">
        <v>49</v>
      </c>
      <c r="L122" s="74">
        <v>9.1013736819514737</v>
      </c>
    </row>
    <row r="123" spans="1:12" ht="15" customHeight="1" x14ac:dyDescent="0.15">
      <c r="A123" s="95"/>
      <c r="B123" s="112"/>
      <c r="C123" s="27" t="s">
        <v>31</v>
      </c>
      <c r="D123" s="74">
        <v>409</v>
      </c>
      <c r="E123" s="74">
        <v>182</v>
      </c>
      <c r="F123" s="74">
        <v>71</v>
      </c>
      <c r="G123" s="74">
        <v>46</v>
      </c>
      <c r="H123" s="74">
        <v>31</v>
      </c>
      <c r="I123" s="74">
        <v>16</v>
      </c>
      <c r="J123" s="74">
        <v>6</v>
      </c>
      <c r="K123" s="74">
        <v>57</v>
      </c>
      <c r="L123" s="74">
        <v>7.4978320904763622</v>
      </c>
    </row>
    <row r="124" spans="1:12" ht="15" customHeight="1" x14ac:dyDescent="0.15">
      <c r="A124" s="95"/>
      <c r="B124" s="112"/>
      <c r="C124" s="27" t="s">
        <v>32</v>
      </c>
      <c r="D124" s="74">
        <v>118</v>
      </c>
      <c r="E124" s="74">
        <v>54</v>
      </c>
      <c r="F124" s="74">
        <v>20</v>
      </c>
      <c r="G124" s="74">
        <v>16</v>
      </c>
      <c r="H124" s="74">
        <v>11</v>
      </c>
      <c r="I124" s="74">
        <v>2</v>
      </c>
      <c r="J124" s="74">
        <v>5</v>
      </c>
      <c r="K124" s="74">
        <v>10</v>
      </c>
      <c r="L124" s="74">
        <v>9.8750774430725485</v>
      </c>
    </row>
    <row r="125" spans="1:12" ht="15" customHeight="1" x14ac:dyDescent="0.15">
      <c r="A125" s="95"/>
      <c r="B125" s="112"/>
      <c r="C125" s="27" t="s">
        <v>33</v>
      </c>
      <c r="D125" s="74">
        <v>20</v>
      </c>
      <c r="E125" s="74">
        <v>7</v>
      </c>
      <c r="F125" s="74">
        <v>1</v>
      </c>
      <c r="G125" s="74">
        <v>2</v>
      </c>
      <c r="H125" s="74">
        <v>2</v>
      </c>
      <c r="I125" s="74">
        <v>0</v>
      </c>
      <c r="J125" s="74">
        <v>5</v>
      </c>
      <c r="K125" s="74">
        <v>3</v>
      </c>
      <c r="L125" s="74">
        <v>25.121830783595488</v>
      </c>
    </row>
    <row r="126" spans="1:12" ht="15" customHeight="1" x14ac:dyDescent="0.15">
      <c r="A126" s="95"/>
      <c r="B126" s="112"/>
      <c r="C126" s="27" t="s">
        <v>21</v>
      </c>
      <c r="D126" s="74">
        <v>1</v>
      </c>
      <c r="E126" s="74">
        <v>0</v>
      </c>
      <c r="F126" s="74">
        <v>0</v>
      </c>
      <c r="G126" s="74">
        <v>0</v>
      </c>
      <c r="H126" s="74">
        <v>1</v>
      </c>
      <c r="I126" s="74">
        <v>0</v>
      </c>
      <c r="J126" s="74">
        <v>0</v>
      </c>
      <c r="K126" s="74">
        <v>0</v>
      </c>
      <c r="L126" s="74">
        <v>20</v>
      </c>
    </row>
    <row r="127" spans="1:12" ht="15" customHeight="1" x14ac:dyDescent="0.15">
      <c r="A127" s="95"/>
      <c r="B127" s="115"/>
      <c r="C127" s="28" t="s">
        <v>3</v>
      </c>
      <c r="D127" s="74">
        <v>39</v>
      </c>
      <c r="E127" s="74">
        <v>15</v>
      </c>
      <c r="F127" s="74">
        <v>5</v>
      </c>
      <c r="G127" s="74">
        <v>4</v>
      </c>
      <c r="H127" s="74">
        <v>0</v>
      </c>
      <c r="I127" s="74">
        <v>3</v>
      </c>
      <c r="J127" s="74">
        <v>2</v>
      </c>
      <c r="K127" s="74">
        <v>10</v>
      </c>
      <c r="L127" s="74">
        <v>11.086280076427858</v>
      </c>
    </row>
    <row r="128" spans="1:12" ht="15" customHeight="1" x14ac:dyDescent="0.15">
      <c r="A128" s="117"/>
      <c r="B128" s="96" t="s">
        <v>7</v>
      </c>
      <c r="C128" s="105" t="s">
        <v>529</v>
      </c>
      <c r="D128" s="74">
        <v>639</v>
      </c>
      <c r="E128" s="74">
        <v>185</v>
      </c>
      <c r="F128" s="74">
        <v>57</v>
      </c>
      <c r="G128" s="74">
        <v>70</v>
      </c>
      <c r="H128" s="74">
        <v>82</v>
      </c>
      <c r="I128" s="74">
        <v>57</v>
      </c>
      <c r="J128" s="74">
        <v>50</v>
      </c>
      <c r="K128" s="74">
        <v>138</v>
      </c>
      <c r="L128" s="74">
        <v>17.03222490273459</v>
      </c>
    </row>
    <row r="129" spans="1:12" ht="15" customHeight="1" x14ac:dyDescent="0.15">
      <c r="A129" s="95"/>
      <c r="B129" s="96" t="s">
        <v>8</v>
      </c>
      <c r="C129" s="106"/>
      <c r="D129" s="74"/>
      <c r="E129" s="74"/>
      <c r="F129" s="74"/>
      <c r="G129" s="74"/>
      <c r="H129" s="74"/>
      <c r="I129" s="74"/>
      <c r="J129" s="74"/>
      <c r="K129" s="74"/>
      <c r="L129" s="74"/>
    </row>
    <row r="130" spans="1:12" ht="15" customHeight="1" x14ac:dyDescent="0.15">
      <c r="A130" s="95"/>
      <c r="B130" s="96" t="s">
        <v>9</v>
      </c>
      <c r="C130" s="27" t="s">
        <v>1</v>
      </c>
      <c r="D130" s="74">
        <v>14</v>
      </c>
      <c r="E130" s="74">
        <v>1</v>
      </c>
      <c r="F130" s="74">
        <v>2</v>
      </c>
      <c r="G130" s="74">
        <v>1</v>
      </c>
      <c r="H130" s="74">
        <v>0</v>
      </c>
      <c r="I130" s="74">
        <v>2</v>
      </c>
      <c r="J130" s="74">
        <v>1</v>
      </c>
      <c r="K130" s="74">
        <v>7</v>
      </c>
      <c r="L130" s="74">
        <v>23.460111317254171</v>
      </c>
    </row>
    <row r="131" spans="1:12" ht="15" customHeight="1" x14ac:dyDescent="0.15">
      <c r="A131" s="95"/>
      <c r="B131" s="96"/>
      <c r="C131" s="27" t="s">
        <v>2</v>
      </c>
      <c r="D131" s="74">
        <v>36</v>
      </c>
      <c r="E131" s="74">
        <v>7</v>
      </c>
      <c r="F131" s="74">
        <v>6</v>
      </c>
      <c r="G131" s="74">
        <v>4</v>
      </c>
      <c r="H131" s="74">
        <v>5</v>
      </c>
      <c r="I131" s="74">
        <v>4</v>
      </c>
      <c r="J131" s="74">
        <v>4</v>
      </c>
      <c r="K131" s="74">
        <v>6</v>
      </c>
      <c r="L131" s="74">
        <v>20.227187012481128</v>
      </c>
    </row>
    <row r="132" spans="1:12" ht="15" customHeight="1" x14ac:dyDescent="0.15">
      <c r="A132" s="95"/>
      <c r="B132" s="96"/>
      <c r="C132" s="27" t="s">
        <v>30</v>
      </c>
      <c r="D132" s="74">
        <v>91</v>
      </c>
      <c r="E132" s="74">
        <v>20</v>
      </c>
      <c r="F132" s="74">
        <v>8</v>
      </c>
      <c r="G132" s="74">
        <v>18</v>
      </c>
      <c r="H132" s="74">
        <v>15</v>
      </c>
      <c r="I132" s="74">
        <v>9</v>
      </c>
      <c r="J132" s="74">
        <v>6</v>
      </c>
      <c r="K132" s="74">
        <v>15</v>
      </c>
      <c r="L132" s="74">
        <v>18.818771042397081</v>
      </c>
    </row>
    <row r="133" spans="1:12" ht="15" customHeight="1" x14ac:dyDescent="0.15">
      <c r="A133" s="95"/>
      <c r="B133" s="96"/>
      <c r="C133" s="27" t="s">
        <v>31</v>
      </c>
      <c r="D133" s="74">
        <v>167</v>
      </c>
      <c r="E133" s="74">
        <v>52</v>
      </c>
      <c r="F133" s="74">
        <v>16</v>
      </c>
      <c r="G133" s="74">
        <v>20</v>
      </c>
      <c r="H133" s="74">
        <v>21</v>
      </c>
      <c r="I133" s="74">
        <v>11</v>
      </c>
      <c r="J133" s="74">
        <v>9</v>
      </c>
      <c r="K133" s="74">
        <v>38</v>
      </c>
      <c r="L133" s="74">
        <v>14.073973717963055</v>
      </c>
    </row>
    <row r="134" spans="1:12" ht="15" customHeight="1" x14ac:dyDescent="0.15">
      <c r="A134" s="95"/>
      <c r="B134" s="96"/>
      <c r="C134" s="27" t="s">
        <v>32</v>
      </c>
      <c r="D134" s="74">
        <v>176</v>
      </c>
      <c r="E134" s="74">
        <v>54</v>
      </c>
      <c r="F134" s="74">
        <v>13</v>
      </c>
      <c r="G134" s="74">
        <v>19</v>
      </c>
      <c r="H134" s="74">
        <v>23</v>
      </c>
      <c r="I134" s="74">
        <v>19</v>
      </c>
      <c r="J134" s="74">
        <v>16</v>
      </c>
      <c r="K134" s="74">
        <v>32</v>
      </c>
      <c r="L134" s="74">
        <v>17.610227578204054</v>
      </c>
    </row>
    <row r="135" spans="1:12" ht="15" customHeight="1" x14ac:dyDescent="0.15">
      <c r="A135" s="95"/>
      <c r="B135" s="96"/>
      <c r="C135" s="27" t="s">
        <v>33</v>
      </c>
      <c r="D135" s="74">
        <v>83</v>
      </c>
      <c r="E135" s="74">
        <v>32</v>
      </c>
      <c r="F135" s="74">
        <v>8</v>
      </c>
      <c r="G135" s="74">
        <v>2</v>
      </c>
      <c r="H135" s="74">
        <v>13</v>
      </c>
      <c r="I135" s="74">
        <v>6</v>
      </c>
      <c r="J135" s="74">
        <v>6</v>
      </c>
      <c r="K135" s="74">
        <v>16</v>
      </c>
      <c r="L135" s="74">
        <v>14.940030243932421</v>
      </c>
    </row>
    <row r="136" spans="1:12" ht="15" customHeight="1" x14ac:dyDescent="0.15">
      <c r="A136" s="95"/>
      <c r="B136" s="96"/>
      <c r="C136" s="27" t="s">
        <v>21</v>
      </c>
      <c r="D136" s="74">
        <v>26</v>
      </c>
      <c r="E136" s="74">
        <v>8</v>
      </c>
      <c r="F136" s="74">
        <v>1</v>
      </c>
      <c r="G136" s="74">
        <v>1</v>
      </c>
      <c r="H136" s="74">
        <v>2</v>
      </c>
      <c r="I136" s="74">
        <v>1</v>
      </c>
      <c r="J136" s="74">
        <v>3</v>
      </c>
      <c r="K136" s="74">
        <v>10</v>
      </c>
      <c r="L136" s="74">
        <v>19.074900793650791</v>
      </c>
    </row>
    <row r="137" spans="1:12" ht="15" customHeight="1" x14ac:dyDescent="0.15">
      <c r="A137" s="95"/>
      <c r="B137" s="97"/>
      <c r="C137" s="28" t="s">
        <v>3</v>
      </c>
      <c r="D137" s="74">
        <v>46</v>
      </c>
      <c r="E137" s="74">
        <v>11</v>
      </c>
      <c r="F137" s="74">
        <v>3</v>
      </c>
      <c r="G137" s="74">
        <v>5</v>
      </c>
      <c r="H137" s="74">
        <v>3</v>
      </c>
      <c r="I137" s="74">
        <v>5</v>
      </c>
      <c r="J137" s="74">
        <v>5</v>
      </c>
      <c r="K137" s="74">
        <v>14</v>
      </c>
      <c r="L137" s="74">
        <v>21.071433360379249</v>
      </c>
    </row>
    <row r="138" spans="1:12" ht="15" customHeight="1" x14ac:dyDescent="0.15">
      <c r="A138" s="117"/>
      <c r="B138" s="314" t="s">
        <v>10</v>
      </c>
      <c r="C138" s="105" t="s">
        <v>529</v>
      </c>
      <c r="D138" s="74">
        <v>620</v>
      </c>
      <c r="E138" s="74">
        <v>206</v>
      </c>
      <c r="F138" s="74">
        <v>62</v>
      </c>
      <c r="G138" s="74">
        <v>84</v>
      </c>
      <c r="H138" s="74">
        <v>59</v>
      </c>
      <c r="I138" s="74">
        <v>48</v>
      </c>
      <c r="J138" s="74">
        <v>33</v>
      </c>
      <c r="K138" s="74">
        <v>128</v>
      </c>
      <c r="L138" s="74">
        <v>14.296133348748743</v>
      </c>
    </row>
    <row r="139" spans="1:12" ht="15" customHeight="1" x14ac:dyDescent="0.15">
      <c r="A139" s="95"/>
      <c r="B139" s="315"/>
      <c r="C139" s="106"/>
      <c r="D139" s="74"/>
      <c r="E139" s="74"/>
      <c r="F139" s="74"/>
      <c r="G139" s="74"/>
      <c r="H139" s="74"/>
      <c r="I139" s="74"/>
      <c r="J139" s="74"/>
      <c r="K139" s="74"/>
      <c r="L139" s="74"/>
    </row>
    <row r="140" spans="1:12" ht="15" customHeight="1" x14ac:dyDescent="0.15">
      <c r="A140" s="95"/>
      <c r="B140" s="315"/>
      <c r="C140" s="27" t="s">
        <v>1</v>
      </c>
      <c r="D140" s="74">
        <v>29</v>
      </c>
      <c r="E140" s="74">
        <v>6</v>
      </c>
      <c r="F140" s="74">
        <v>3</v>
      </c>
      <c r="G140" s="74">
        <v>2</v>
      </c>
      <c r="H140" s="74">
        <v>3</v>
      </c>
      <c r="I140" s="74">
        <v>2</v>
      </c>
      <c r="J140" s="74">
        <v>4</v>
      </c>
      <c r="K140" s="74">
        <v>9</v>
      </c>
      <c r="L140" s="74">
        <v>25.3892904488353</v>
      </c>
    </row>
    <row r="141" spans="1:12" ht="15" customHeight="1" x14ac:dyDescent="0.15">
      <c r="A141" s="95"/>
      <c r="B141" s="315"/>
      <c r="C141" s="27" t="s">
        <v>2</v>
      </c>
      <c r="D141" s="74">
        <v>118</v>
      </c>
      <c r="E141" s="74">
        <v>46</v>
      </c>
      <c r="F141" s="74">
        <v>18</v>
      </c>
      <c r="G141" s="74">
        <v>11</v>
      </c>
      <c r="H141" s="74">
        <v>9</v>
      </c>
      <c r="I141" s="74">
        <v>8</v>
      </c>
      <c r="J141" s="74">
        <v>4</v>
      </c>
      <c r="K141" s="74">
        <v>22</v>
      </c>
      <c r="L141" s="74">
        <v>11.03853170128397</v>
      </c>
    </row>
    <row r="142" spans="1:12" ht="15" customHeight="1" x14ac:dyDescent="0.15">
      <c r="A142" s="95"/>
      <c r="B142" s="315"/>
      <c r="C142" s="27" t="s">
        <v>30</v>
      </c>
      <c r="D142" s="74">
        <v>167</v>
      </c>
      <c r="E142" s="74">
        <v>64</v>
      </c>
      <c r="F142" s="74">
        <v>20</v>
      </c>
      <c r="G142" s="74">
        <v>26</v>
      </c>
      <c r="H142" s="74">
        <v>13</v>
      </c>
      <c r="I142" s="74">
        <v>7</v>
      </c>
      <c r="J142" s="74">
        <v>5</v>
      </c>
      <c r="K142" s="74">
        <v>32</v>
      </c>
      <c r="L142" s="74">
        <v>10.144603902074058</v>
      </c>
    </row>
    <row r="143" spans="1:12" ht="15" customHeight="1" x14ac:dyDescent="0.15">
      <c r="A143" s="95"/>
      <c r="B143" s="141"/>
      <c r="C143" s="27" t="s">
        <v>31</v>
      </c>
      <c r="D143" s="74">
        <v>142</v>
      </c>
      <c r="E143" s="74">
        <v>43</v>
      </c>
      <c r="F143" s="74">
        <v>12</v>
      </c>
      <c r="G143" s="74">
        <v>23</v>
      </c>
      <c r="H143" s="74">
        <v>22</v>
      </c>
      <c r="I143" s="74">
        <v>16</v>
      </c>
      <c r="J143" s="74">
        <v>8</v>
      </c>
      <c r="K143" s="74">
        <v>18</v>
      </c>
      <c r="L143" s="74">
        <v>16.510120217078434</v>
      </c>
    </row>
    <row r="144" spans="1:12" ht="15" customHeight="1" x14ac:dyDescent="0.15">
      <c r="A144" s="95"/>
      <c r="B144" s="141"/>
      <c r="C144" s="27" t="s">
        <v>32</v>
      </c>
      <c r="D144" s="74">
        <v>83</v>
      </c>
      <c r="E144" s="74">
        <v>23</v>
      </c>
      <c r="F144" s="74">
        <v>4</v>
      </c>
      <c r="G144" s="74">
        <v>15</v>
      </c>
      <c r="H144" s="74">
        <v>7</v>
      </c>
      <c r="I144" s="74">
        <v>7</v>
      </c>
      <c r="J144" s="74">
        <v>6</v>
      </c>
      <c r="K144" s="74">
        <v>21</v>
      </c>
      <c r="L144" s="74">
        <v>17.927628739589149</v>
      </c>
    </row>
    <row r="145" spans="1:12" ht="15" customHeight="1" x14ac:dyDescent="0.15">
      <c r="A145" s="95"/>
      <c r="B145" s="141"/>
      <c r="C145" s="27" t="s">
        <v>33</v>
      </c>
      <c r="D145" s="74">
        <v>30</v>
      </c>
      <c r="E145" s="74">
        <v>14</v>
      </c>
      <c r="F145" s="74">
        <v>2</v>
      </c>
      <c r="G145" s="74">
        <v>2</v>
      </c>
      <c r="H145" s="74">
        <v>2</v>
      </c>
      <c r="I145" s="74">
        <v>4</v>
      </c>
      <c r="J145" s="74">
        <v>4</v>
      </c>
      <c r="K145" s="74">
        <v>2</v>
      </c>
      <c r="L145" s="74">
        <v>18.209563720593131</v>
      </c>
    </row>
    <row r="146" spans="1:12" ht="15" customHeight="1" x14ac:dyDescent="0.15">
      <c r="A146" s="95"/>
      <c r="B146" s="141"/>
      <c r="C146" s="27" t="s">
        <v>21</v>
      </c>
      <c r="D146" s="74">
        <v>3</v>
      </c>
      <c r="E146" s="74">
        <v>2</v>
      </c>
      <c r="F146" s="74">
        <v>0</v>
      </c>
      <c r="G146" s="74">
        <v>0</v>
      </c>
      <c r="H146" s="74">
        <v>0</v>
      </c>
      <c r="I146" s="74">
        <v>1</v>
      </c>
      <c r="J146" s="74">
        <v>0</v>
      </c>
      <c r="K146" s="74">
        <v>0</v>
      </c>
      <c r="L146" s="74">
        <v>11.111111111111109</v>
      </c>
    </row>
    <row r="147" spans="1:12" ht="15" customHeight="1" x14ac:dyDescent="0.15">
      <c r="A147" s="100"/>
      <c r="B147" s="142"/>
      <c r="C147" s="28" t="s">
        <v>3</v>
      </c>
      <c r="D147" s="74">
        <v>48</v>
      </c>
      <c r="E147" s="74">
        <v>8</v>
      </c>
      <c r="F147" s="74">
        <v>3</v>
      </c>
      <c r="G147" s="74">
        <v>5</v>
      </c>
      <c r="H147" s="74">
        <v>3</v>
      </c>
      <c r="I147" s="74">
        <v>3</v>
      </c>
      <c r="J147" s="74">
        <v>2</v>
      </c>
      <c r="K147" s="74">
        <v>24</v>
      </c>
      <c r="L147" s="74">
        <v>16.446759259259256</v>
      </c>
    </row>
    <row r="148" spans="1:12" ht="15" customHeight="1" x14ac:dyDescent="0.15">
      <c r="A148" s="93" t="s">
        <v>45</v>
      </c>
      <c r="B148" s="96" t="s">
        <v>14</v>
      </c>
      <c r="C148" s="105" t="s">
        <v>529</v>
      </c>
      <c r="D148" s="74">
        <v>881</v>
      </c>
      <c r="E148" s="74">
        <v>372</v>
      </c>
      <c r="F148" s="74">
        <v>149</v>
      </c>
      <c r="G148" s="74">
        <v>100</v>
      </c>
      <c r="H148" s="74">
        <v>65</v>
      </c>
      <c r="I148" s="74">
        <v>32</v>
      </c>
      <c r="J148" s="74">
        <v>26</v>
      </c>
      <c r="K148" s="74">
        <v>137</v>
      </c>
      <c r="L148" s="74">
        <v>8.8608595940708863</v>
      </c>
    </row>
    <row r="149" spans="1:12" ht="15" customHeight="1" x14ac:dyDescent="0.15">
      <c r="A149" s="317" t="s">
        <v>74</v>
      </c>
      <c r="B149" s="96" t="s">
        <v>15</v>
      </c>
      <c r="C149" s="106"/>
      <c r="D149" s="74"/>
      <c r="E149" s="74"/>
      <c r="F149" s="74"/>
      <c r="G149" s="74"/>
      <c r="H149" s="74"/>
      <c r="I149" s="74"/>
      <c r="J149" s="74"/>
      <c r="K149" s="74"/>
      <c r="L149" s="74"/>
    </row>
    <row r="150" spans="1:12" ht="15" customHeight="1" x14ac:dyDescent="0.15">
      <c r="A150" s="317"/>
      <c r="B150" s="96" t="s">
        <v>16</v>
      </c>
      <c r="C150" s="27" t="s">
        <v>37</v>
      </c>
      <c r="D150" s="74">
        <v>90</v>
      </c>
      <c r="E150" s="74">
        <v>40</v>
      </c>
      <c r="F150" s="74">
        <v>21</v>
      </c>
      <c r="G150" s="74">
        <v>8</v>
      </c>
      <c r="H150" s="74">
        <v>5</v>
      </c>
      <c r="I150" s="74">
        <v>0</v>
      </c>
      <c r="J150" s="74">
        <v>2</v>
      </c>
      <c r="K150" s="74">
        <v>14</v>
      </c>
      <c r="L150" s="74">
        <v>6.1860596699898851</v>
      </c>
    </row>
    <row r="151" spans="1:12" ht="15" customHeight="1" x14ac:dyDescent="0.15">
      <c r="A151" s="95"/>
      <c r="B151" s="96" t="s">
        <v>17</v>
      </c>
      <c r="C151" s="27" t="s">
        <v>38</v>
      </c>
      <c r="D151" s="74">
        <v>23</v>
      </c>
      <c r="E151" s="74">
        <v>10</v>
      </c>
      <c r="F151" s="74">
        <v>3</v>
      </c>
      <c r="G151" s="74">
        <v>2</v>
      </c>
      <c r="H151" s="74">
        <v>3</v>
      </c>
      <c r="I151" s="74">
        <v>0</v>
      </c>
      <c r="J151" s="74">
        <v>2</v>
      </c>
      <c r="K151" s="74">
        <v>3</v>
      </c>
      <c r="L151" s="74">
        <v>11.852724358974358</v>
      </c>
    </row>
    <row r="152" spans="1:12" ht="15" customHeight="1" x14ac:dyDescent="0.15">
      <c r="A152" s="95"/>
      <c r="B152" s="96"/>
      <c r="C152" s="27" t="s">
        <v>39</v>
      </c>
      <c r="D152" s="74">
        <v>28</v>
      </c>
      <c r="E152" s="74">
        <v>15</v>
      </c>
      <c r="F152" s="74">
        <v>8</v>
      </c>
      <c r="G152" s="74">
        <v>1</v>
      </c>
      <c r="H152" s="74">
        <v>1</v>
      </c>
      <c r="I152" s="74">
        <v>0</v>
      </c>
      <c r="J152" s="74">
        <v>1</v>
      </c>
      <c r="K152" s="74">
        <v>2</v>
      </c>
      <c r="L152" s="74">
        <v>7.0773151727105255</v>
      </c>
    </row>
    <row r="153" spans="1:12" ht="15" customHeight="1" x14ac:dyDescent="0.15">
      <c r="A153" s="95"/>
      <c r="B153" s="96"/>
      <c r="C153" s="27" t="s">
        <v>40</v>
      </c>
      <c r="D153" s="74">
        <v>52</v>
      </c>
      <c r="E153" s="74">
        <v>19</v>
      </c>
      <c r="F153" s="74">
        <v>13</v>
      </c>
      <c r="G153" s="74">
        <v>3</v>
      </c>
      <c r="H153" s="74">
        <v>4</v>
      </c>
      <c r="I153" s="74">
        <v>3</v>
      </c>
      <c r="J153" s="74">
        <v>3</v>
      </c>
      <c r="K153" s="74">
        <v>7</v>
      </c>
      <c r="L153" s="74">
        <v>11.630464284546601</v>
      </c>
    </row>
    <row r="154" spans="1:12" ht="15" customHeight="1" x14ac:dyDescent="0.15">
      <c r="A154" s="95"/>
      <c r="B154" s="96"/>
      <c r="C154" s="27" t="s">
        <v>41</v>
      </c>
      <c r="D154" s="74">
        <v>107</v>
      </c>
      <c r="E154" s="74">
        <v>51</v>
      </c>
      <c r="F154" s="74">
        <v>15</v>
      </c>
      <c r="G154" s="74">
        <v>16</v>
      </c>
      <c r="H154" s="74">
        <v>3</v>
      </c>
      <c r="I154" s="74">
        <v>2</v>
      </c>
      <c r="J154" s="74">
        <v>2</v>
      </c>
      <c r="K154" s="74">
        <v>18</v>
      </c>
      <c r="L154" s="74">
        <v>6.4227368579034927</v>
      </c>
    </row>
    <row r="155" spans="1:12" ht="15" customHeight="1" x14ac:dyDescent="0.15">
      <c r="A155" s="95"/>
      <c r="B155" s="96"/>
      <c r="C155" s="27" t="s">
        <v>42</v>
      </c>
      <c r="D155" s="74">
        <v>551</v>
      </c>
      <c r="E155" s="74">
        <v>231</v>
      </c>
      <c r="F155" s="74">
        <v>84</v>
      </c>
      <c r="G155" s="74">
        <v>68</v>
      </c>
      <c r="H155" s="74">
        <v>48</v>
      </c>
      <c r="I155" s="74">
        <v>24</v>
      </c>
      <c r="J155" s="74">
        <v>16</v>
      </c>
      <c r="K155" s="74">
        <v>80</v>
      </c>
      <c r="L155" s="74">
        <v>9.3832960080712642</v>
      </c>
    </row>
    <row r="156" spans="1:12" ht="15" customHeight="1" x14ac:dyDescent="0.15">
      <c r="A156" s="95"/>
      <c r="B156" s="97"/>
      <c r="C156" s="28" t="s">
        <v>3</v>
      </c>
      <c r="D156" s="74">
        <v>30</v>
      </c>
      <c r="E156" s="74">
        <v>6</v>
      </c>
      <c r="F156" s="74">
        <v>5</v>
      </c>
      <c r="G156" s="74">
        <v>2</v>
      </c>
      <c r="H156" s="74">
        <v>1</v>
      </c>
      <c r="I156" s="74">
        <v>3</v>
      </c>
      <c r="J156" s="74">
        <v>0</v>
      </c>
      <c r="K156" s="74">
        <v>13</v>
      </c>
      <c r="L156" s="74">
        <v>10.985142849410295</v>
      </c>
    </row>
    <row r="157" spans="1:12" ht="15" customHeight="1" x14ac:dyDescent="0.15">
      <c r="A157" s="117"/>
      <c r="B157" s="96" t="s">
        <v>7</v>
      </c>
      <c r="C157" s="105" t="s">
        <v>529</v>
      </c>
      <c r="D157" s="74">
        <v>639</v>
      </c>
      <c r="E157" s="74">
        <v>185</v>
      </c>
      <c r="F157" s="74">
        <v>57</v>
      </c>
      <c r="G157" s="74">
        <v>70</v>
      </c>
      <c r="H157" s="74">
        <v>82</v>
      </c>
      <c r="I157" s="74">
        <v>57</v>
      </c>
      <c r="J157" s="74">
        <v>50</v>
      </c>
      <c r="K157" s="74">
        <v>138</v>
      </c>
      <c r="L157" s="74">
        <v>17.032224902734583</v>
      </c>
    </row>
    <row r="158" spans="1:12" ht="15" customHeight="1" x14ac:dyDescent="0.15">
      <c r="A158" s="95"/>
      <c r="B158" s="96" t="s">
        <v>8</v>
      </c>
      <c r="C158" s="106"/>
      <c r="D158" s="74"/>
      <c r="E158" s="74"/>
      <c r="F158" s="74"/>
      <c r="G158" s="74"/>
      <c r="H158" s="74"/>
      <c r="I158" s="74"/>
      <c r="J158" s="74"/>
      <c r="K158" s="74"/>
      <c r="L158" s="74"/>
    </row>
    <row r="159" spans="1:12" ht="15" customHeight="1" x14ac:dyDescent="0.15">
      <c r="A159" s="95"/>
      <c r="B159" s="96" t="s">
        <v>9</v>
      </c>
      <c r="C159" s="27" t="s">
        <v>37</v>
      </c>
      <c r="D159" s="74">
        <v>45</v>
      </c>
      <c r="E159" s="74">
        <v>26</v>
      </c>
      <c r="F159" s="74">
        <v>6</v>
      </c>
      <c r="G159" s="74">
        <v>3</v>
      </c>
      <c r="H159" s="74">
        <v>1</v>
      </c>
      <c r="I159" s="74">
        <v>0</v>
      </c>
      <c r="J159" s="74">
        <v>0</v>
      </c>
      <c r="K159" s="74">
        <v>9</v>
      </c>
      <c r="L159" s="74">
        <v>2.3811818356664403</v>
      </c>
    </row>
    <row r="160" spans="1:12" ht="15" customHeight="1" x14ac:dyDescent="0.15">
      <c r="A160" s="95"/>
      <c r="B160" s="96"/>
      <c r="C160" s="27" t="s">
        <v>38</v>
      </c>
      <c r="D160" s="74">
        <v>11</v>
      </c>
      <c r="E160" s="74">
        <v>6</v>
      </c>
      <c r="F160" s="74">
        <v>1</v>
      </c>
      <c r="G160" s="74">
        <v>0</v>
      </c>
      <c r="H160" s="74">
        <v>2</v>
      </c>
      <c r="I160" s="74">
        <v>0</v>
      </c>
      <c r="J160" s="74">
        <v>0</v>
      </c>
      <c r="K160" s="74">
        <v>2</v>
      </c>
      <c r="L160" s="74">
        <v>4.8888888888888893</v>
      </c>
    </row>
    <row r="161" spans="1:12" ht="15" customHeight="1" x14ac:dyDescent="0.15">
      <c r="A161" s="95"/>
      <c r="B161" s="96"/>
      <c r="C161" s="27" t="s">
        <v>39</v>
      </c>
      <c r="D161" s="74">
        <v>19</v>
      </c>
      <c r="E161" s="74">
        <v>4</v>
      </c>
      <c r="F161" s="74">
        <v>5</v>
      </c>
      <c r="G161" s="74">
        <v>2</v>
      </c>
      <c r="H161" s="74">
        <v>2</v>
      </c>
      <c r="I161" s="74">
        <v>1</v>
      </c>
      <c r="J161" s="74">
        <v>0</v>
      </c>
      <c r="K161" s="74">
        <v>5</v>
      </c>
      <c r="L161" s="74">
        <v>9.6900683857205614</v>
      </c>
    </row>
    <row r="162" spans="1:12" ht="15" customHeight="1" x14ac:dyDescent="0.15">
      <c r="A162" s="95"/>
      <c r="B162" s="96"/>
      <c r="C162" s="27" t="s">
        <v>40</v>
      </c>
      <c r="D162" s="74">
        <v>25</v>
      </c>
      <c r="E162" s="74">
        <v>12</v>
      </c>
      <c r="F162" s="74">
        <v>1</v>
      </c>
      <c r="G162" s="74">
        <v>2</v>
      </c>
      <c r="H162" s="74">
        <v>3</v>
      </c>
      <c r="I162" s="74">
        <v>0</v>
      </c>
      <c r="J162" s="74">
        <v>2</v>
      </c>
      <c r="K162" s="74">
        <v>5</v>
      </c>
      <c r="L162" s="74">
        <v>11.189628482972136</v>
      </c>
    </row>
    <row r="163" spans="1:12" ht="15" customHeight="1" x14ac:dyDescent="0.15">
      <c r="A163" s="95"/>
      <c r="B163" s="96"/>
      <c r="C163" s="27" t="s">
        <v>41</v>
      </c>
      <c r="D163" s="74">
        <v>46</v>
      </c>
      <c r="E163" s="74">
        <v>20</v>
      </c>
      <c r="F163" s="74">
        <v>8</v>
      </c>
      <c r="G163" s="74">
        <v>5</v>
      </c>
      <c r="H163" s="74">
        <v>5</v>
      </c>
      <c r="I163" s="74">
        <v>1</v>
      </c>
      <c r="J163" s="74">
        <v>2</v>
      </c>
      <c r="K163" s="74">
        <v>5</v>
      </c>
      <c r="L163" s="74">
        <v>9.28002608437391</v>
      </c>
    </row>
    <row r="164" spans="1:12" ht="15" customHeight="1" x14ac:dyDescent="0.15">
      <c r="A164" s="95"/>
      <c r="B164" s="96"/>
      <c r="C164" s="27" t="s">
        <v>42</v>
      </c>
      <c r="D164" s="74">
        <v>416</v>
      </c>
      <c r="E164" s="74">
        <v>102</v>
      </c>
      <c r="F164" s="74">
        <v>31</v>
      </c>
      <c r="G164" s="74">
        <v>52</v>
      </c>
      <c r="H164" s="74">
        <v>65</v>
      </c>
      <c r="I164" s="74">
        <v>46</v>
      </c>
      <c r="J164" s="74">
        <v>41</v>
      </c>
      <c r="K164" s="74">
        <v>79</v>
      </c>
      <c r="L164" s="74">
        <v>20.215154239103633</v>
      </c>
    </row>
    <row r="165" spans="1:12" ht="15" customHeight="1" x14ac:dyDescent="0.15">
      <c r="A165" s="95"/>
      <c r="B165" s="98"/>
      <c r="C165" s="28" t="s">
        <v>3</v>
      </c>
      <c r="D165" s="74">
        <v>77</v>
      </c>
      <c r="E165" s="74">
        <v>15</v>
      </c>
      <c r="F165" s="74">
        <v>5</v>
      </c>
      <c r="G165" s="74">
        <v>6</v>
      </c>
      <c r="H165" s="74">
        <v>4</v>
      </c>
      <c r="I165" s="74">
        <v>9</v>
      </c>
      <c r="J165" s="74">
        <v>5</v>
      </c>
      <c r="K165" s="74">
        <v>33</v>
      </c>
      <c r="L165" s="74">
        <v>19.340467161119335</v>
      </c>
    </row>
    <row r="166" spans="1:12" ht="15" customHeight="1" x14ac:dyDescent="0.15">
      <c r="A166" s="117"/>
      <c r="B166" s="314" t="s">
        <v>10</v>
      </c>
      <c r="C166" s="105" t="s">
        <v>529</v>
      </c>
      <c r="D166" s="74">
        <v>620</v>
      </c>
      <c r="E166" s="74">
        <v>206</v>
      </c>
      <c r="F166" s="74">
        <v>62</v>
      </c>
      <c r="G166" s="74">
        <v>84</v>
      </c>
      <c r="H166" s="74">
        <v>59</v>
      </c>
      <c r="I166" s="74">
        <v>48</v>
      </c>
      <c r="J166" s="74">
        <v>33</v>
      </c>
      <c r="K166" s="74">
        <v>128</v>
      </c>
      <c r="L166" s="74">
        <v>14.296133348748739</v>
      </c>
    </row>
    <row r="167" spans="1:12" ht="15" customHeight="1" x14ac:dyDescent="0.15">
      <c r="A167" s="95"/>
      <c r="B167" s="315"/>
      <c r="C167" s="106"/>
      <c r="D167" s="74"/>
      <c r="E167" s="74"/>
      <c r="F167" s="74"/>
      <c r="G167" s="74"/>
      <c r="H167" s="74"/>
      <c r="I167" s="74"/>
      <c r="J167" s="74"/>
      <c r="K167" s="74"/>
      <c r="L167" s="74"/>
    </row>
    <row r="168" spans="1:12" ht="15" customHeight="1" x14ac:dyDescent="0.15">
      <c r="A168" s="95"/>
      <c r="B168" s="315"/>
      <c r="C168" s="27" t="s">
        <v>37</v>
      </c>
      <c r="D168" s="74">
        <v>12</v>
      </c>
      <c r="E168" s="74">
        <v>8</v>
      </c>
      <c r="F168" s="74">
        <v>1</v>
      </c>
      <c r="G168" s="74">
        <v>1</v>
      </c>
      <c r="H168" s="74">
        <v>0</v>
      </c>
      <c r="I168" s="74">
        <v>0</v>
      </c>
      <c r="J168" s="74">
        <v>1</v>
      </c>
      <c r="K168" s="74">
        <v>1</v>
      </c>
      <c r="L168" s="74">
        <v>7.3525145067698254</v>
      </c>
    </row>
    <row r="169" spans="1:12" ht="15" customHeight="1" x14ac:dyDescent="0.15">
      <c r="A169" s="95"/>
      <c r="B169" s="315"/>
      <c r="C169" s="27" t="s">
        <v>38</v>
      </c>
      <c r="D169" s="74">
        <v>6</v>
      </c>
      <c r="E169" s="74">
        <v>2</v>
      </c>
      <c r="F169" s="74">
        <v>1</v>
      </c>
      <c r="G169" s="74">
        <v>2</v>
      </c>
      <c r="H169" s="74">
        <v>0</v>
      </c>
      <c r="I169" s="74">
        <v>1</v>
      </c>
      <c r="J169" s="74">
        <v>0</v>
      </c>
      <c r="K169" s="74">
        <v>0</v>
      </c>
      <c r="L169" s="74">
        <v>12.091503267973854</v>
      </c>
    </row>
    <row r="170" spans="1:12" ht="15" customHeight="1" x14ac:dyDescent="0.15">
      <c r="A170" s="95"/>
      <c r="B170" s="315"/>
      <c r="C170" s="27" t="s">
        <v>39</v>
      </c>
      <c r="D170" s="74">
        <v>12</v>
      </c>
      <c r="E170" s="74">
        <v>7</v>
      </c>
      <c r="F170" s="74">
        <v>0</v>
      </c>
      <c r="G170" s="74">
        <v>0</v>
      </c>
      <c r="H170" s="74">
        <v>1</v>
      </c>
      <c r="I170" s="74">
        <v>0</v>
      </c>
      <c r="J170" s="74">
        <v>1</v>
      </c>
      <c r="K170" s="74">
        <v>3</v>
      </c>
      <c r="L170" s="74">
        <v>13.333333333333334</v>
      </c>
    </row>
    <row r="171" spans="1:12" ht="15" customHeight="1" x14ac:dyDescent="0.15">
      <c r="A171" s="95"/>
      <c r="B171" s="123"/>
      <c r="C171" s="27" t="s">
        <v>40</v>
      </c>
      <c r="D171" s="74">
        <v>18</v>
      </c>
      <c r="E171" s="74">
        <v>6</v>
      </c>
      <c r="F171" s="74">
        <v>1</v>
      </c>
      <c r="G171" s="74">
        <v>4</v>
      </c>
      <c r="H171" s="74">
        <v>1</v>
      </c>
      <c r="I171" s="74">
        <v>4</v>
      </c>
      <c r="J171" s="74">
        <v>0</v>
      </c>
      <c r="K171" s="74">
        <v>2</v>
      </c>
      <c r="L171" s="74">
        <v>14.685544301712779</v>
      </c>
    </row>
    <row r="172" spans="1:12" ht="15" customHeight="1" x14ac:dyDescent="0.15">
      <c r="A172" s="95"/>
      <c r="B172" s="123"/>
      <c r="C172" s="27" t="s">
        <v>41</v>
      </c>
      <c r="D172" s="74">
        <v>33</v>
      </c>
      <c r="E172" s="74">
        <v>11</v>
      </c>
      <c r="F172" s="74">
        <v>3</v>
      </c>
      <c r="G172" s="74">
        <v>3</v>
      </c>
      <c r="H172" s="74">
        <v>6</v>
      </c>
      <c r="I172" s="74">
        <v>4</v>
      </c>
      <c r="J172" s="74">
        <v>1</v>
      </c>
      <c r="K172" s="74">
        <v>5</v>
      </c>
      <c r="L172" s="74">
        <v>13.797204697889629</v>
      </c>
    </row>
    <row r="173" spans="1:12" ht="15" customHeight="1" x14ac:dyDescent="0.15">
      <c r="A173" s="95"/>
      <c r="B173" s="96"/>
      <c r="C173" s="27" t="s">
        <v>42</v>
      </c>
      <c r="D173" s="74">
        <v>465</v>
      </c>
      <c r="E173" s="74">
        <v>152</v>
      </c>
      <c r="F173" s="74">
        <v>52</v>
      </c>
      <c r="G173" s="74">
        <v>72</v>
      </c>
      <c r="H173" s="74">
        <v>44</v>
      </c>
      <c r="I173" s="74">
        <v>36</v>
      </c>
      <c r="J173" s="74">
        <v>28</v>
      </c>
      <c r="K173" s="74">
        <v>81</v>
      </c>
      <c r="L173" s="74">
        <v>14.825927896379111</v>
      </c>
    </row>
    <row r="174" spans="1:12" ht="15" customHeight="1" x14ac:dyDescent="0.15">
      <c r="A174" s="100"/>
      <c r="B174" s="98"/>
      <c r="C174" s="28" t="s">
        <v>3</v>
      </c>
      <c r="D174" s="74">
        <v>74</v>
      </c>
      <c r="E174" s="74">
        <v>20</v>
      </c>
      <c r="F174" s="74">
        <v>4</v>
      </c>
      <c r="G174" s="74">
        <v>2</v>
      </c>
      <c r="H174" s="74">
        <v>7</v>
      </c>
      <c r="I174" s="74">
        <v>3</v>
      </c>
      <c r="J174" s="74">
        <v>2</v>
      </c>
      <c r="K174" s="74">
        <v>36</v>
      </c>
      <c r="L174" s="74">
        <v>11.732215153267784</v>
      </c>
    </row>
    <row r="175" spans="1:12" ht="15" customHeight="1" x14ac:dyDescent="0.15">
      <c r="A175" s="93" t="s">
        <v>34</v>
      </c>
      <c r="B175" s="96" t="s">
        <v>14</v>
      </c>
      <c r="C175" s="105" t="s">
        <v>529</v>
      </c>
      <c r="D175" s="74">
        <v>881</v>
      </c>
      <c r="E175" s="74">
        <v>372</v>
      </c>
      <c r="F175" s="74">
        <v>149</v>
      </c>
      <c r="G175" s="74">
        <v>100</v>
      </c>
      <c r="H175" s="74">
        <v>65</v>
      </c>
      <c r="I175" s="74">
        <v>32</v>
      </c>
      <c r="J175" s="74">
        <v>26</v>
      </c>
      <c r="K175" s="74">
        <v>137</v>
      </c>
      <c r="L175" s="74">
        <v>8.8608595940708827</v>
      </c>
    </row>
    <row r="176" spans="1:12" ht="15" customHeight="1" x14ac:dyDescent="0.15">
      <c r="A176" s="325" t="s">
        <v>743</v>
      </c>
      <c r="B176" s="96" t="s">
        <v>15</v>
      </c>
      <c r="C176" s="106"/>
      <c r="D176" s="74"/>
      <c r="E176" s="74"/>
      <c r="F176" s="74"/>
      <c r="G176" s="74"/>
      <c r="H176" s="74"/>
      <c r="I176" s="74"/>
      <c r="J176" s="74"/>
      <c r="K176" s="74"/>
      <c r="L176" s="74"/>
    </row>
    <row r="177" spans="1:12" ht="15" customHeight="1" x14ac:dyDescent="0.15">
      <c r="A177" s="326"/>
      <c r="B177" s="96" t="s">
        <v>16</v>
      </c>
      <c r="C177" s="27" t="s">
        <v>37</v>
      </c>
      <c r="D177" s="74">
        <v>255</v>
      </c>
      <c r="E177" s="74">
        <v>115</v>
      </c>
      <c r="F177" s="74">
        <v>58</v>
      </c>
      <c r="G177" s="74">
        <v>24</v>
      </c>
      <c r="H177" s="74">
        <v>13</v>
      </c>
      <c r="I177" s="74">
        <v>3</v>
      </c>
      <c r="J177" s="74">
        <v>3</v>
      </c>
      <c r="K177" s="74">
        <v>39</v>
      </c>
      <c r="L177" s="74">
        <v>5.5106993234001758</v>
      </c>
    </row>
    <row r="178" spans="1:12" ht="15" customHeight="1" x14ac:dyDescent="0.15">
      <c r="A178" s="95"/>
      <c r="B178" s="96" t="s">
        <v>17</v>
      </c>
      <c r="C178" s="27" t="s">
        <v>38</v>
      </c>
      <c r="D178" s="74">
        <v>55</v>
      </c>
      <c r="E178" s="74">
        <v>26</v>
      </c>
      <c r="F178" s="74">
        <v>7</v>
      </c>
      <c r="G178" s="74">
        <v>7</v>
      </c>
      <c r="H178" s="74">
        <v>3</v>
      </c>
      <c r="I178" s="74">
        <v>2</v>
      </c>
      <c r="J178" s="74">
        <v>2</v>
      </c>
      <c r="K178" s="74">
        <v>8</v>
      </c>
      <c r="L178" s="74">
        <v>9.2842633836653157</v>
      </c>
    </row>
    <row r="179" spans="1:12" ht="15" customHeight="1" x14ac:dyDescent="0.15">
      <c r="A179" s="95"/>
      <c r="B179" s="96"/>
      <c r="C179" s="27" t="s">
        <v>39</v>
      </c>
      <c r="D179" s="74">
        <v>64</v>
      </c>
      <c r="E179" s="74">
        <v>30</v>
      </c>
      <c r="F179" s="74">
        <v>10</v>
      </c>
      <c r="G179" s="74">
        <v>4</v>
      </c>
      <c r="H179" s="74">
        <v>4</v>
      </c>
      <c r="I179" s="74">
        <v>6</v>
      </c>
      <c r="J179" s="74">
        <v>1</v>
      </c>
      <c r="K179" s="74">
        <v>9</v>
      </c>
      <c r="L179" s="74">
        <v>9.2319527724908248</v>
      </c>
    </row>
    <row r="180" spans="1:12" ht="15" customHeight="1" x14ac:dyDescent="0.15">
      <c r="A180" s="95"/>
      <c r="B180" s="96"/>
      <c r="C180" s="27" t="s">
        <v>40</v>
      </c>
      <c r="D180" s="74">
        <v>68</v>
      </c>
      <c r="E180" s="74">
        <v>31</v>
      </c>
      <c r="F180" s="74">
        <v>8</v>
      </c>
      <c r="G180" s="74">
        <v>7</v>
      </c>
      <c r="H180" s="74">
        <v>5</v>
      </c>
      <c r="I180" s="74">
        <v>6</v>
      </c>
      <c r="J180" s="74">
        <v>3</v>
      </c>
      <c r="K180" s="74">
        <v>8</v>
      </c>
      <c r="L180" s="74">
        <v>10.651907975849294</v>
      </c>
    </row>
    <row r="181" spans="1:12" ht="15" customHeight="1" x14ac:dyDescent="0.15">
      <c r="A181" s="95"/>
      <c r="B181" s="96"/>
      <c r="C181" s="27" t="s">
        <v>41</v>
      </c>
      <c r="D181" s="74">
        <v>61</v>
      </c>
      <c r="E181" s="74">
        <v>24</v>
      </c>
      <c r="F181" s="74">
        <v>12</v>
      </c>
      <c r="G181" s="74">
        <v>6</v>
      </c>
      <c r="H181" s="74">
        <v>7</v>
      </c>
      <c r="I181" s="74">
        <v>2</v>
      </c>
      <c r="J181" s="74">
        <v>2</v>
      </c>
      <c r="K181" s="74">
        <v>8</v>
      </c>
      <c r="L181" s="74">
        <v>8.9681981104269717</v>
      </c>
    </row>
    <row r="182" spans="1:12" ht="15" customHeight="1" x14ac:dyDescent="0.15">
      <c r="A182" s="95"/>
      <c r="B182" s="96"/>
      <c r="C182" s="27" t="s">
        <v>42</v>
      </c>
      <c r="D182" s="74">
        <v>53</v>
      </c>
      <c r="E182" s="74">
        <v>19</v>
      </c>
      <c r="F182" s="74">
        <v>4</v>
      </c>
      <c r="G182" s="74">
        <v>9</v>
      </c>
      <c r="H182" s="74">
        <v>7</v>
      </c>
      <c r="I182" s="74">
        <v>1</v>
      </c>
      <c r="J182" s="74">
        <v>5</v>
      </c>
      <c r="K182" s="74">
        <v>8</v>
      </c>
      <c r="L182" s="74">
        <v>16.881456240651644</v>
      </c>
    </row>
    <row r="183" spans="1:12" ht="15" customHeight="1" x14ac:dyDescent="0.15">
      <c r="A183" s="95"/>
      <c r="B183" s="97"/>
      <c r="C183" s="28" t="s">
        <v>3</v>
      </c>
      <c r="D183" s="74">
        <v>325</v>
      </c>
      <c r="E183" s="74">
        <v>127</v>
      </c>
      <c r="F183" s="74">
        <v>50</v>
      </c>
      <c r="G183" s="74">
        <v>43</v>
      </c>
      <c r="H183" s="74">
        <v>26</v>
      </c>
      <c r="I183" s="74">
        <v>12</v>
      </c>
      <c r="J183" s="74">
        <v>10</v>
      </c>
      <c r="K183" s="74">
        <v>57</v>
      </c>
      <c r="L183" s="74">
        <v>9.6416275872467292</v>
      </c>
    </row>
    <row r="184" spans="1:12" ht="15" customHeight="1" x14ac:dyDescent="0.15">
      <c r="A184" s="117"/>
      <c r="B184" s="96" t="s">
        <v>7</v>
      </c>
      <c r="C184" s="105" t="s">
        <v>529</v>
      </c>
      <c r="D184" s="74">
        <v>639</v>
      </c>
      <c r="E184" s="74">
        <v>185</v>
      </c>
      <c r="F184" s="74">
        <v>57</v>
      </c>
      <c r="G184" s="74">
        <v>70</v>
      </c>
      <c r="H184" s="74">
        <v>82</v>
      </c>
      <c r="I184" s="74">
        <v>57</v>
      </c>
      <c r="J184" s="74">
        <v>50</v>
      </c>
      <c r="K184" s="74">
        <v>138</v>
      </c>
      <c r="L184" s="74">
        <v>17.03222490273459</v>
      </c>
    </row>
    <row r="185" spans="1:12" ht="15" customHeight="1" x14ac:dyDescent="0.15">
      <c r="A185" s="95"/>
      <c r="B185" s="96" t="s">
        <v>8</v>
      </c>
      <c r="C185" s="106"/>
      <c r="D185" s="74"/>
      <c r="E185" s="74"/>
      <c r="F185" s="74"/>
      <c r="G185" s="74"/>
      <c r="H185" s="74"/>
      <c r="I185" s="74"/>
      <c r="J185" s="74"/>
      <c r="K185" s="74"/>
      <c r="L185" s="74"/>
    </row>
    <row r="186" spans="1:12" ht="15" customHeight="1" x14ac:dyDescent="0.15">
      <c r="A186" s="95"/>
      <c r="B186" s="96" t="s">
        <v>9</v>
      </c>
      <c r="C186" s="27" t="s">
        <v>37</v>
      </c>
      <c r="D186" s="74">
        <v>86</v>
      </c>
      <c r="E186" s="74">
        <v>40</v>
      </c>
      <c r="F186" s="74">
        <v>13</v>
      </c>
      <c r="G186" s="74">
        <v>8</v>
      </c>
      <c r="H186" s="74">
        <v>8</v>
      </c>
      <c r="I186" s="74">
        <v>0</v>
      </c>
      <c r="J186" s="74">
        <v>3</v>
      </c>
      <c r="K186" s="74">
        <v>14</v>
      </c>
      <c r="L186" s="74">
        <v>8.103822357404038</v>
      </c>
    </row>
    <row r="187" spans="1:12" ht="15" customHeight="1" x14ac:dyDescent="0.15">
      <c r="A187" s="95"/>
      <c r="B187" s="96"/>
      <c r="C187" s="27" t="s">
        <v>38</v>
      </c>
      <c r="D187" s="74">
        <v>20</v>
      </c>
      <c r="E187" s="74">
        <v>8</v>
      </c>
      <c r="F187" s="74">
        <v>4</v>
      </c>
      <c r="G187" s="74">
        <v>2</v>
      </c>
      <c r="H187" s="74">
        <v>3</v>
      </c>
      <c r="I187" s="74">
        <v>2</v>
      </c>
      <c r="J187" s="74">
        <v>0</v>
      </c>
      <c r="K187" s="74">
        <v>1</v>
      </c>
      <c r="L187" s="74">
        <v>8.9675674163208807</v>
      </c>
    </row>
    <row r="188" spans="1:12" ht="15" customHeight="1" x14ac:dyDescent="0.15">
      <c r="A188" s="95"/>
      <c r="B188" s="96"/>
      <c r="C188" s="27" t="s">
        <v>39</v>
      </c>
      <c r="D188" s="74">
        <v>30</v>
      </c>
      <c r="E188" s="74">
        <v>6</v>
      </c>
      <c r="F188" s="74">
        <v>6</v>
      </c>
      <c r="G188" s="74">
        <v>4</v>
      </c>
      <c r="H188" s="74">
        <v>6</v>
      </c>
      <c r="I188" s="74">
        <v>4</v>
      </c>
      <c r="J188" s="74">
        <v>2</v>
      </c>
      <c r="K188" s="74">
        <v>2</v>
      </c>
      <c r="L188" s="74">
        <v>16.840459192077113</v>
      </c>
    </row>
    <row r="189" spans="1:12" ht="15" customHeight="1" x14ac:dyDescent="0.15">
      <c r="A189" s="95"/>
      <c r="B189" s="96"/>
      <c r="C189" s="27" t="s">
        <v>40</v>
      </c>
      <c r="D189" s="74">
        <v>59</v>
      </c>
      <c r="E189" s="74">
        <v>14</v>
      </c>
      <c r="F189" s="74">
        <v>6</v>
      </c>
      <c r="G189" s="74">
        <v>10</v>
      </c>
      <c r="H189" s="74">
        <v>9</v>
      </c>
      <c r="I189" s="74">
        <v>8</v>
      </c>
      <c r="J189" s="74">
        <v>6</v>
      </c>
      <c r="K189" s="74">
        <v>6</v>
      </c>
      <c r="L189" s="74">
        <v>21.006137691345952</v>
      </c>
    </row>
    <row r="190" spans="1:12" ht="15" customHeight="1" x14ac:dyDescent="0.15">
      <c r="A190" s="95"/>
      <c r="B190" s="96"/>
      <c r="C190" s="27" t="s">
        <v>41</v>
      </c>
      <c r="D190" s="74">
        <v>70</v>
      </c>
      <c r="E190" s="74">
        <v>18</v>
      </c>
      <c r="F190" s="74">
        <v>4</v>
      </c>
      <c r="G190" s="74">
        <v>8</v>
      </c>
      <c r="H190" s="74">
        <v>10</v>
      </c>
      <c r="I190" s="74">
        <v>7</v>
      </c>
      <c r="J190" s="74">
        <v>7</v>
      </c>
      <c r="K190" s="74">
        <v>16</v>
      </c>
      <c r="L190" s="74">
        <v>19.986597462087662</v>
      </c>
    </row>
    <row r="191" spans="1:12" ht="15" customHeight="1" x14ac:dyDescent="0.15">
      <c r="A191" s="95"/>
      <c r="B191" s="96"/>
      <c r="C191" s="27" t="s">
        <v>42</v>
      </c>
      <c r="D191" s="74">
        <v>132</v>
      </c>
      <c r="E191" s="74">
        <v>31</v>
      </c>
      <c r="F191" s="74">
        <v>4</v>
      </c>
      <c r="G191" s="74">
        <v>15</v>
      </c>
      <c r="H191" s="74">
        <v>22</v>
      </c>
      <c r="I191" s="74">
        <v>15</v>
      </c>
      <c r="J191" s="74">
        <v>19</v>
      </c>
      <c r="K191" s="74">
        <v>26</v>
      </c>
      <c r="L191" s="74">
        <v>23.276330167106828</v>
      </c>
    </row>
    <row r="192" spans="1:12" ht="15" customHeight="1" x14ac:dyDescent="0.15">
      <c r="A192" s="95"/>
      <c r="B192" s="98"/>
      <c r="C192" s="28" t="s">
        <v>3</v>
      </c>
      <c r="D192" s="74">
        <v>242</v>
      </c>
      <c r="E192" s="74">
        <v>68</v>
      </c>
      <c r="F192" s="74">
        <v>20</v>
      </c>
      <c r="G192" s="74">
        <v>23</v>
      </c>
      <c r="H192" s="74">
        <v>24</v>
      </c>
      <c r="I192" s="74">
        <v>21</v>
      </c>
      <c r="J192" s="74">
        <v>13</v>
      </c>
      <c r="K192" s="74">
        <v>73</v>
      </c>
      <c r="L192" s="74">
        <v>15.667812248173322</v>
      </c>
    </row>
    <row r="193" spans="1:12" ht="15" customHeight="1" x14ac:dyDescent="0.15">
      <c r="A193" s="117"/>
      <c r="B193" s="314" t="s">
        <v>10</v>
      </c>
      <c r="C193" s="105" t="s">
        <v>529</v>
      </c>
      <c r="D193" s="74">
        <v>620</v>
      </c>
      <c r="E193" s="74">
        <v>206</v>
      </c>
      <c r="F193" s="74">
        <v>62</v>
      </c>
      <c r="G193" s="74">
        <v>84</v>
      </c>
      <c r="H193" s="74">
        <v>59</v>
      </c>
      <c r="I193" s="74">
        <v>48</v>
      </c>
      <c r="J193" s="74">
        <v>33</v>
      </c>
      <c r="K193" s="74">
        <v>128</v>
      </c>
      <c r="L193" s="74">
        <v>14.296133348748741</v>
      </c>
    </row>
    <row r="194" spans="1:12" ht="15" customHeight="1" x14ac:dyDescent="0.15">
      <c r="A194" s="95"/>
      <c r="B194" s="315"/>
      <c r="C194" s="106"/>
      <c r="D194" s="74"/>
      <c r="E194" s="74"/>
      <c r="F194" s="74"/>
      <c r="G194" s="74"/>
      <c r="H194" s="74"/>
      <c r="I194" s="74"/>
      <c r="J194" s="74"/>
      <c r="K194" s="74"/>
      <c r="L194" s="74"/>
    </row>
    <row r="195" spans="1:12" ht="15" customHeight="1" x14ac:dyDescent="0.15">
      <c r="A195" s="95"/>
      <c r="B195" s="315"/>
      <c r="C195" s="27" t="s">
        <v>37</v>
      </c>
      <c r="D195" s="74">
        <v>53</v>
      </c>
      <c r="E195" s="74">
        <v>23</v>
      </c>
      <c r="F195" s="74">
        <v>8</v>
      </c>
      <c r="G195" s="74">
        <v>10</v>
      </c>
      <c r="H195" s="74">
        <v>3</v>
      </c>
      <c r="I195" s="74">
        <v>3</v>
      </c>
      <c r="J195" s="74">
        <v>1</v>
      </c>
      <c r="K195" s="74">
        <v>5</v>
      </c>
      <c r="L195" s="74">
        <v>8.6105607850221428</v>
      </c>
    </row>
    <row r="196" spans="1:12" ht="15" customHeight="1" x14ac:dyDescent="0.15">
      <c r="A196" s="95"/>
      <c r="B196" s="315"/>
      <c r="C196" s="27" t="s">
        <v>38</v>
      </c>
      <c r="D196" s="74">
        <v>19</v>
      </c>
      <c r="E196" s="74">
        <v>9</v>
      </c>
      <c r="F196" s="74">
        <v>3</v>
      </c>
      <c r="G196" s="74">
        <v>1</v>
      </c>
      <c r="H196" s="74">
        <v>2</v>
      </c>
      <c r="I196" s="74">
        <v>0</v>
      </c>
      <c r="J196" s="74">
        <v>0</v>
      </c>
      <c r="K196" s="74">
        <v>4</v>
      </c>
      <c r="L196" s="74">
        <v>5.6157140870532603</v>
      </c>
    </row>
    <row r="197" spans="1:12" ht="15" customHeight="1" x14ac:dyDescent="0.15">
      <c r="A197" s="95"/>
      <c r="B197" s="315"/>
      <c r="C197" s="27" t="s">
        <v>39</v>
      </c>
      <c r="D197" s="74">
        <v>25</v>
      </c>
      <c r="E197" s="74">
        <v>9</v>
      </c>
      <c r="F197" s="74">
        <v>5</v>
      </c>
      <c r="G197" s="74">
        <v>6</v>
      </c>
      <c r="H197" s="74">
        <v>4</v>
      </c>
      <c r="I197" s="74">
        <v>0</v>
      </c>
      <c r="J197" s="74">
        <v>1</v>
      </c>
      <c r="K197" s="74">
        <v>0</v>
      </c>
      <c r="L197" s="74">
        <v>10.081175139223918</v>
      </c>
    </row>
    <row r="198" spans="1:12" ht="15" customHeight="1" x14ac:dyDescent="0.15">
      <c r="A198" s="95"/>
      <c r="B198" s="123"/>
      <c r="C198" s="27" t="s">
        <v>40</v>
      </c>
      <c r="D198" s="74">
        <v>53</v>
      </c>
      <c r="E198" s="74">
        <v>20</v>
      </c>
      <c r="F198" s="74">
        <v>9</v>
      </c>
      <c r="G198" s="74">
        <v>7</v>
      </c>
      <c r="H198" s="74">
        <v>8</v>
      </c>
      <c r="I198" s="74">
        <v>2</v>
      </c>
      <c r="J198" s="74">
        <v>0</v>
      </c>
      <c r="K198" s="74">
        <v>7</v>
      </c>
      <c r="L198" s="74">
        <v>8.4519963460514003</v>
      </c>
    </row>
    <row r="199" spans="1:12" ht="15" customHeight="1" x14ac:dyDescent="0.15">
      <c r="A199" s="95"/>
      <c r="B199" s="123"/>
      <c r="C199" s="27" t="s">
        <v>41</v>
      </c>
      <c r="D199" s="74">
        <v>87</v>
      </c>
      <c r="E199" s="74">
        <v>30</v>
      </c>
      <c r="F199" s="74">
        <v>10</v>
      </c>
      <c r="G199" s="74">
        <v>18</v>
      </c>
      <c r="H199" s="74">
        <v>9</v>
      </c>
      <c r="I199" s="74">
        <v>4</v>
      </c>
      <c r="J199" s="74">
        <v>5</v>
      </c>
      <c r="K199" s="74">
        <v>11</v>
      </c>
      <c r="L199" s="74">
        <v>13.995282302218339</v>
      </c>
    </row>
    <row r="200" spans="1:12" ht="15" customHeight="1" x14ac:dyDescent="0.15">
      <c r="A200" s="95"/>
      <c r="B200" s="96"/>
      <c r="C200" s="27" t="s">
        <v>42</v>
      </c>
      <c r="D200" s="74">
        <v>165</v>
      </c>
      <c r="E200" s="74">
        <v>49</v>
      </c>
      <c r="F200" s="74">
        <v>12</v>
      </c>
      <c r="G200" s="74">
        <v>22</v>
      </c>
      <c r="H200" s="74">
        <v>16</v>
      </c>
      <c r="I200" s="74">
        <v>24</v>
      </c>
      <c r="J200" s="74">
        <v>15</v>
      </c>
      <c r="K200" s="74">
        <v>27</v>
      </c>
      <c r="L200" s="74">
        <v>20.673025570709878</v>
      </c>
    </row>
    <row r="201" spans="1:12" ht="15" customHeight="1" x14ac:dyDescent="0.15">
      <c r="A201" s="100"/>
      <c r="B201" s="98"/>
      <c r="C201" s="28" t="s">
        <v>3</v>
      </c>
      <c r="D201" s="74">
        <v>218</v>
      </c>
      <c r="E201" s="74">
        <v>66</v>
      </c>
      <c r="F201" s="74">
        <v>15</v>
      </c>
      <c r="G201" s="74">
        <v>20</v>
      </c>
      <c r="H201" s="74">
        <v>17</v>
      </c>
      <c r="I201" s="74">
        <v>15</v>
      </c>
      <c r="J201" s="74">
        <v>11</v>
      </c>
      <c r="K201" s="74">
        <v>74</v>
      </c>
      <c r="L201" s="74">
        <v>13.741769336611107</v>
      </c>
    </row>
    <row r="202" spans="1:12" ht="15" customHeight="1" x14ac:dyDescent="0.15">
      <c r="A202" s="93" t="s">
        <v>35</v>
      </c>
      <c r="B202" s="96" t="s">
        <v>14</v>
      </c>
      <c r="C202" s="105" t="s">
        <v>529</v>
      </c>
      <c r="D202" s="74">
        <v>881</v>
      </c>
      <c r="E202" s="74">
        <v>372</v>
      </c>
      <c r="F202" s="74">
        <v>149</v>
      </c>
      <c r="G202" s="74">
        <v>100</v>
      </c>
      <c r="H202" s="74">
        <v>65</v>
      </c>
      <c r="I202" s="74">
        <v>32</v>
      </c>
      <c r="J202" s="74">
        <v>26</v>
      </c>
      <c r="K202" s="74">
        <v>137</v>
      </c>
      <c r="L202" s="74">
        <v>8.8608595940708845</v>
      </c>
    </row>
    <row r="203" spans="1:12" ht="15" customHeight="1" x14ac:dyDescent="0.15">
      <c r="A203" s="324" t="s">
        <v>36</v>
      </c>
      <c r="B203" s="96" t="s">
        <v>15</v>
      </c>
      <c r="C203" s="106"/>
      <c r="D203" s="74"/>
      <c r="E203" s="74"/>
      <c r="F203" s="74"/>
      <c r="G203" s="74"/>
      <c r="H203" s="74"/>
      <c r="I203" s="74"/>
      <c r="J203" s="74"/>
      <c r="K203" s="74"/>
      <c r="L203" s="74"/>
    </row>
    <row r="204" spans="1:12" ht="15" customHeight="1" x14ac:dyDescent="0.15">
      <c r="A204" s="324"/>
      <c r="B204" s="96" t="s">
        <v>16</v>
      </c>
      <c r="C204" s="27" t="s">
        <v>37</v>
      </c>
      <c r="D204" s="74">
        <v>118</v>
      </c>
      <c r="E204" s="74">
        <v>52</v>
      </c>
      <c r="F204" s="74">
        <v>26</v>
      </c>
      <c r="G204" s="74">
        <v>9</v>
      </c>
      <c r="H204" s="74">
        <v>9</v>
      </c>
      <c r="I204" s="74">
        <v>0</v>
      </c>
      <c r="J204" s="74">
        <v>4</v>
      </c>
      <c r="K204" s="74">
        <v>18</v>
      </c>
      <c r="L204" s="74">
        <v>7.2007581143060122</v>
      </c>
    </row>
    <row r="205" spans="1:12" ht="15" customHeight="1" x14ac:dyDescent="0.15">
      <c r="A205" s="324"/>
      <c r="B205" s="96" t="s">
        <v>17</v>
      </c>
      <c r="C205" s="27" t="s">
        <v>38</v>
      </c>
      <c r="D205" s="74">
        <v>39</v>
      </c>
      <c r="E205" s="74">
        <v>22</v>
      </c>
      <c r="F205" s="74">
        <v>6</v>
      </c>
      <c r="G205" s="74">
        <v>5</v>
      </c>
      <c r="H205" s="74">
        <v>1</v>
      </c>
      <c r="I205" s="74">
        <v>0</v>
      </c>
      <c r="J205" s="74">
        <v>1</v>
      </c>
      <c r="K205" s="74">
        <v>4</v>
      </c>
      <c r="L205" s="74">
        <v>5.3901191448506021</v>
      </c>
    </row>
    <row r="206" spans="1:12" ht="15" customHeight="1" x14ac:dyDescent="0.15">
      <c r="A206" s="95"/>
      <c r="B206" s="96"/>
      <c r="C206" s="27" t="s">
        <v>39</v>
      </c>
      <c r="D206" s="74">
        <v>50</v>
      </c>
      <c r="E206" s="74">
        <v>28</v>
      </c>
      <c r="F206" s="74">
        <v>8</v>
      </c>
      <c r="G206" s="74">
        <v>6</v>
      </c>
      <c r="H206" s="74">
        <v>2</v>
      </c>
      <c r="I206" s="74">
        <v>1</v>
      </c>
      <c r="J206" s="74">
        <v>1</v>
      </c>
      <c r="K206" s="74">
        <v>4</v>
      </c>
      <c r="L206" s="74">
        <v>6.006228174672783</v>
      </c>
    </row>
    <row r="207" spans="1:12" ht="15" customHeight="1" x14ac:dyDescent="0.15">
      <c r="A207" s="95"/>
      <c r="B207" s="96"/>
      <c r="C207" s="27" t="s">
        <v>40</v>
      </c>
      <c r="D207" s="74">
        <v>81</v>
      </c>
      <c r="E207" s="74">
        <v>32</v>
      </c>
      <c r="F207" s="74">
        <v>12</v>
      </c>
      <c r="G207" s="74">
        <v>11</v>
      </c>
      <c r="H207" s="74">
        <v>5</v>
      </c>
      <c r="I207" s="74">
        <v>2</v>
      </c>
      <c r="J207" s="74">
        <v>2</v>
      </c>
      <c r="K207" s="74">
        <v>17</v>
      </c>
      <c r="L207" s="74">
        <v>8.7697902230582212</v>
      </c>
    </row>
    <row r="208" spans="1:12" ht="15" customHeight="1" x14ac:dyDescent="0.15">
      <c r="A208" s="95"/>
      <c r="B208" s="96"/>
      <c r="C208" s="27" t="s">
        <v>41</v>
      </c>
      <c r="D208" s="74">
        <v>167</v>
      </c>
      <c r="E208" s="74">
        <v>69</v>
      </c>
      <c r="F208" s="74">
        <v>33</v>
      </c>
      <c r="G208" s="74">
        <v>23</v>
      </c>
      <c r="H208" s="74">
        <v>10</v>
      </c>
      <c r="I208" s="74">
        <v>4</v>
      </c>
      <c r="J208" s="74">
        <v>1</v>
      </c>
      <c r="K208" s="74">
        <v>27</v>
      </c>
      <c r="L208" s="74">
        <v>6.7730297127128578</v>
      </c>
    </row>
    <row r="209" spans="1:12" ht="15" customHeight="1" x14ac:dyDescent="0.15">
      <c r="A209" s="95"/>
      <c r="B209" s="96"/>
      <c r="C209" s="27" t="s">
        <v>42</v>
      </c>
      <c r="D209" s="74">
        <v>361</v>
      </c>
      <c r="E209" s="74">
        <v>150</v>
      </c>
      <c r="F209" s="74">
        <v>49</v>
      </c>
      <c r="G209" s="74">
        <v>44</v>
      </c>
      <c r="H209" s="74">
        <v>36</v>
      </c>
      <c r="I209" s="74">
        <v>20</v>
      </c>
      <c r="J209" s="74">
        <v>15</v>
      </c>
      <c r="K209" s="74">
        <v>47</v>
      </c>
      <c r="L209" s="74">
        <v>10.877524261900767</v>
      </c>
    </row>
    <row r="210" spans="1:12" ht="15" customHeight="1" x14ac:dyDescent="0.15">
      <c r="A210" s="95"/>
      <c r="B210" s="97"/>
      <c r="C210" s="28" t="s">
        <v>3</v>
      </c>
      <c r="D210" s="74">
        <v>65</v>
      </c>
      <c r="E210" s="74">
        <v>19</v>
      </c>
      <c r="F210" s="74">
        <v>15</v>
      </c>
      <c r="G210" s="74">
        <v>2</v>
      </c>
      <c r="H210" s="74">
        <v>2</v>
      </c>
      <c r="I210" s="74">
        <v>5</v>
      </c>
      <c r="J210" s="74">
        <v>2</v>
      </c>
      <c r="K210" s="74">
        <v>20</v>
      </c>
      <c r="L210" s="74">
        <v>10.720660181356683</v>
      </c>
    </row>
    <row r="211" spans="1:12" ht="15" customHeight="1" x14ac:dyDescent="0.15">
      <c r="A211" s="117"/>
      <c r="B211" s="96" t="s">
        <v>7</v>
      </c>
      <c r="C211" s="105" t="s">
        <v>529</v>
      </c>
      <c r="D211" s="74">
        <v>639</v>
      </c>
      <c r="E211" s="74">
        <v>185</v>
      </c>
      <c r="F211" s="74">
        <v>57</v>
      </c>
      <c r="G211" s="74">
        <v>70</v>
      </c>
      <c r="H211" s="74">
        <v>82</v>
      </c>
      <c r="I211" s="74">
        <v>57</v>
      </c>
      <c r="J211" s="74">
        <v>50</v>
      </c>
      <c r="K211" s="74">
        <v>138</v>
      </c>
      <c r="L211" s="74">
        <v>17.032224902734587</v>
      </c>
    </row>
    <row r="212" spans="1:12" ht="15" customHeight="1" x14ac:dyDescent="0.15">
      <c r="A212" s="95"/>
      <c r="B212" s="96" t="s">
        <v>8</v>
      </c>
      <c r="C212" s="106"/>
      <c r="D212" s="74"/>
      <c r="E212" s="74"/>
      <c r="F212" s="74"/>
      <c r="G212" s="74"/>
      <c r="H212" s="74"/>
      <c r="I212" s="74"/>
      <c r="J212" s="74"/>
      <c r="K212" s="74"/>
      <c r="L212" s="74"/>
    </row>
    <row r="213" spans="1:12" ht="15" customHeight="1" x14ac:dyDescent="0.15">
      <c r="A213" s="95"/>
      <c r="B213" s="96" t="s">
        <v>9</v>
      </c>
      <c r="C213" s="27" t="s">
        <v>37</v>
      </c>
      <c r="D213" s="74">
        <v>56</v>
      </c>
      <c r="E213" s="74">
        <v>34</v>
      </c>
      <c r="F213" s="74">
        <v>7</v>
      </c>
      <c r="G213" s="74">
        <v>2</v>
      </c>
      <c r="H213" s="74">
        <v>1</v>
      </c>
      <c r="I213" s="74">
        <v>1</v>
      </c>
      <c r="J213" s="74">
        <v>1</v>
      </c>
      <c r="K213" s="74">
        <v>10</v>
      </c>
      <c r="L213" s="74">
        <v>4.301964744604871</v>
      </c>
    </row>
    <row r="214" spans="1:12" ht="15" customHeight="1" x14ac:dyDescent="0.15">
      <c r="A214" s="95"/>
      <c r="B214" s="96"/>
      <c r="C214" s="27" t="s">
        <v>38</v>
      </c>
      <c r="D214" s="74">
        <v>16</v>
      </c>
      <c r="E214" s="74">
        <v>5</v>
      </c>
      <c r="F214" s="74">
        <v>5</v>
      </c>
      <c r="G214" s="74">
        <v>2</v>
      </c>
      <c r="H214" s="74">
        <v>3</v>
      </c>
      <c r="I214" s="74">
        <v>0</v>
      </c>
      <c r="J214" s="74">
        <v>0</v>
      </c>
      <c r="K214" s="74">
        <v>1</v>
      </c>
      <c r="L214" s="74">
        <v>7.2656920077972709</v>
      </c>
    </row>
    <row r="215" spans="1:12" ht="15" customHeight="1" x14ac:dyDescent="0.15">
      <c r="A215" s="95"/>
      <c r="B215" s="96"/>
      <c r="C215" s="27" t="s">
        <v>39</v>
      </c>
      <c r="D215" s="74">
        <v>18</v>
      </c>
      <c r="E215" s="74">
        <v>6</v>
      </c>
      <c r="F215" s="74">
        <v>3</v>
      </c>
      <c r="G215" s="74">
        <v>3</v>
      </c>
      <c r="H215" s="74">
        <v>0</v>
      </c>
      <c r="I215" s="74">
        <v>3</v>
      </c>
      <c r="J215" s="74">
        <v>1</v>
      </c>
      <c r="K215" s="74">
        <v>2</v>
      </c>
      <c r="L215" s="74">
        <v>12.970151828847477</v>
      </c>
    </row>
    <row r="216" spans="1:12" ht="15" customHeight="1" x14ac:dyDescent="0.15">
      <c r="A216" s="95"/>
      <c r="B216" s="96"/>
      <c r="C216" s="27" t="s">
        <v>40</v>
      </c>
      <c r="D216" s="74">
        <v>28</v>
      </c>
      <c r="E216" s="74">
        <v>11</v>
      </c>
      <c r="F216" s="74">
        <v>2</v>
      </c>
      <c r="G216" s="74">
        <v>2</v>
      </c>
      <c r="H216" s="74">
        <v>10</v>
      </c>
      <c r="I216" s="74">
        <v>1</v>
      </c>
      <c r="J216" s="74">
        <v>1</v>
      </c>
      <c r="K216" s="74">
        <v>1</v>
      </c>
      <c r="L216" s="74">
        <v>13.453975413705541</v>
      </c>
    </row>
    <row r="217" spans="1:12" ht="15" customHeight="1" x14ac:dyDescent="0.15">
      <c r="A217" s="95"/>
      <c r="B217" s="96"/>
      <c r="C217" s="27" t="s">
        <v>41</v>
      </c>
      <c r="D217" s="74">
        <v>63</v>
      </c>
      <c r="E217" s="74">
        <v>19</v>
      </c>
      <c r="F217" s="74">
        <v>11</v>
      </c>
      <c r="G217" s="74">
        <v>6</v>
      </c>
      <c r="H217" s="74">
        <v>9</v>
      </c>
      <c r="I217" s="74">
        <v>5</v>
      </c>
      <c r="J217" s="74">
        <v>2</v>
      </c>
      <c r="K217" s="74">
        <v>11</v>
      </c>
      <c r="L217" s="74">
        <v>12.764943971815713</v>
      </c>
    </row>
    <row r="218" spans="1:12" ht="15" customHeight="1" x14ac:dyDescent="0.15">
      <c r="A218" s="95"/>
      <c r="B218" s="96"/>
      <c r="C218" s="27" t="s">
        <v>42</v>
      </c>
      <c r="D218" s="74">
        <v>360</v>
      </c>
      <c r="E218" s="74">
        <v>89</v>
      </c>
      <c r="F218" s="74">
        <v>23</v>
      </c>
      <c r="G218" s="74">
        <v>45</v>
      </c>
      <c r="H218" s="74">
        <v>54</v>
      </c>
      <c r="I218" s="74">
        <v>36</v>
      </c>
      <c r="J218" s="74">
        <v>39</v>
      </c>
      <c r="K218" s="74">
        <v>74</v>
      </c>
      <c r="L218" s="74">
        <v>20.67570936492076</v>
      </c>
    </row>
    <row r="219" spans="1:12" ht="15" customHeight="1" x14ac:dyDescent="0.15">
      <c r="A219" s="95"/>
      <c r="B219" s="98"/>
      <c r="C219" s="28" t="s">
        <v>3</v>
      </c>
      <c r="D219" s="74">
        <v>98</v>
      </c>
      <c r="E219" s="74">
        <v>21</v>
      </c>
      <c r="F219" s="74">
        <v>6</v>
      </c>
      <c r="G219" s="74">
        <v>10</v>
      </c>
      <c r="H219" s="74">
        <v>5</v>
      </c>
      <c r="I219" s="74">
        <v>11</v>
      </c>
      <c r="J219" s="74">
        <v>6</v>
      </c>
      <c r="K219" s="74">
        <v>39</v>
      </c>
      <c r="L219" s="74">
        <v>18.278969280811584</v>
      </c>
    </row>
    <row r="220" spans="1:12" ht="15" customHeight="1" x14ac:dyDescent="0.15">
      <c r="A220" s="117"/>
      <c r="B220" s="314" t="s">
        <v>10</v>
      </c>
      <c r="C220" s="105" t="s">
        <v>529</v>
      </c>
      <c r="D220" s="74">
        <v>620</v>
      </c>
      <c r="E220" s="74">
        <v>206</v>
      </c>
      <c r="F220" s="74">
        <v>62</v>
      </c>
      <c r="G220" s="74">
        <v>84</v>
      </c>
      <c r="H220" s="74">
        <v>59</v>
      </c>
      <c r="I220" s="74">
        <v>48</v>
      </c>
      <c r="J220" s="74">
        <v>33</v>
      </c>
      <c r="K220" s="74">
        <v>128</v>
      </c>
      <c r="L220" s="74">
        <v>14.296133348748738</v>
      </c>
    </row>
    <row r="221" spans="1:12" ht="15" customHeight="1" x14ac:dyDescent="0.15">
      <c r="A221" s="95"/>
      <c r="B221" s="315"/>
      <c r="C221" s="106"/>
      <c r="D221" s="74"/>
      <c r="E221" s="74"/>
      <c r="F221" s="74"/>
      <c r="G221" s="74"/>
      <c r="H221" s="74"/>
      <c r="I221" s="74"/>
      <c r="J221" s="74"/>
      <c r="K221" s="74"/>
      <c r="L221" s="74"/>
    </row>
    <row r="222" spans="1:12" ht="15" customHeight="1" x14ac:dyDescent="0.15">
      <c r="A222" s="95"/>
      <c r="B222" s="315"/>
      <c r="C222" s="27" t="s">
        <v>37</v>
      </c>
      <c r="D222" s="74">
        <v>18</v>
      </c>
      <c r="E222" s="74">
        <v>11</v>
      </c>
      <c r="F222" s="74">
        <v>1</v>
      </c>
      <c r="G222" s="74">
        <v>3</v>
      </c>
      <c r="H222" s="74">
        <v>0</v>
      </c>
      <c r="I222" s="74">
        <v>1</v>
      </c>
      <c r="J222" s="74">
        <v>0</v>
      </c>
      <c r="K222" s="74">
        <v>2</v>
      </c>
      <c r="L222" s="74">
        <v>5.4715203900709213</v>
      </c>
    </row>
    <row r="223" spans="1:12" ht="15" customHeight="1" x14ac:dyDescent="0.15">
      <c r="A223" s="95"/>
      <c r="B223" s="315"/>
      <c r="C223" s="27" t="s">
        <v>38</v>
      </c>
      <c r="D223" s="74">
        <v>6</v>
      </c>
      <c r="E223" s="74">
        <v>4</v>
      </c>
      <c r="F223" s="74">
        <v>0</v>
      </c>
      <c r="G223" s="74">
        <v>1</v>
      </c>
      <c r="H223" s="74">
        <v>0</v>
      </c>
      <c r="I223" s="74">
        <v>0</v>
      </c>
      <c r="J223" s="74">
        <v>0</v>
      </c>
      <c r="K223" s="74">
        <v>1</v>
      </c>
      <c r="L223" s="74">
        <v>3.1578947368421053</v>
      </c>
    </row>
    <row r="224" spans="1:12" ht="15" customHeight="1" x14ac:dyDescent="0.15">
      <c r="A224" s="95"/>
      <c r="B224" s="315"/>
      <c r="C224" s="27" t="s">
        <v>39</v>
      </c>
      <c r="D224" s="74">
        <v>10</v>
      </c>
      <c r="E224" s="74">
        <v>4</v>
      </c>
      <c r="F224" s="74">
        <v>3</v>
      </c>
      <c r="G224" s="74">
        <v>1</v>
      </c>
      <c r="H224" s="74">
        <v>0</v>
      </c>
      <c r="I224" s="74">
        <v>0</v>
      </c>
      <c r="J224" s="74">
        <v>1</v>
      </c>
      <c r="K224" s="74">
        <v>1</v>
      </c>
      <c r="L224" s="74">
        <v>15.21537842190016</v>
      </c>
    </row>
    <row r="225" spans="1:12" ht="15" customHeight="1" x14ac:dyDescent="0.15">
      <c r="A225" s="95"/>
      <c r="B225" s="123"/>
      <c r="C225" s="27" t="s">
        <v>40</v>
      </c>
      <c r="D225" s="74">
        <v>17</v>
      </c>
      <c r="E225" s="74">
        <v>9</v>
      </c>
      <c r="F225" s="74">
        <v>0</v>
      </c>
      <c r="G225" s="74">
        <v>3</v>
      </c>
      <c r="H225" s="74">
        <v>1</v>
      </c>
      <c r="I225" s="74">
        <v>2</v>
      </c>
      <c r="J225" s="74">
        <v>0</v>
      </c>
      <c r="K225" s="74">
        <v>2</v>
      </c>
      <c r="L225" s="74">
        <v>9.1111111111111107</v>
      </c>
    </row>
    <row r="226" spans="1:12" ht="15" customHeight="1" x14ac:dyDescent="0.15">
      <c r="A226" s="95"/>
      <c r="B226" s="123"/>
      <c r="C226" s="27" t="s">
        <v>41</v>
      </c>
      <c r="D226" s="74">
        <v>48</v>
      </c>
      <c r="E226" s="74">
        <v>16</v>
      </c>
      <c r="F226" s="74">
        <v>5</v>
      </c>
      <c r="G226" s="74">
        <v>7</v>
      </c>
      <c r="H226" s="74">
        <v>7</v>
      </c>
      <c r="I226" s="74">
        <v>3</v>
      </c>
      <c r="J226" s="74">
        <v>4</v>
      </c>
      <c r="K226" s="74">
        <v>6</v>
      </c>
      <c r="L226" s="74">
        <v>14.890128693407378</v>
      </c>
    </row>
    <row r="227" spans="1:12" ht="15" customHeight="1" x14ac:dyDescent="0.15">
      <c r="A227" s="95"/>
      <c r="B227" s="99"/>
      <c r="C227" s="27" t="s">
        <v>42</v>
      </c>
      <c r="D227" s="74">
        <v>434</v>
      </c>
      <c r="E227" s="74">
        <v>137</v>
      </c>
      <c r="F227" s="74">
        <v>48</v>
      </c>
      <c r="G227" s="74">
        <v>66</v>
      </c>
      <c r="H227" s="74">
        <v>42</v>
      </c>
      <c r="I227" s="74">
        <v>36</v>
      </c>
      <c r="J227" s="74">
        <v>25</v>
      </c>
      <c r="K227" s="74">
        <v>80</v>
      </c>
      <c r="L227" s="74">
        <v>15.117101270832411</v>
      </c>
    </row>
    <row r="228" spans="1:12" ht="15" customHeight="1" x14ac:dyDescent="0.15">
      <c r="A228" s="100"/>
      <c r="B228" s="98"/>
      <c r="C228" s="28" t="s">
        <v>3</v>
      </c>
      <c r="D228" s="74">
        <v>87</v>
      </c>
      <c r="E228" s="74">
        <v>25</v>
      </c>
      <c r="F228" s="74">
        <v>5</v>
      </c>
      <c r="G228" s="74">
        <v>3</v>
      </c>
      <c r="H228" s="74">
        <v>9</v>
      </c>
      <c r="I228" s="74">
        <v>6</v>
      </c>
      <c r="J228" s="74">
        <v>3</v>
      </c>
      <c r="K228" s="74">
        <v>36</v>
      </c>
      <c r="L228" s="74">
        <v>13.331754513676112</v>
      </c>
    </row>
  </sheetData>
  <mergeCells count="14">
    <mergeCell ref="B24:B28"/>
    <mergeCell ref="A35:A36"/>
    <mergeCell ref="B52:B56"/>
    <mergeCell ref="A62:A63"/>
    <mergeCell ref="B79:B83"/>
    <mergeCell ref="A89:A91"/>
    <mergeCell ref="B106:B110"/>
    <mergeCell ref="A203:A205"/>
    <mergeCell ref="B220:B224"/>
    <mergeCell ref="B138:B142"/>
    <mergeCell ref="A149:A150"/>
    <mergeCell ref="B166:B170"/>
    <mergeCell ref="A176:A177"/>
    <mergeCell ref="B193:B197"/>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3" manualBreakCount="3">
    <brk id="33" max="16383" man="1"/>
    <brk id="60" max="16383" man="1"/>
    <brk id="8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102"/>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9.5546875" style="2" customWidth="1"/>
    <col min="2" max="2" width="4.33203125" style="2" customWidth="1"/>
    <col min="3" max="3" width="53.33203125" style="74" customWidth="1"/>
    <col min="4" max="12" width="8.33203125" style="2" customWidth="1"/>
    <col min="13" max="16384" width="8" style="2"/>
  </cols>
  <sheetData>
    <row r="1" spans="1:13" ht="15" customHeight="1" x14ac:dyDescent="0.15">
      <c r="D1" s="2" t="s">
        <v>205</v>
      </c>
    </row>
    <row r="3" spans="1:13" s="110" customFormat="1" ht="21.6" x14ac:dyDescent="0.15">
      <c r="A3" s="107"/>
      <c r="B3" s="108"/>
      <c r="C3" s="180"/>
      <c r="D3" s="6" t="s">
        <v>0</v>
      </c>
      <c r="E3" s="6" t="s">
        <v>1</v>
      </c>
      <c r="F3" s="6" t="s">
        <v>197</v>
      </c>
      <c r="G3" s="40" t="s">
        <v>198</v>
      </c>
      <c r="H3" s="40" t="s">
        <v>199</v>
      </c>
      <c r="I3" s="40" t="s">
        <v>200</v>
      </c>
      <c r="J3" s="6" t="s">
        <v>201</v>
      </c>
      <c r="K3" s="6" t="s">
        <v>204</v>
      </c>
      <c r="L3" s="6" t="s">
        <v>203</v>
      </c>
    </row>
    <row r="4" spans="1:13" ht="15" customHeight="1" x14ac:dyDescent="0.15">
      <c r="A4" s="93" t="s">
        <v>46</v>
      </c>
      <c r="B4" s="111" t="s">
        <v>14</v>
      </c>
      <c r="C4" s="105" t="s">
        <v>529</v>
      </c>
      <c r="D4" s="56">
        <v>881</v>
      </c>
      <c r="E4" s="56">
        <v>372</v>
      </c>
      <c r="F4" s="56">
        <v>149</v>
      </c>
      <c r="G4" s="56">
        <v>100</v>
      </c>
      <c r="H4" s="56">
        <v>65</v>
      </c>
      <c r="I4" s="56">
        <v>32</v>
      </c>
      <c r="J4" s="56">
        <v>26</v>
      </c>
      <c r="K4" s="56">
        <v>137</v>
      </c>
      <c r="L4" s="57">
        <v>8.8608595940708827</v>
      </c>
    </row>
    <row r="5" spans="1:13" ht="15" customHeight="1" x14ac:dyDescent="0.15">
      <c r="A5" s="95" t="s">
        <v>47</v>
      </c>
      <c r="B5" s="112" t="s">
        <v>15</v>
      </c>
      <c r="C5" s="106"/>
      <c r="D5" s="161">
        <v>100</v>
      </c>
      <c r="E5" s="103">
        <v>42.224744608399547</v>
      </c>
      <c r="F5" s="103">
        <v>16.912599318955731</v>
      </c>
      <c r="G5" s="103">
        <v>11.350737797956867</v>
      </c>
      <c r="H5" s="103">
        <v>7.3779795686719636</v>
      </c>
      <c r="I5" s="103">
        <v>3.6322360953461974</v>
      </c>
      <c r="J5" s="103">
        <v>2.9511918274687856</v>
      </c>
      <c r="K5" s="103">
        <v>15.550510783200908</v>
      </c>
      <c r="L5" s="161" t="s">
        <v>550</v>
      </c>
    </row>
    <row r="6" spans="1:13" ht="15" customHeight="1" x14ac:dyDescent="0.15">
      <c r="A6" s="95"/>
      <c r="B6" s="112" t="s">
        <v>16</v>
      </c>
      <c r="C6" s="181" t="s">
        <v>48</v>
      </c>
      <c r="D6" s="61">
        <v>153</v>
      </c>
      <c r="E6" s="62">
        <v>43.137254901960787</v>
      </c>
      <c r="F6" s="62">
        <v>20.915032679738562</v>
      </c>
      <c r="G6" s="62">
        <v>9.8039215686274517</v>
      </c>
      <c r="H6" s="62">
        <v>4.5751633986928102</v>
      </c>
      <c r="I6" s="62">
        <v>0</v>
      </c>
      <c r="J6" s="62">
        <v>2.6143790849673203</v>
      </c>
      <c r="K6" s="62">
        <v>18.954248366013072</v>
      </c>
      <c r="L6" s="63">
        <v>6.9569746703917641</v>
      </c>
      <c r="M6" s="73"/>
    </row>
    <row r="7" spans="1:13" ht="15" customHeight="1" x14ac:dyDescent="0.15">
      <c r="A7" s="95"/>
      <c r="B7" s="112" t="s">
        <v>17</v>
      </c>
      <c r="C7" s="181" t="s">
        <v>49</v>
      </c>
      <c r="D7" s="61">
        <v>438</v>
      </c>
      <c r="E7" s="62">
        <v>38.356164383561641</v>
      </c>
      <c r="F7" s="62">
        <v>16.666666666666664</v>
      </c>
      <c r="G7" s="62">
        <v>14.611872146118721</v>
      </c>
      <c r="H7" s="62">
        <v>9.5890410958904102</v>
      </c>
      <c r="I7" s="62">
        <v>5.2511415525114149</v>
      </c>
      <c r="J7" s="62">
        <v>3.6529680365296802</v>
      </c>
      <c r="K7" s="62">
        <v>11.87214611872146</v>
      </c>
      <c r="L7" s="63">
        <v>10.584608872392218</v>
      </c>
    </row>
    <row r="8" spans="1:13" ht="15" customHeight="1" x14ac:dyDescent="0.15">
      <c r="A8" s="95"/>
      <c r="B8" s="112"/>
      <c r="C8" s="181" t="s">
        <v>50</v>
      </c>
      <c r="D8" s="61">
        <v>105</v>
      </c>
      <c r="E8" s="62">
        <v>22.857142857142858</v>
      </c>
      <c r="F8" s="62">
        <v>12.380952380952381</v>
      </c>
      <c r="G8" s="62">
        <v>11.428571428571429</v>
      </c>
      <c r="H8" s="62">
        <v>8.5714285714285712</v>
      </c>
      <c r="I8" s="62">
        <v>2.8571428571428572</v>
      </c>
      <c r="J8" s="62">
        <v>2.8571428571428572</v>
      </c>
      <c r="K8" s="62">
        <v>39.047619047619051</v>
      </c>
      <c r="L8" s="63">
        <v>11.935414541393373</v>
      </c>
    </row>
    <row r="9" spans="1:13" ht="15" customHeight="1" x14ac:dyDescent="0.15">
      <c r="A9" s="95"/>
      <c r="B9" s="112"/>
      <c r="C9" s="181" t="s">
        <v>51</v>
      </c>
      <c r="D9" s="61">
        <v>168</v>
      </c>
      <c r="E9" s="62">
        <v>66.071428571428569</v>
      </c>
      <c r="F9" s="62">
        <v>16.071428571428573</v>
      </c>
      <c r="G9" s="62">
        <v>4.7619047619047619</v>
      </c>
      <c r="H9" s="62">
        <v>3.5714285714285712</v>
      </c>
      <c r="I9" s="62">
        <v>2.9761904761904758</v>
      </c>
      <c r="J9" s="62">
        <v>1.7857142857142856</v>
      </c>
      <c r="K9" s="62">
        <v>4.7619047619047619</v>
      </c>
      <c r="L9" s="63">
        <v>4.9674154872808822</v>
      </c>
    </row>
    <row r="10" spans="1:13" ht="15" customHeight="1" x14ac:dyDescent="0.15">
      <c r="A10" s="95"/>
      <c r="B10" s="115"/>
      <c r="C10" s="182" t="s">
        <v>4</v>
      </c>
      <c r="D10" s="64">
        <v>17</v>
      </c>
      <c r="E10" s="59">
        <v>17.647058823529413</v>
      </c>
      <c r="F10" s="59">
        <v>23.52941176470588</v>
      </c>
      <c r="G10" s="59">
        <v>5.8823529411764701</v>
      </c>
      <c r="H10" s="59">
        <v>5.8823529411764701</v>
      </c>
      <c r="I10" s="59">
        <v>5.8823529411764701</v>
      </c>
      <c r="J10" s="59">
        <v>0</v>
      </c>
      <c r="K10" s="59">
        <v>41.17647058823529</v>
      </c>
      <c r="L10" s="58">
        <v>8.5502645502645507</v>
      </c>
    </row>
    <row r="11" spans="1:13" ht="15" customHeight="1" x14ac:dyDescent="0.15">
      <c r="A11" s="117"/>
      <c r="B11" s="96" t="s">
        <v>7</v>
      </c>
      <c r="C11" s="105" t="s">
        <v>529</v>
      </c>
      <c r="D11" s="56">
        <v>639</v>
      </c>
      <c r="E11" s="56">
        <v>185</v>
      </c>
      <c r="F11" s="56">
        <v>57</v>
      </c>
      <c r="G11" s="56">
        <v>70</v>
      </c>
      <c r="H11" s="56">
        <v>82</v>
      </c>
      <c r="I11" s="56">
        <v>57</v>
      </c>
      <c r="J11" s="56">
        <v>50</v>
      </c>
      <c r="K11" s="56">
        <v>138</v>
      </c>
      <c r="L11" s="57">
        <v>17.032224902734598</v>
      </c>
    </row>
    <row r="12" spans="1:13" ht="15" customHeight="1" x14ac:dyDescent="0.15">
      <c r="A12" s="95"/>
      <c r="B12" s="96" t="s">
        <v>8</v>
      </c>
      <c r="C12" s="183"/>
      <c r="D12" s="161">
        <v>100</v>
      </c>
      <c r="E12" s="103">
        <v>28.951486697965574</v>
      </c>
      <c r="F12" s="103">
        <v>8.92018779342723</v>
      </c>
      <c r="G12" s="103">
        <v>10.954616588419405</v>
      </c>
      <c r="H12" s="103">
        <v>12.832550860719873</v>
      </c>
      <c r="I12" s="103">
        <v>8.92018779342723</v>
      </c>
      <c r="J12" s="103">
        <v>7.8247261345852896</v>
      </c>
      <c r="K12" s="103">
        <v>21.5962441314554</v>
      </c>
      <c r="L12" s="161" t="s">
        <v>415</v>
      </c>
    </row>
    <row r="13" spans="1:13" ht="15" customHeight="1" x14ac:dyDescent="0.15">
      <c r="A13" s="95"/>
      <c r="B13" s="96" t="s">
        <v>9</v>
      </c>
      <c r="C13" s="181" t="s">
        <v>48</v>
      </c>
      <c r="D13" s="61">
        <v>89</v>
      </c>
      <c r="E13" s="62">
        <v>38.202247191011232</v>
      </c>
      <c r="F13" s="62">
        <v>12.359550561797752</v>
      </c>
      <c r="G13" s="62">
        <v>8.9887640449438209</v>
      </c>
      <c r="H13" s="62">
        <v>8.9887640449438209</v>
      </c>
      <c r="I13" s="62">
        <v>3.3707865168539324</v>
      </c>
      <c r="J13" s="62">
        <v>1.1235955056179776</v>
      </c>
      <c r="K13" s="62">
        <v>26.966292134831459</v>
      </c>
      <c r="L13" s="63">
        <v>8.0666692924757442</v>
      </c>
    </row>
    <row r="14" spans="1:13" ht="15" customHeight="1" x14ac:dyDescent="0.15">
      <c r="A14" s="95"/>
      <c r="B14" s="96"/>
      <c r="C14" s="181" t="s">
        <v>49</v>
      </c>
      <c r="D14" s="61">
        <v>169</v>
      </c>
      <c r="E14" s="62">
        <v>30.177514792899409</v>
      </c>
      <c r="F14" s="62">
        <v>11.834319526627219</v>
      </c>
      <c r="G14" s="62">
        <v>15.976331360946746</v>
      </c>
      <c r="H14" s="62">
        <v>11.242603550295858</v>
      </c>
      <c r="I14" s="62">
        <v>6.5088757396449708</v>
      </c>
      <c r="J14" s="62">
        <v>10.059171597633137</v>
      </c>
      <c r="K14" s="62">
        <v>14.201183431952662</v>
      </c>
      <c r="L14" s="63">
        <v>16.630121232776137</v>
      </c>
    </row>
    <row r="15" spans="1:13" ht="15" customHeight="1" x14ac:dyDescent="0.15">
      <c r="A15" s="95"/>
      <c r="B15" s="96"/>
      <c r="C15" s="181" t="s">
        <v>50</v>
      </c>
      <c r="D15" s="61">
        <v>219</v>
      </c>
      <c r="E15" s="62">
        <v>30.593607305936072</v>
      </c>
      <c r="F15" s="62">
        <v>8.2191780821917799</v>
      </c>
      <c r="G15" s="62">
        <v>8.6757990867579906</v>
      </c>
      <c r="H15" s="62">
        <v>15.52511415525114</v>
      </c>
      <c r="I15" s="62">
        <v>8.6757990867579906</v>
      </c>
      <c r="J15" s="62">
        <v>5.93607305936073</v>
      </c>
      <c r="K15" s="62">
        <v>22.37442922374429</v>
      </c>
      <c r="L15" s="63">
        <v>15.869138569651327</v>
      </c>
    </row>
    <row r="16" spans="1:13" ht="15" customHeight="1" x14ac:dyDescent="0.15">
      <c r="A16" s="95"/>
      <c r="B16" s="96"/>
      <c r="C16" s="181" t="s">
        <v>51</v>
      </c>
      <c r="D16" s="61">
        <v>131</v>
      </c>
      <c r="E16" s="62">
        <v>20.610687022900763</v>
      </c>
      <c r="F16" s="62">
        <v>6.1068702290076331</v>
      </c>
      <c r="G16" s="62">
        <v>9.9236641221374047</v>
      </c>
      <c r="H16" s="62">
        <v>13.740458015267176</v>
      </c>
      <c r="I16" s="62">
        <v>16.793893129770993</v>
      </c>
      <c r="J16" s="62">
        <v>12.977099236641221</v>
      </c>
      <c r="K16" s="62">
        <v>19.847328244274809</v>
      </c>
      <c r="L16" s="63">
        <v>24.875455275224855</v>
      </c>
    </row>
    <row r="17" spans="1:12" ht="15" customHeight="1" x14ac:dyDescent="0.15">
      <c r="A17" s="95"/>
      <c r="B17" s="97"/>
      <c r="C17" s="182" t="s">
        <v>4</v>
      </c>
      <c r="D17" s="64">
        <v>31</v>
      </c>
      <c r="E17" s="59">
        <v>19.35483870967742</v>
      </c>
      <c r="F17" s="59">
        <v>0</v>
      </c>
      <c r="G17" s="59">
        <v>9.67741935483871</v>
      </c>
      <c r="H17" s="59">
        <v>9.67741935483871</v>
      </c>
      <c r="I17" s="59">
        <v>6.4516129032258061</v>
      </c>
      <c r="J17" s="59">
        <v>6.4516129032258061</v>
      </c>
      <c r="K17" s="59">
        <v>48.387096774193552</v>
      </c>
      <c r="L17" s="58">
        <v>17.985452047952045</v>
      </c>
    </row>
    <row r="18" spans="1:12" ht="15" customHeight="1" x14ac:dyDescent="0.15">
      <c r="A18" s="117"/>
      <c r="B18" s="314" t="s">
        <v>10</v>
      </c>
      <c r="C18" s="105" t="s">
        <v>529</v>
      </c>
      <c r="D18" s="56">
        <v>620</v>
      </c>
      <c r="E18" s="56">
        <v>206</v>
      </c>
      <c r="F18" s="56">
        <v>62</v>
      </c>
      <c r="G18" s="56">
        <v>84</v>
      </c>
      <c r="H18" s="56">
        <v>59</v>
      </c>
      <c r="I18" s="56">
        <v>48</v>
      </c>
      <c r="J18" s="56">
        <v>33</v>
      </c>
      <c r="K18" s="56">
        <v>128</v>
      </c>
      <c r="L18" s="57">
        <v>14.296133348748741</v>
      </c>
    </row>
    <row r="19" spans="1:12" ht="15" customHeight="1" x14ac:dyDescent="0.15">
      <c r="A19" s="95"/>
      <c r="B19" s="315"/>
      <c r="C19" s="183"/>
      <c r="D19" s="161">
        <v>100</v>
      </c>
      <c r="E19" s="103">
        <v>33.225806451612904</v>
      </c>
      <c r="F19" s="103">
        <v>10</v>
      </c>
      <c r="G19" s="103">
        <v>13.548387096774196</v>
      </c>
      <c r="H19" s="103">
        <v>9.5161290322580641</v>
      </c>
      <c r="I19" s="103">
        <v>7.741935483870968</v>
      </c>
      <c r="J19" s="103">
        <v>5.32258064516129</v>
      </c>
      <c r="K19" s="103">
        <v>20.64516129032258</v>
      </c>
      <c r="L19" s="161" t="s">
        <v>415</v>
      </c>
    </row>
    <row r="20" spans="1:12" ht="15" customHeight="1" x14ac:dyDescent="0.15">
      <c r="A20" s="95"/>
      <c r="B20" s="315"/>
      <c r="C20" s="181" t="s">
        <v>48</v>
      </c>
      <c r="D20" s="61">
        <v>56</v>
      </c>
      <c r="E20" s="62">
        <v>35.714285714285715</v>
      </c>
      <c r="F20" s="62">
        <v>16.071428571428573</v>
      </c>
      <c r="G20" s="62">
        <v>16.071428571428573</v>
      </c>
      <c r="H20" s="62">
        <v>7.1428571428571423</v>
      </c>
      <c r="I20" s="62">
        <v>7.1428571428571423</v>
      </c>
      <c r="J20" s="62">
        <v>1.7857142857142856</v>
      </c>
      <c r="K20" s="62">
        <v>16.071428571428573</v>
      </c>
      <c r="L20" s="63">
        <v>9.6488556779792329</v>
      </c>
    </row>
    <row r="21" spans="1:12" ht="15" customHeight="1" x14ac:dyDescent="0.15">
      <c r="A21" s="95"/>
      <c r="B21" s="315"/>
      <c r="C21" s="181" t="s">
        <v>49</v>
      </c>
      <c r="D21" s="61">
        <v>92</v>
      </c>
      <c r="E21" s="62">
        <v>35.869565217391305</v>
      </c>
      <c r="F21" s="62">
        <v>7.608695652173914</v>
      </c>
      <c r="G21" s="62">
        <v>14.130434782608695</v>
      </c>
      <c r="H21" s="62">
        <v>10.869565217391305</v>
      </c>
      <c r="I21" s="62">
        <v>7.608695652173914</v>
      </c>
      <c r="J21" s="62">
        <v>3.2608695652173911</v>
      </c>
      <c r="K21" s="62">
        <v>20.652173913043477</v>
      </c>
      <c r="L21" s="63">
        <v>12.504542694697792</v>
      </c>
    </row>
    <row r="22" spans="1:12" ht="15" customHeight="1" x14ac:dyDescent="0.15">
      <c r="A22" s="95"/>
      <c r="B22" s="315"/>
      <c r="C22" s="181" t="s">
        <v>50</v>
      </c>
      <c r="D22" s="61">
        <v>212</v>
      </c>
      <c r="E22" s="62">
        <v>34.433962264150942</v>
      </c>
      <c r="F22" s="62">
        <v>8.4905660377358494</v>
      </c>
      <c r="G22" s="62">
        <v>12.264150943396226</v>
      </c>
      <c r="H22" s="62">
        <v>11.79245283018868</v>
      </c>
      <c r="I22" s="62">
        <v>8.4905660377358494</v>
      </c>
      <c r="J22" s="62">
        <v>6.6037735849056602</v>
      </c>
      <c r="K22" s="62">
        <v>17.924528301886792</v>
      </c>
      <c r="L22" s="63">
        <v>16.140699614006468</v>
      </c>
    </row>
    <row r="23" spans="1:12" ht="15" customHeight="1" x14ac:dyDescent="0.15">
      <c r="A23" s="95"/>
      <c r="B23" s="123"/>
      <c r="C23" s="181" t="s">
        <v>51</v>
      </c>
      <c r="D23" s="61">
        <v>226</v>
      </c>
      <c r="E23" s="62">
        <v>32.30088495575221</v>
      </c>
      <c r="F23" s="62">
        <v>11.061946902654867</v>
      </c>
      <c r="G23" s="62">
        <v>14.601769911504425</v>
      </c>
      <c r="H23" s="62">
        <v>8.4070796460176993</v>
      </c>
      <c r="I23" s="62">
        <v>7.9646017699115044</v>
      </c>
      <c r="J23" s="62">
        <v>5.7522123893805306</v>
      </c>
      <c r="K23" s="62">
        <v>19.911504424778762</v>
      </c>
      <c r="L23" s="63">
        <v>14.289109952399698</v>
      </c>
    </row>
    <row r="24" spans="1:12" ht="15" customHeight="1" x14ac:dyDescent="0.15">
      <c r="A24" s="100"/>
      <c r="B24" s="118"/>
      <c r="C24" s="182" t="s">
        <v>4</v>
      </c>
      <c r="D24" s="64">
        <v>34</v>
      </c>
      <c r="E24" s="59">
        <v>20.588235294117645</v>
      </c>
      <c r="F24" s="59">
        <v>8.8235294117647065</v>
      </c>
      <c r="G24" s="59">
        <v>8.8235294117647065</v>
      </c>
      <c r="H24" s="59">
        <v>2.9411764705882351</v>
      </c>
      <c r="I24" s="59">
        <v>2.9411764705882351</v>
      </c>
      <c r="J24" s="59">
        <v>5.8823529411764701</v>
      </c>
      <c r="K24" s="59">
        <v>50</v>
      </c>
      <c r="L24" s="58">
        <v>16.032890575585071</v>
      </c>
    </row>
    <row r="25" spans="1:12" ht="15" customHeight="1" x14ac:dyDescent="0.15">
      <c r="A25" s="93" t="s">
        <v>52</v>
      </c>
      <c r="B25" s="158" t="s">
        <v>14</v>
      </c>
      <c r="C25" s="105" t="s">
        <v>529</v>
      </c>
      <c r="D25" s="56">
        <v>881</v>
      </c>
      <c r="E25" s="56">
        <v>372</v>
      </c>
      <c r="F25" s="56">
        <v>149</v>
      </c>
      <c r="G25" s="56">
        <v>100</v>
      </c>
      <c r="H25" s="56">
        <v>65</v>
      </c>
      <c r="I25" s="56">
        <v>32</v>
      </c>
      <c r="J25" s="56">
        <v>26</v>
      </c>
      <c r="K25" s="56">
        <v>137</v>
      </c>
      <c r="L25" s="57">
        <v>8.8608595940708827</v>
      </c>
    </row>
    <row r="26" spans="1:12" ht="15" customHeight="1" x14ac:dyDescent="0.15">
      <c r="A26" s="95" t="s">
        <v>53</v>
      </c>
      <c r="B26" s="96" t="s">
        <v>15</v>
      </c>
      <c r="C26" s="183"/>
      <c r="D26" s="161">
        <v>100</v>
      </c>
      <c r="E26" s="103">
        <v>42.224744608399547</v>
      </c>
      <c r="F26" s="103">
        <v>16.912599318955731</v>
      </c>
      <c r="G26" s="103">
        <v>11.350737797956867</v>
      </c>
      <c r="H26" s="103">
        <v>7.3779795686719636</v>
      </c>
      <c r="I26" s="103">
        <v>3.6322360953461974</v>
      </c>
      <c r="J26" s="103">
        <v>2.9511918274687856</v>
      </c>
      <c r="K26" s="103">
        <v>15.550510783200908</v>
      </c>
      <c r="L26" s="161" t="s">
        <v>550</v>
      </c>
    </row>
    <row r="27" spans="1:12" ht="15" customHeight="1" x14ac:dyDescent="0.15">
      <c r="A27" s="117"/>
      <c r="B27" s="96" t="s">
        <v>16</v>
      </c>
      <c r="C27" s="105" t="s">
        <v>54</v>
      </c>
      <c r="D27" s="56">
        <v>34</v>
      </c>
      <c r="E27" s="60">
        <v>38.235294117647058</v>
      </c>
      <c r="F27" s="60">
        <v>29.411764705882355</v>
      </c>
      <c r="G27" s="60">
        <v>2.9411764705882351</v>
      </c>
      <c r="H27" s="60">
        <v>2.9411764705882351</v>
      </c>
      <c r="I27" s="60">
        <v>2.9411764705882351</v>
      </c>
      <c r="J27" s="60">
        <v>2.9411764705882351</v>
      </c>
      <c r="K27" s="60">
        <v>20.588235294117645</v>
      </c>
      <c r="L27" s="57">
        <v>8.3102912350909364</v>
      </c>
    </row>
    <row r="28" spans="1:12" ht="15" customHeight="1" x14ac:dyDescent="0.15">
      <c r="A28" s="117"/>
      <c r="B28" s="96" t="s">
        <v>17</v>
      </c>
      <c r="C28" s="47" t="s">
        <v>55</v>
      </c>
      <c r="D28" s="61">
        <v>108</v>
      </c>
      <c r="E28" s="62">
        <v>45.370370370370374</v>
      </c>
      <c r="F28" s="62">
        <v>13.888888888888889</v>
      </c>
      <c r="G28" s="62">
        <v>11.111111111111111</v>
      </c>
      <c r="H28" s="62">
        <v>7.4074074074074066</v>
      </c>
      <c r="I28" s="62">
        <v>2.7777777777777777</v>
      </c>
      <c r="J28" s="62">
        <v>0.92592592592592582</v>
      </c>
      <c r="K28" s="62">
        <v>18.518518518518519</v>
      </c>
      <c r="L28" s="63">
        <v>7.2511639344024506</v>
      </c>
    </row>
    <row r="29" spans="1:12" ht="15" customHeight="1" x14ac:dyDescent="0.15">
      <c r="A29" s="95"/>
      <c r="B29" s="96"/>
      <c r="C29" s="47" t="s">
        <v>56</v>
      </c>
      <c r="D29" s="61">
        <v>263</v>
      </c>
      <c r="E29" s="62">
        <v>41.825095057034225</v>
      </c>
      <c r="F29" s="62">
        <v>15.589353612167301</v>
      </c>
      <c r="G29" s="62">
        <v>10.646387832699618</v>
      </c>
      <c r="H29" s="62">
        <v>5.3231939163498092</v>
      </c>
      <c r="I29" s="62">
        <v>3.041825095057034</v>
      </c>
      <c r="J29" s="62">
        <v>2.2813688212927756</v>
      </c>
      <c r="K29" s="62">
        <v>21.292775665399237</v>
      </c>
      <c r="L29" s="63">
        <v>7.5182205218730518</v>
      </c>
    </row>
    <row r="30" spans="1:12" ht="15" customHeight="1" x14ac:dyDescent="0.15">
      <c r="A30" s="95"/>
      <c r="B30" s="96"/>
      <c r="C30" s="47" t="s">
        <v>57</v>
      </c>
      <c r="D30" s="61">
        <v>432</v>
      </c>
      <c r="E30" s="62">
        <v>41.435185185185183</v>
      </c>
      <c r="F30" s="62">
        <v>17.824074074074073</v>
      </c>
      <c r="G30" s="62">
        <v>13.194444444444445</v>
      </c>
      <c r="H30" s="62">
        <v>9.0277777777777768</v>
      </c>
      <c r="I30" s="62">
        <v>3.9351851851851851</v>
      </c>
      <c r="J30" s="62">
        <v>3.7037037037037033</v>
      </c>
      <c r="K30" s="62">
        <v>10.87962962962963</v>
      </c>
      <c r="L30" s="63">
        <v>9.8631126476359796</v>
      </c>
    </row>
    <row r="31" spans="1:12" ht="15" customHeight="1" x14ac:dyDescent="0.15">
      <c r="A31" s="95"/>
      <c r="B31" s="96"/>
      <c r="C31" s="47" t="s">
        <v>58</v>
      </c>
      <c r="D31" s="61">
        <v>3</v>
      </c>
      <c r="E31" s="62">
        <v>100</v>
      </c>
      <c r="F31" s="62">
        <v>0</v>
      </c>
      <c r="G31" s="62">
        <v>0</v>
      </c>
      <c r="H31" s="62">
        <v>0</v>
      </c>
      <c r="I31" s="62">
        <v>0</v>
      </c>
      <c r="J31" s="62">
        <v>0</v>
      </c>
      <c r="K31" s="62">
        <v>0</v>
      </c>
      <c r="L31" s="63">
        <v>0</v>
      </c>
    </row>
    <row r="32" spans="1:12" ht="15" customHeight="1" x14ac:dyDescent="0.15">
      <c r="A32" s="95"/>
      <c r="B32" s="97"/>
      <c r="C32" s="48" t="s">
        <v>4</v>
      </c>
      <c r="D32" s="64">
        <v>41</v>
      </c>
      <c r="E32" s="59">
        <v>43.902439024390247</v>
      </c>
      <c r="F32" s="59">
        <v>14.634146341463413</v>
      </c>
      <c r="G32" s="59">
        <v>4.8780487804878048</v>
      </c>
      <c r="H32" s="59">
        <v>7.3170731707317067</v>
      </c>
      <c r="I32" s="59">
        <v>7.3170731707317067</v>
      </c>
      <c r="J32" s="59">
        <v>4.8780487804878048</v>
      </c>
      <c r="K32" s="59">
        <v>17.073170731707318</v>
      </c>
      <c r="L32" s="58">
        <v>11.071447971949796</v>
      </c>
    </row>
    <row r="33" spans="1:12" ht="15" customHeight="1" x14ac:dyDescent="0.15">
      <c r="A33" s="93" t="s">
        <v>59</v>
      </c>
      <c r="B33" s="158" t="s">
        <v>14</v>
      </c>
      <c r="C33" s="105" t="s">
        <v>529</v>
      </c>
      <c r="D33" s="56">
        <v>881</v>
      </c>
      <c r="E33" s="56">
        <v>372</v>
      </c>
      <c r="F33" s="56">
        <v>149</v>
      </c>
      <c r="G33" s="56">
        <v>100</v>
      </c>
      <c r="H33" s="56">
        <v>65</v>
      </c>
      <c r="I33" s="56">
        <v>32</v>
      </c>
      <c r="J33" s="56">
        <v>26</v>
      </c>
      <c r="K33" s="56">
        <v>137</v>
      </c>
      <c r="L33" s="57">
        <v>8.8608595940708827</v>
      </c>
    </row>
    <row r="34" spans="1:12" ht="15" customHeight="1" x14ac:dyDescent="0.15">
      <c r="A34" s="134" t="s">
        <v>75</v>
      </c>
      <c r="B34" s="96" t="s">
        <v>15</v>
      </c>
      <c r="C34" s="183"/>
      <c r="D34" s="161">
        <v>100</v>
      </c>
      <c r="E34" s="103">
        <v>42.224744608399547</v>
      </c>
      <c r="F34" s="103">
        <v>16.912599318955731</v>
      </c>
      <c r="G34" s="103">
        <v>11.350737797956867</v>
      </c>
      <c r="H34" s="103">
        <v>7.3779795686719636</v>
      </c>
      <c r="I34" s="103">
        <v>3.6322360953461974</v>
      </c>
      <c r="J34" s="103">
        <v>2.9511918274687856</v>
      </c>
      <c r="K34" s="103">
        <v>15.550510783200908</v>
      </c>
      <c r="L34" s="161" t="s">
        <v>550</v>
      </c>
    </row>
    <row r="35" spans="1:12" ht="15" customHeight="1" x14ac:dyDescent="0.15">
      <c r="A35" s="117"/>
      <c r="B35" s="96" t="s">
        <v>16</v>
      </c>
      <c r="C35" s="105" t="s">
        <v>60</v>
      </c>
      <c r="D35" s="56">
        <v>3</v>
      </c>
      <c r="E35" s="60">
        <v>0</v>
      </c>
      <c r="F35" s="60">
        <v>33.333333333333329</v>
      </c>
      <c r="G35" s="60">
        <v>0</v>
      </c>
      <c r="H35" s="60">
        <v>66.666666666666657</v>
      </c>
      <c r="I35" s="60">
        <v>0</v>
      </c>
      <c r="J35" s="60">
        <v>0</v>
      </c>
      <c r="K35" s="60">
        <v>0</v>
      </c>
      <c r="L35" s="57">
        <v>15.555555555555557</v>
      </c>
    </row>
    <row r="36" spans="1:12" ht="15" customHeight="1" x14ac:dyDescent="0.15">
      <c r="A36" s="134"/>
      <c r="B36" s="96" t="s">
        <v>17</v>
      </c>
      <c r="C36" s="47" t="s">
        <v>61</v>
      </c>
      <c r="D36" s="61">
        <v>56</v>
      </c>
      <c r="E36" s="62">
        <v>39.285714285714285</v>
      </c>
      <c r="F36" s="62">
        <v>19.642857142857142</v>
      </c>
      <c r="G36" s="62">
        <v>12.5</v>
      </c>
      <c r="H36" s="62">
        <v>14.285714285714285</v>
      </c>
      <c r="I36" s="62">
        <v>3.5714285714285712</v>
      </c>
      <c r="J36" s="62">
        <v>1.7857142857142856</v>
      </c>
      <c r="K36" s="62">
        <v>8.9285714285714288</v>
      </c>
      <c r="L36" s="63">
        <v>8.8993360590058117</v>
      </c>
    </row>
    <row r="37" spans="1:12" ht="15" customHeight="1" x14ac:dyDescent="0.15">
      <c r="A37" s="121"/>
      <c r="B37" s="96"/>
      <c r="C37" s="47" t="s">
        <v>62</v>
      </c>
      <c r="D37" s="61">
        <v>505</v>
      </c>
      <c r="E37" s="62">
        <v>44.35643564356436</v>
      </c>
      <c r="F37" s="62">
        <v>14.85148514851485</v>
      </c>
      <c r="G37" s="62">
        <v>11.683168316831685</v>
      </c>
      <c r="H37" s="62">
        <v>6.3366336633663369</v>
      </c>
      <c r="I37" s="62">
        <v>4.3564356435643559</v>
      </c>
      <c r="J37" s="62">
        <v>3.9603960396039604</v>
      </c>
      <c r="K37" s="62">
        <v>14.455445544554454</v>
      </c>
      <c r="L37" s="63">
        <v>9.4776781927354161</v>
      </c>
    </row>
    <row r="38" spans="1:12" ht="15" customHeight="1" x14ac:dyDescent="0.15">
      <c r="A38" s="95"/>
      <c r="B38" s="96"/>
      <c r="C38" s="47" t="s">
        <v>63</v>
      </c>
      <c r="D38" s="61">
        <v>96</v>
      </c>
      <c r="E38" s="62">
        <v>35.416666666666671</v>
      </c>
      <c r="F38" s="62">
        <v>17.708333333333336</v>
      </c>
      <c r="G38" s="62">
        <v>13.541666666666666</v>
      </c>
      <c r="H38" s="62">
        <v>11.458333333333332</v>
      </c>
      <c r="I38" s="62">
        <v>7.291666666666667</v>
      </c>
      <c r="J38" s="62">
        <v>1.0416666666666665</v>
      </c>
      <c r="K38" s="62">
        <v>13.541666666666666</v>
      </c>
      <c r="L38" s="63">
        <v>10.058240005974346</v>
      </c>
    </row>
    <row r="39" spans="1:12" ht="15" customHeight="1" x14ac:dyDescent="0.15">
      <c r="A39" s="95"/>
      <c r="B39" s="96"/>
      <c r="C39" s="47" t="s">
        <v>64</v>
      </c>
      <c r="D39" s="61">
        <v>59</v>
      </c>
      <c r="E39" s="62">
        <v>45.762711864406782</v>
      </c>
      <c r="F39" s="62">
        <v>22.033898305084744</v>
      </c>
      <c r="G39" s="62">
        <v>15.254237288135593</v>
      </c>
      <c r="H39" s="62">
        <v>6.7796610169491522</v>
      </c>
      <c r="I39" s="62">
        <v>0</v>
      </c>
      <c r="J39" s="62">
        <v>0</v>
      </c>
      <c r="K39" s="62">
        <v>10.16949152542373</v>
      </c>
      <c r="L39" s="63">
        <v>5.4433977265226741</v>
      </c>
    </row>
    <row r="40" spans="1:12" ht="15" customHeight="1" x14ac:dyDescent="0.15">
      <c r="A40" s="95"/>
      <c r="B40" s="96"/>
      <c r="C40" s="47" t="s">
        <v>65</v>
      </c>
      <c r="D40" s="61">
        <v>122</v>
      </c>
      <c r="E40" s="62">
        <v>48.360655737704917</v>
      </c>
      <c r="F40" s="62">
        <v>19.672131147540984</v>
      </c>
      <c r="G40" s="62">
        <v>8.1967213114754092</v>
      </c>
      <c r="H40" s="62">
        <v>3.278688524590164</v>
      </c>
      <c r="I40" s="62">
        <v>0</v>
      </c>
      <c r="J40" s="62">
        <v>2.459016393442623</v>
      </c>
      <c r="K40" s="62">
        <v>18.032786885245901</v>
      </c>
      <c r="L40" s="63">
        <v>6.0038454092828939</v>
      </c>
    </row>
    <row r="41" spans="1:12" ht="15" customHeight="1" x14ac:dyDescent="0.15">
      <c r="A41" s="95"/>
      <c r="B41" s="97"/>
      <c r="C41" s="48" t="s">
        <v>3</v>
      </c>
      <c r="D41" s="64">
        <v>40</v>
      </c>
      <c r="E41" s="59">
        <v>15</v>
      </c>
      <c r="F41" s="59">
        <v>20</v>
      </c>
      <c r="G41" s="59">
        <v>5</v>
      </c>
      <c r="H41" s="59">
        <v>10</v>
      </c>
      <c r="I41" s="59">
        <v>2.5</v>
      </c>
      <c r="J41" s="59">
        <v>2.5</v>
      </c>
      <c r="K41" s="59">
        <v>45</v>
      </c>
      <c r="L41" s="58">
        <v>12.448691460055095</v>
      </c>
    </row>
    <row r="42" spans="1:12" ht="15" customHeight="1" x14ac:dyDescent="0.15">
      <c r="A42" s="119" t="s">
        <v>66</v>
      </c>
      <c r="B42" s="158" t="s">
        <v>14</v>
      </c>
      <c r="C42" s="105" t="s">
        <v>529</v>
      </c>
      <c r="D42" s="56">
        <v>881</v>
      </c>
      <c r="E42" s="56">
        <v>372</v>
      </c>
      <c r="F42" s="56">
        <v>149</v>
      </c>
      <c r="G42" s="56">
        <v>100</v>
      </c>
      <c r="H42" s="56">
        <v>65</v>
      </c>
      <c r="I42" s="56">
        <v>32</v>
      </c>
      <c r="J42" s="56">
        <v>26</v>
      </c>
      <c r="K42" s="56">
        <v>137</v>
      </c>
      <c r="L42" s="57">
        <v>8.8608595940708827</v>
      </c>
    </row>
    <row r="43" spans="1:12" ht="15" customHeight="1" x14ac:dyDescent="0.15">
      <c r="A43" s="95" t="s">
        <v>67</v>
      </c>
      <c r="B43" s="96" t="s">
        <v>15</v>
      </c>
      <c r="C43" s="183"/>
      <c r="D43" s="161">
        <v>100</v>
      </c>
      <c r="E43" s="103">
        <v>42.224744608399547</v>
      </c>
      <c r="F43" s="103">
        <v>16.912599318955731</v>
      </c>
      <c r="G43" s="103">
        <v>11.350737797956867</v>
      </c>
      <c r="H43" s="103">
        <v>7.3779795686719636</v>
      </c>
      <c r="I43" s="103">
        <v>3.6322360953461974</v>
      </c>
      <c r="J43" s="103">
        <v>2.9511918274687856</v>
      </c>
      <c r="K43" s="103">
        <v>15.550510783200908</v>
      </c>
      <c r="L43" s="161" t="s">
        <v>550</v>
      </c>
    </row>
    <row r="44" spans="1:12" ht="15" customHeight="1" x14ac:dyDescent="0.15">
      <c r="A44" s="95"/>
      <c r="B44" s="96" t="s">
        <v>16</v>
      </c>
      <c r="C44" s="47" t="s">
        <v>68</v>
      </c>
      <c r="D44" s="61">
        <v>167</v>
      </c>
      <c r="E44" s="62">
        <v>44.91017964071856</v>
      </c>
      <c r="F44" s="62">
        <v>20.359281437125748</v>
      </c>
      <c r="G44" s="62">
        <v>8.3832335329341312</v>
      </c>
      <c r="H44" s="62">
        <v>5.3892215568862278</v>
      </c>
      <c r="I44" s="62">
        <v>0</v>
      </c>
      <c r="J44" s="62">
        <v>2.3952095808383236</v>
      </c>
      <c r="K44" s="62">
        <v>18.562874251497004</v>
      </c>
      <c r="L44" s="63">
        <v>6.4771786588403346</v>
      </c>
    </row>
    <row r="45" spans="1:12" ht="15" customHeight="1" x14ac:dyDescent="0.15">
      <c r="A45" s="95"/>
      <c r="B45" s="96" t="s">
        <v>17</v>
      </c>
      <c r="C45" s="47" t="s">
        <v>69</v>
      </c>
      <c r="D45" s="61">
        <v>159</v>
      </c>
      <c r="E45" s="62">
        <v>37.735849056603776</v>
      </c>
      <c r="F45" s="62">
        <v>15.09433962264151</v>
      </c>
      <c r="G45" s="62">
        <v>15.09433962264151</v>
      </c>
      <c r="H45" s="62">
        <v>10.062893081761008</v>
      </c>
      <c r="I45" s="62">
        <v>5.0314465408805038</v>
      </c>
      <c r="J45" s="62">
        <v>6.2893081761006293</v>
      </c>
      <c r="K45" s="62">
        <v>10.691823899371069</v>
      </c>
      <c r="L45" s="63">
        <v>12.37545198108136</v>
      </c>
    </row>
    <row r="46" spans="1:12" ht="15" customHeight="1" x14ac:dyDescent="0.15">
      <c r="A46" s="95"/>
      <c r="B46" s="96"/>
      <c r="C46" s="47" t="s">
        <v>70</v>
      </c>
      <c r="D46" s="61">
        <v>514</v>
      </c>
      <c r="E46" s="62">
        <v>43.774319066147861</v>
      </c>
      <c r="F46" s="62">
        <v>16.147859922178988</v>
      </c>
      <c r="G46" s="62">
        <v>11.478599221789883</v>
      </c>
      <c r="H46" s="62">
        <v>6.809338521400778</v>
      </c>
      <c r="I46" s="62">
        <v>4.6692607003891053</v>
      </c>
      <c r="J46" s="62">
        <v>2.1400778210116731</v>
      </c>
      <c r="K46" s="62">
        <v>14.980544747081712</v>
      </c>
      <c r="L46" s="63">
        <v>8.4497641782212831</v>
      </c>
    </row>
    <row r="47" spans="1:12" ht="15" customHeight="1" x14ac:dyDescent="0.15">
      <c r="A47" s="95"/>
      <c r="B47" s="156"/>
      <c r="C47" s="48" t="s">
        <v>4</v>
      </c>
      <c r="D47" s="64">
        <v>41</v>
      </c>
      <c r="E47" s="59">
        <v>29.268292682926827</v>
      </c>
      <c r="F47" s="59">
        <v>19.512195121951219</v>
      </c>
      <c r="G47" s="59">
        <v>7.3170731707317067</v>
      </c>
      <c r="H47" s="59">
        <v>12.195121951219512</v>
      </c>
      <c r="I47" s="59">
        <v>0</v>
      </c>
      <c r="J47" s="59">
        <v>2.4390243902439024</v>
      </c>
      <c r="K47" s="59">
        <v>29.268292682926827</v>
      </c>
      <c r="L47" s="58">
        <v>9.0249004548344232</v>
      </c>
    </row>
    <row r="48" spans="1:12" ht="15" customHeight="1" x14ac:dyDescent="0.15">
      <c r="A48" s="93" t="s">
        <v>71</v>
      </c>
      <c r="B48" s="158" t="s">
        <v>14</v>
      </c>
      <c r="C48" s="105" t="s">
        <v>529</v>
      </c>
      <c r="D48" s="56">
        <v>881</v>
      </c>
      <c r="E48" s="56">
        <v>372</v>
      </c>
      <c r="F48" s="56">
        <v>149</v>
      </c>
      <c r="G48" s="56">
        <v>100</v>
      </c>
      <c r="H48" s="56">
        <v>65</v>
      </c>
      <c r="I48" s="56">
        <v>32</v>
      </c>
      <c r="J48" s="56">
        <v>26</v>
      </c>
      <c r="K48" s="56">
        <v>137</v>
      </c>
      <c r="L48" s="57">
        <v>8.8608595940708827</v>
      </c>
    </row>
    <row r="49" spans="1:12" ht="15" customHeight="1" x14ac:dyDescent="0.15">
      <c r="A49" s="95" t="s">
        <v>72</v>
      </c>
      <c r="B49" s="96" t="s">
        <v>15</v>
      </c>
      <c r="C49" s="183"/>
      <c r="D49" s="161">
        <v>100</v>
      </c>
      <c r="E49" s="103">
        <v>42.224744608399547</v>
      </c>
      <c r="F49" s="103">
        <v>16.912599318955731</v>
      </c>
      <c r="G49" s="103">
        <v>11.350737797956867</v>
      </c>
      <c r="H49" s="103">
        <v>7.3779795686719636</v>
      </c>
      <c r="I49" s="103">
        <v>3.6322360953461974</v>
      </c>
      <c r="J49" s="103">
        <v>2.9511918274687856</v>
      </c>
      <c r="K49" s="103">
        <v>15.550510783200908</v>
      </c>
      <c r="L49" s="161" t="s">
        <v>550</v>
      </c>
    </row>
    <row r="50" spans="1:12" ht="15" customHeight="1" x14ac:dyDescent="0.15">
      <c r="A50" s="95"/>
      <c r="B50" s="96" t="s">
        <v>16</v>
      </c>
      <c r="C50" s="47" t="s">
        <v>87</v>
      </c>
      <c r="D50" s="61">
        <v>64</v>
      </c>
      <c r="E50" s="62">
        <v>45.3125</v>
      </c>
      <c r="F50" s="62">
        <v>17.1875</v>
      </c>
      <c r="G50" s="62">
        <v>12.5</v>
      </c>
      <c r="H50" s="62">
        <v>7.8125</v>
      </c>
      <c r="I50" s="62">
        <v>3.125</v>
      </c>
      <c r="J50" s="62">
        <v>1.5625</v>
      </c>
      <c r="K50" s="62">
        <v>12.5</v>
      </c>
      <c r="L50" s="63">
        <v>7.8757406303016149</v>
      </c>
    </row>
    <row r="51" spans="1:12" ht="15" customHeight="1" x14ac:dyDescent="0.15">
      <c r="A51" s="98"/>
      <c r="B51" s="97" t="s">
        <v>17</v>
      </c>
      <c r="C51" s="48" t="s">
        <v>88</v>
      </c>
      <c r="D51" s="64">
        <v>817</v>
      </c>
      <c r="E51" s="59">
        <v>41.982864137086906</v>
      </c>
      <c r="F51" s="59">
        <v>16.891064871481028</v>
      </c>
      <c r="G51" s="59">
        <v>11.260709914320685</v>
      </c>
      <c r="H51" s="59">
        <v>7.3439412484700126</v>
      </c>
      <c r="I51" s="59">
        <v>3.6719706242350063</v>
      </c>
      <c r="J51" s="59">
        <v>3.0599755201958385</v>
      </c>
      <c r="K51" s="59">
        <v>15.789473684210526</v>
      </c>
      <c r="L51" s="58">
        <v>8.9410436957730344</v>
      </c>
    </row>
    <row r="53" spans="1:12" ht="15" customHeight="1" x14ac:dyDescent="0.15">
      <c r="D53" s="73"/>
    </row>
    <row r="55" spans="1:12" ht="15" customHeight="1" x14ac:dyDescent="0.15">
      <c r="A55" s="93" t="s">
        <v>46</v>
      </c>
      <c r="B55" s="111" t="s">
        <v>14</v>
      </c>
      <c r="C55" s="105" t="s">
        <v>529</v>
      </c>
      <c r="D55" s="74">
        <v>881</v>
      </c>
      <c r="E55" s="74">
        <v>372</v>
      </c>
      <c r="F55" s="74">
        <v>149</v>
      </c>
      <c r="G55" s="74">
        <v>100</v>
      </c>
      <c r="H55" s="74">
        <v>65</v>
      </c>
      <c r="I55" s="74">
        <v>32</v>
      </c>
      <c r="J55" s="74">
        <v>26</v>
      </c>
      <c r="K55" s="74">
        <v>137</v>
      </c>
      <c r="L55" s="74">
        <v>8.8608595940708827</v>
      </c>
    </row>
    <row r="56" spans="1:12" ht="15" customHeight="1" x14ac:dyDescent="0.15">
      <c r="A56" s="95" t="s">
        <v>47</v>
      </c>
      <c r="B56" s="112" t="s">
        <v>15</v>
      </c>
      <c r="C56" s="106"/>
      <c r="D56" s="74"/>
      <c r="E56" s="74"/>
      <c r="F56" s="74"/>
      <c r="G56" s="74"/>
      <c r="H56" s="74"/>
      <c r="I56" s="74"/>
      <c r="J56" s="74"/>
      <c r="K56" s="74"/>
      <c r="L56" s="74"/>
    </row>
    <row r="57" spans="1:12" ht="15" customHeight="1" x14ac:dyDescent="0.15">
      <c r="A57" s="95"/>
      <c r="B57" s="112" t="s">
        <v>16</v>
      </c>
      <c r="C57" s="181" t="s">
        <v>48</v>
      </c>
      <c r="D57" s="74">
        <v>153</v>
      </c>
      <c r="E57" s="74">
        <v>66</v>
      </c>
      <c r="F57" s="74">
        <v>32</v>
      </c>
      <c r="G57" s="74">
        <v>15</v>
      </c>
      <c r="H57" s="74">
        <v>7</v>
      </c>
      <c r="I57" s="74">
        <v>0</v>
      </c>
      <c r="J57" s="74">
        <v>4</v>
      </c>
      <c r="K57" s="74">
        <v>29</v>
      </c>
      <c r="L57" s="74">
        <v>6.9569746703917641</v>
      </c>
    </row>
    <row r="58" spans="1:12" ht="15" customHeight="1" x14ac:dyDescent="0.15">
      <c r="A58" s="95"/>
      <c r="B58" s="112" t="s">
        <v>17</v>
      </c>
      <c r="C58" s="181" t="s">
        <v>49</v>
      </c>
      <c r="D58" s="74">
        <v>438</v>
      </c>
      <c r="E58" s="74">
        <v>168</v>
      </c>
      <c r="F58" s="74">
        <v>73</v>
      </c>
      <c r="G58" s="74">
        <v>64</v>
      </c>
      <c r="H58" s="74">
        <v>42</v>
      </c>
      <c r="I58" s="74">
        <v>23</v>
      </c>
      <c r="J58" s="74">
        <v>16</v>
      </c>
      <c r="K58" s="74">
        <v>52</v>
      </c>
      <c r="L58" s="74">
        <v>10.584608872392218</v>
      </c>
    </row>
    <row r="59" spans="1:12" ht="15" customHeight="1" x14ac:dyDescent="0.15">
      <c r="A59" s="95"/>
      <c r="B59" s="112"/>
      <c r="C59" s="181" t="s">
        <v>50</v>
      </c>
      <c r="D59" s="74">
        <v>105</v>
      </c>
      <c r="E59" s="74">
        <v>24</v>
      </c>
      <c r="F59" s="74">
        <v>13</v>
      </c>
      <c r="G59" s="74">
        <v>12</v>
      </c>
      <c r="H59" s="74">
        <v>9</v>
      </c>
      <c r="I59" s="74">
        <v>3</v>
      </c>
      <c r="J59" s="74">
        <v>3</v>
      </c>
      <c r="K59" s="74">
        <v>41</v>
      </c>
      <c r="L59" s="74">
        <v>11.935414541393373</v>
      </c>
    </row>
    <row r="60" spans="1:12" ht="15" customHeight="1" x14ac:dyDescent="0.15">
      <c r="A60" s="95"/>
      <c r="B60" s="112"/>
      <c r="C60" s="181" t="s">
        <v>51</v>
      </c>
      <c r="D60" s="74">
        <v>168</v>
      </c>
      <c r="E60" s="74">
        <v>111</v>
      </c>
      <c r="F60" s="74">
        <v>27</v>
      </c>
      <c r="G60" s="74">
        <v>8</v>
      </c>
      <c r="H60" s="74">
        <v>6</v>
      </c>
      <c r="I60" s="74">
        <v>5</v>
      </c>
      <c r="J60" s="74">
        <v>3</v>
      </c>
      <c r="K60" s="74">
        <v>8</v>
      </c>
      <c r="L60" s="74">
        <v>4.9674154872808822</v>
      </c>
    </row>
    <row r="61" spans="1:12" ht="15" customHeight="1" x14ac:dyDescent="0.15">
      <c r="A61" s="95"/>
      <c r="B61" s="115"/>
      <c r="C61" s="182" t="s">
        <v>4</v>
      </c>
      <c r="D61" s="74">
        <v>17</v>
      </c>
      <c r="E61" s="74">
        <v>3</v>
      </c>
      <c r="F61" s="74">
        <v>4</v>
      </c>
      <c r="G61" s="74">
        <v>1</v>
      </c>
      <c r="H61" s="74">
        <v>1</v>
      </c>
      <c r="I61" s="74">
        <v>1</v>
      </c>
      <c r="J61" s="74">
        <v>0</v>
      </c>
      <c r="K61" s="74">
        <v>7</v>
      </c>
      <c r="L61" s="74">
        <v>8.5502645502645507</v>
      </c>
    </row>
    <row r="62" spans="1:12" ht="15" customHeight="1" x14ac:dyDescent="0.15">
      <c r="A62" s="117"/>
      <c r="B62" s="96" t="s">
        <v>7</v>
      </c>
      <c r="C62" s="105" t="s">
        <v>529</v>
      </c>
      <c r="D62" s="74">
        <v>639</v>
      </c>
      <c r="E62" s="74">
        <v>185</v>
      </c>
      <c r="F62" s="74">
        <v>57</v>
      </c>
      <c r="G62" s="74">
        <v>70</v>
      </c>
      <c r="H62" s="74">
        <v>82</v>
      </c>
      <c r="I62" s="74">
        <v>57</v>
      </c>
      <c r="J62" s="74">
        <v>50</v>
      </c>
      <c r="K62" s="74">
        <v>138</v>
      </c>
      <c r="L62" s="74">
        <v>17.032224902734598</v>
      </c>
    </row>
    <row r="63" spans="1:12" ht="15" customHeight="1" x14ac:dyDescent="0.15">
      <c r="A63" s="95"/>
      <c r="B63" s="96" t="s">
        <v>8</v>
      </c>
      <c r="C63" s="183"/>
      <c r="D63" s="74"/>
      <c r="E63" s="74"/>
      <c r="F63" s="74"/>
      <c r="G63" s="74"/>
      <c r="H63" s="74"/>
      <c r="I63" s="74"/>
      <c r="J63" s="74"/>
      <c r="K63" s="74"/>
      <c r="L63" s="74"/>
    </row>
    <row r="64" spans="1:12" ht="15" customHeight="1" x14ac:dyDescent="0.15">
      <c r="A64" s="95"/>
      <c r="B64" s="96" t="s">
        <v>9</v>
      </c>
      <c r="C64" s="181" t="s">
        <v>48</v>
      </c>
      <c r="D64" s="74">
        <v>89</v>
      </c>
      <c r="E64" s="74">
        <v>34</v>
      </c>
      <c r="F64" s="74">
        <v>11</v>
      </c>
      <c r="G64" s="74">
        <v>8</v>
      </c>
      <c r="H64" s="74">
        <v>8</v>
      </c>
      <c r="I64" s="74">
        <v>3</v>
      </c>
      <c r="J64" s="74">
        <v>1</v>
      </c>
      <c r="K64" s="74">
        <v>24</v>
      </c>
      <c r="L64" s="74">
        <v>8.0666692924757442</v>
      </c>
    </row>
    <row r="65" spans="1:12" ht="15" customHeight="1" x14ac:dyDescent="0.15">
      <c r="A65" s="95"/>
      <c r="B65" s="96"/>
      <c r="C65" s="181" t="s">
        <v>49</v>
      </c>
      <c r="D65" s="74">
        <v>169</v>
      </c>
      <c r="E65" s="74">
        <v>51</v>
      </c>
      <c r="F65" s="74">
        <v>20</v>
      </c>
      <c r="G65" s="74">
        <v>27</v>
      </c>
      <c r="H65" s="74">
        <v>19</v>
      </c>
      <c r="I65" s="74">
        <v>11</v>
      </c>
      <c r="J65" s="74">
        <v>17</v>
      </c>
      <c r="K65" s="74">
        <v>24</v>
      </c>
      <c r="L65" s="74">
        <v>16.630121232776137</v>
      </c>
    </row>
    <row r="66" spans="1:12" ht="15" customHeight="1" x14ac:dyDescent="0.15">
      <c r="A66" s="95"/>
      <c r="B66" s="96"/>
      <c r="C66" s="181" t="s">
        <v>50</v>
      </c>
      <c r="D66" s="74">
        <v>219</v>
      </c>
      <c r="E66" s="74">
        <v>67</v>
      </c>
      <c r="F66" s="74">
        <v>18</v>
      </c>
      <c r="G66" s="74">
        <v>19</v>
      </c>
      <c r="H66" s="74">
        <v>34</v>
      </c>
      <c r="I66" s="74">
        <v>19</v>
      </c>
      <c r="J66" s="74">
        <v>13</v>
      </c>
      <c r="K66" s="74">
        <v>49</v>
      </c>
      <c r="L66" s="74">
        <v>15.869138569651327</v>
      </c>
    </row>
    <row r="67" spans="1:12" ht="15" customHeight="1" x14ac:dyDescent="0.15">
      <c r="A67" s="95"/>
      <c r="B67" s="96"/>
      <c r="C67" s="181" t="s">
        <v>51</v>
      </c>
      <c r="D67" s="74">
        <v>131</v>
      </c>
      <c r="E67" s="74">
        <v>27</v>
      </c>
      <c r="F67" s="74">
        <v>8</v>
      </c>
      <c r="G67" s="74">
        <v>13</v>
      </c>
      <c r="H67" s="74">
        <v>18</v>
      </c>
      <c r="I67" s="74">
        <v>22</v>
      </c>
      <c r="J67" s="74">
        <v>17</v>
      </c>
      <c r="K67" s="74">
        <v>26</v>
      </c>
      <c r="L67" s="74">
        <v>24.875455275224855</v>
      </c>
    </row>
    <row r="68" spans="1:12" ht="15" customHeight="1" x14ac:dyDescent="0.15">
      <c r="A68" s="95"/>
      <c r="B68" s="97"/>
      <c r="C68" s="182" t="s">
        <v>4</v>
      </c>
      <c r="D68" s="74">
        <v>31</v>
      </c>
      <c r="E68" s="74">
        <v>6</v>
      </c>
      <c r="F68" s="74">
        <v>0</v>
      </c>
      <c r="G68" s="74">
        <v>3</v>
      </c>
      <c r="H68" s="74">
        <v>3</v>
      </c>
      <c r="I68" s="74">
        <v>2</v>
      </c>
      <c r="J68" s="74">
        <v>2</v>
      </c>
      <c r="K68" s="74">
        <v>15</v>
      </c>
      <c r="L68" s="74">
        <v>17.985452047952045</v>
      </c>
    </row>
    <row r="69" spans="1:12" ht="15" customHeight="1" x14ac:dyDescent="0.15">
      <c r="A69" s="117"/>
      <c r="B69" s="314" t="s">
        <v>10</v>
      </c>
      <c r="C69" s="105" t="s">
        <v>529</v>
      </c>
      <c r="D69" s="74">
        <v>620</v>
      </c>
      <c r="E69" s="74">
        <v>206</v>
      </c>
      <c r="F69" s="74">
        <v>62</v>
      </c>
      <c r="G69" s="74">
        <v>84</v>
      </c>
      <c r="H69" s="74">
        <v>59</v>
      </c>
      <c r="I69" s="74">
        <v>48</v>
      </c>
      <c r="J69" s="74">
        <v>33</v>
      </c>
      <c r="K69" s="74">
        <v>128</v>
      </c>
      <c r="L69" s="74">
        <v>14.296133348748741</v>
      </c>
    </row>
    <row r="70" spans="1:12" ht="15" customHeight="1" x14ac:dyDescent="0.15">
      <c r="A70" s="95"/>
      <c r="B70" s="315"/>
      <c r="C70" s="183"/>
      <c r="D70" s="74"/>
      <c r="E70" s="74"/>
      <c r="F70" s="74"/>
      <c r="G70" s="74"/>
      <c r="H70" s="74"/>
      <c r="I70" s="74"/>
      <c r="J70" s="74"/>
      <c r="K70" s="74"/>
      <c r="L70" s="74"/>
    </row>
    <row r="71" spans="1:12" ht="15" customHeight="1" x14ac:dyDescent="0.15">
      <c r="A71" s="95"/>
      <c r="B71" s="315"/>
      <c r="C71" s="181" t="s">
        <v>48</v>
      </c>
      <c r="D71" s="74">
        <v>56</v>
      </c>
      <c r="E71" s="74">
        <v>20</v>
      </c>
      <c r="F71" s="74">
        <v>9</v>
      </c>
      <c r="G71" s="74">
        <v>9</v>
      </c>
      <c r="H71" s="74">
        <v>4</v>
      </c>
      <c r="I71" s="74">
        <v>4</v>
      </c>
      <c r="J71" s="74">
        <v>1</v>
      </c>
      <c r="K71" s="74">
        <v>9</v>
      </c>
      <c r="L71" s="74">
        <v>9.6488556779792329</v>
      </c>
    </row>
    <row r="72" spans="1:12" ht="15" customHeight="1" x14ac:dyDescent="0.15">
      <c r="A72" s="95"/>
      <c r="B72" s="315"/>
      <c r="C72" s="181" t="s">
        <v>49</v>
      </c>
      <c r="D72" s="74">
        <v>92</v>
      </c>
      <c r="E72" s="74">
        <v>33</v>
      </c>
      <c r="F72" s="74">
        <v>7</v>
      </c>
      <c r="G72" s="74">
        <v>13</v>
      </c>
      <c r="H72" s="74">
        <v>10</v>
      </c>
      <c r="I72" s="74">
        <v>7</v>
      </c>
      <c r="J72" s="74">
        <v>3</v>
      </c>
      <c r="K72" s="74">
        <v>19</v>
      </c>
      <c r="L72" s="74">
        <v>12.504542694697792</v>
      </c>
    </row>
    <row r="73" spans="1:12" ht="15" customHeight="1" x14ac:dyDescent="0.15">
      <c r="A73" s="95"/>
      <c r="B73" s="315"/>
      <c r="C73" s="181" t="s">
        <v>50</v>
      </c>
      <c r="D73" s="74">
        <v>212</v>
      </c>
      <c r="E73" s="74">
        <v>73</v>
      </c>
      <c r="F73" s="74">
        <v>18</v>
      </c>
      <c r="G73" s="74">
        <v>26</v>
      </c>
      <c r="H73" s="74">
        <v>25</v>
      </c>
      <c r="I73" s="74">
        <v>18</v>
      </c>
      <c r="J73" s="74">
        <v>14</v>
      </c>
      <c r="K73" s="74">
        <v>38</v>
      </c>
      <c r="L73" s="74">
        <v>16.140699614006468</v>
      </c>
    </row>
    <row r="74" spans="1:12" ht="15" customHeight="1" x14ac:dyDescent="0.15">
      <c r="A74" s="95"/>
      <c r="B74" s="123"/>
      <c r="C74" s="181" t="s">
        <v>51</v>
      </c>
      <c r="D74" s="74">
        <v>226</v>
      </c>
      <c r="E74" s="74">
        <v>73</v>
      </c>
      <c r="F74" s="74">
        <v>25</v>
      </c>
      <c r="G74" s="74">
        <v>33</v>
      </c>
      <c r="H74" s="74">
        <v>19</v>
      </c>
      <c r="I74" s="74">
        <v>18</v>
      </c>
      <c r="J74" s="74">
        <v>13</v>
      </c>
      <c r="K74" s="74">
        <v>45</v>
      </c>
      <c r="L74" s="74">
        <v>14.289109952399698</v>
      </c>
    </row>
    <row r="75" spans="1:12" ht="15" customHeight="1" x14ac:dyDescent="0.15">
      <c r="A75" s="100"/>
      <c r="B75" s="118"/>
      <c r="C75" s="182" t="s">
        <v>4</v>
      </c>
      <c r="D75" s="74">
        <v>34</v>
      </c>
      <c r="E75" s="74">
        <v>7</v>
      </c>
      <c r="F75" s="74">
        <v>3</v>
      </c>
      <c r="G75" s="74">
        <v>3</v>
      </c>
      <c r="H75" s="74">
        <v>1</v>
      </c>
      <c r="I75" s="74">
        <v>1</v>
      </c>
      <c r="J75" s="74">
        <v>2</v>
      </c>
      <c r="K75" s="74">
        <v>17</v>
      </c>
      <c r="L75" s="74">
        <v>16.032890575585071</v>
      </c>
    </row>
    <row r="76" spans="1:12" ht="15" customHeight="1" x14ac:dyDescent="0.15">
      <c r="A76" s="93" t="s">
        <v>52</v>
      </c>
      <c r="B76" s="158" t="s">
        <v>14</v>
      </c>
      <c r="C76" s="105" t="s">
        <v>529</v>
      </c>
      <c r="D76" s="74">
        <v>881</v>
      </c>
      <c r="E76" s="74">
        <v>372</v>
      </c>
      <c r="F76" s="74">
        <v>149</v>
      </c>
      <c r="G76" s="74">
        <v>100</v>
      </c>
      <c r="H76" s="74">
        <v>65</v>
      </c>
      <c r="I76" s="74">
        <v>32</v>
      </c>
      <c r="J76" s="74">
        <v>26</v>
      </c>
      <c r="K76" s="74">
        <v>137</v>
      </c>
      <c r="L76" s="74">
        <v>8.8608595940708845</v>
      </c>
    </row>
    <row r="77" spans="1:12" ht="15" customHeight="1" x14ac:dyDescent="0.15">
      <c r="A77" s="95" t="s">
        <v>53</v>
      </c>
      <c r="B77" s="96" t="s">
        <v>15</v>
      </c>
      <c r="C77" s="183"/>
      <c r="D77" s="74"/>
      <c r="E77" s="74"/>
      <c r="F77" s="74"/>
      <c r="G77" s="74"/>
      <c r="H77" s="74"/>
      <c r="I77" s="74"/>
      <c r="J77" s="74"/>
      <c r="K77" s="74"/>
      <c r="L77" s="74"/>
    </row>
    <row r="78" spans="1:12" ht="15" customHeight="1" x14ac:dyDescent="0.15">
      <c r="A78" s="117"/>
      <c r="B78" s="96" t="s">
        <v>16</v>
      </c>
      <c r="C78" s="105" t="s">
        <v>54</v>
      </c>
      <c r="D78" s="74">
        <v>34</v>
      </c>
      <c r="E78" s="74">
        <v>13</v>
      </c>
      <c r="F78" s="74">
        <v>10</v>
      </c>
      <c r="G78" s="74">
        <v>1</v>
      </c>
      <c r="H78" s="74">
        <v>1</v>
      </c>
      <c r="I78" s="74">
        <v>1</v>
      </c>
      <c r="J78" s="74">
        <v>1</v>
      </c>
      <c r="K78" s="74">
        <v>7</v>
      </c>
      <c r="L78" s="74">
        <v>8.3102912350909364</v>
      </c>
    </row>
    <row r="79" spans="1:12" ht="15" customHeight="1" x14ac:dyDescent="0.15">
      <c r="A79" s="117"/>
      <c r="B79" s="96" t="s">
        <v>17</v>
      </c>
      <c r="C79" s="47" t="s">
        <v>55</v>
      </c>
      <c r="D79" s="74">
        <v>108</v>
      </c>
      <c r="E79" s="74">
        <v>49</v>
      </c>
      <c r="F79" s="74">
        <v>15</v>
      </c>
      <c r="G79" s="74">
        <v>12</v>
      </c>
      <c r="H79" s="74">
        <v>8</v>
      </c>
      <c r="I79" s="74">
        <v>3</v>
      </c>
      <c r="J79" s="74">
        <v>1</v>
      </c>
      <c r="K79" s="74">
        <v>20</v>
      </c>
      <c r="L79" s="74">
        <v>7.2511639344024506</v>
      </c>
    </row>
    <row r="80" spans="1:12" ht="15" customHeight="1" x14ac:dyDescent="0.15">
      <c r="A80" s="95"/>
      <c r="B80" s="96"/>
      <c r="C80" s="47" t="s">
        <v>56</v>
      </c>
      <c r="D80" s="74">
        <v>263</v>
      </c>
      <c r="E80" s="74">
        <v>110</v>
      </c>
      <c r="F80" s="74">
        <v>41</v>
      </c>
      <c r="G80" s="74">
        <v>28</v>
      </c>
      <c r="H80" s="74">
        <v>14</v>
      </c>
      <c r="I80" s="74">
        <v>8</v>
      </c>
      <c r="J80" s="74">
        <v>6</v>
      </c>
      <c r="K80" s="74">
        <v>56</v>
      </c>
      <c r="L80" s="74">
        <v>7.5182205218730518</v>
      </c>
    </row>
    <row r="81" spans="1:12" ht="15" customHeight="1" x14ac:dyDescent="0.15">
      <c r="A81" s="95"/>
      <c r="B81" s="96"/>
      <c r="C81" s="47" t="s">
        <v>57</v>
      </c>
      <c r="D81" s="74">
        <v>432</v>
      </c>
      <c r="E81" s="74">
        <v>179</v>
      </c>
      <c r="F81" s="74">
        <v>77</v>
      </c>
      <c r="G81" s="74">
        <v>57</v>
      </c>
      <c r="H81" s="74">
        <v>39</v>
      </c>
      <c r="I81" s="74">
        <v>17</v>
      </c>
      <c r="J81" s="74">
        <v>16</v>
      </c>
      <c r="K81" s="74">
        <v>47</v>
      </c>
      <c r="L81" s="74">
        <v>9.8631126476359796</v>
      </c>
    </row>
    <row r="82" spans="1:12" ht="15" customHeight="1" x14ac:dyDescent="0.15">
      <c r="A82" s="95"/>
      <c r="B82" s="96"/>
      <c r="C82" s="47" t="s">
        <v>58</v>
      </c>
      <c r="D82" s="74">
        <v>3</v>
      </c>
      <c r="E82" s="74">
        <v>3</v>
      </c>
      <c r="F82" s="74">
        <v>0</v>
      </c>
      <c r="G82" s="74">
        <v>0</v>
      </c>
      <c r="H82" s="74">
        <v>0</v>
      </c>
      <c r="I82" s="74">
        <v>0</v>
      </c>
      <c r="J82" s="74">
        <v>0</v>
      </c>
      <c r="K82" s="74">
        <v>0</v>
      </c>
      <c r="L82" s="74">
        <v>0</v>
      </c>
    </row>
    <row r="83" spans="1:12" ht="15" customHeight="1" x14ac:dyDescent="0.15">
      <c r="A83" s="95"/>
      <c r="B83" s="97"/>
      <c r="C83" s="48" t="s">
        <v>4</v>
      </c>
      <c r="D83" s="74">
        <v>41</v>
      </c>
      <c r="E83" s="74">
        <v>18</v>
      </c>
      <c r="F83" s="74">
        <v>6</v>
      </c>
      <c r="G83" s="74">
        <v>2</v>
      </c>
      <c r="H83" s="74">
        <v>3</v>
      </c>
      <c r="I83" s="74">
        <v>3</v>
      </c>
      <c r="J83" s="74">
        <v>2</v>
      </c>
      <c r="K83" s="74">
        <v>7</v>
      </c>
      <c r="L83" s="74">
        <v>11.071447971949796</v>
      </c>
    </row>
    <row r="84" spans="1:12" ht="15" customHeight="1" x14ac:dyDescent="0.15">
      <c r="A84" s="93" t="s">
        <v>59</v>
      </c>
      <c r="B84" s="158" t="s">
        <v>14</v>
      </c>
      <c r="C84" s="105" t="s">
        <v>529</v>
      </c>
      <c r="D84" s="74">
        <v>881</v>
      </c>
      <c r="E84" s="74">
        <v>372</v>
      </c>
      <c r="F84" s="74">
        <v>149</v>
      </c>
      <c r="G84" s="74">
        <v>100</v>
      </c>
      <c r="H84" s="74">
        <v>65</v>
      </c>
      <c r="I84" s="74">
        <v>32</v>
      </c>
      <c r="J84" s="74">
        <v>26</v>
      </c>
      <c r="K84" s="74">
        <v>137</v>
      </c>
      <c r="L84" s="74">
        <v>8.8608595940708827</v>
      </c>
    </row>
    <row r="85" spans="1:12" ht="15" customHeight="1" x14ac:dyDescent="0.15">
      <c r="A85" s="134" t="s">
        <v>75</v>
      </c>
      <c r="B85" s="96" t="s">
        <v>15</v>
      </c>
      <c r="C85" s="183"/>
      <c r="D85" s="74"/>
      <c r="E85" s="74"/>
      <c r="F85" s="74"/>
      <c r="G85" s="74"/>
      <c r="H85" s="74"/>
      <c r="I85" s="74"/>
      <c r="J85" s="74"/>
      <c r="K85" s="74"/>
      <c r="L85" s="74"/>
    </row>
    <row r="86" spans="1:12" ht="15" customHeight="1" x14ac:dyDescent="0.15">
      <c r="A86" s="117"/>
      <c r="B86" s="96" t="s">
        <v>16</v>
      </c>
      <c r="C86" s="105" t="s">
        <v>60</v>
      </c>
      <c r="D86" s="74">
        <v>3</v>
      </c>
      <c r="E86" s="74">
        <v>0</v>
      </c>
      <c r="F86" s="74">
        <v>1</v>
      </c>
      <c r="G86" s="74">
        <v>0</v>
      </c>
      <c r="H86" s="74">
        <v>2</v>
      </c>
      <c r="I86" s="74">
        <v>0</v>
      </c>
      <c r="J86" s="74">
        <v>0</v>
      </c>
      <c r="K86" s="74">
        <v>0</v>
      </c>
      <c r="L86" s="74">
        <v>15.555555555555557</v>
      </c>
    </row>
    <row r="87" spans="1:12" ht="15" customHeight="1" x14ac:dyDescent="0.15">
      <c r="A87" s="134"/>
      <c r="B87" s="96" t="s">
        <v>17</v>
      </c>
      <c r="C87" s="47" t="s">
        <v>61</v>
      </c>
      <c r="D87" s="74">
        <v>56</v>
      </c>
      <c r="E87" s="74">
        <v>22</v>
      </c>
      <c r="F87" s="74">
        <v>11</v>
      </c>
      <c r="G87" s="74">
        <v>7</v>
      </c>
      <c r="H87" s="74">
        <v>8</v>
      </c>
      <c r="I87" s="74">
        <v>2</v>
      </c>
      <c r="J87" s="74">
        <v>1</v>
      </c>
      <c r="K87" s="74">
        <v>5</v>
      </c>
      <c r="L87" s="74">
        <v>8.8993360590058117</v>
      </c>
    </row>
    <row r="88" spans="1:12" ht="15" customHeight="1" x14ac:dyDescent="0.15">
      <c r="A88" s="121"/>
      <c r="B88" s="96"/>
      <c r="C88" s="47" t="s">
        <v>62</v>
      </c>
      <c r="D88" s="74">
        <v>505</v>
      </c>
      <c r="E88" s="74">
        <v>224</v>
      </c>
      <c r="F88" s="74">
        <v>75</v>
      </c>
      <c r="G88" s="74">
        <v>59</v>
      </c>
      <c r="H88" s="74">
        <v>32</v>
      </c>
      <c r="I88" s="74">
        <v>22</v>
      </c>
      <c r="J88" s="74">
        <v>20</v>
      </c>
      <c r="K88" s="74">
        <v>73</v>
      </c>
      <c r="L88" s="74">
        <v>9.4776781927354161</v>
      </c>
    </row>
    <row r="89" spans="1:12" ht="15" customHeight="1" x14ac:dyDescent="0.15">
      <c r="A89" s="95"/>
      <c r="B89" s="96"/>
      <c r="C89" s="47" t="s">
        <v>63</v>
      </c>
      <c r="D89" s="74">
        <v>96</v>
      </c>
      <c r="E89" s="74">
        <v>34</v>
      </c>
      <c r="F89" s="74">
        <v>17</v>
      </c>
      <c r="G89" s="74">
        <v>13</v>
      </c>
      <c r="H89" s="74">
        <v>11</v>
      </c>
      <c r="I89" s="74">
        <v>7</v>
      </c>
      <c r="J89" s="74">
        <v>1</v>
      </c>
      <c r="K89" s="74">
        <v>13</v>
      </c>
      <c r="L89" s="74">
        <v>10.058240005974346</v>
      </c>
    </row>
    <row r="90" spans="1:12" ht="15" customHeight="1" x14ac:dyDescent="0.15">
      <c r="A90" s="95"/>
      <c r="B90" s="96"/>
      <c r="C90" s="47" t="s">
        <v>64</v>
      </c>
      <c r="D90" s="74">
        <v>59</v>
      </c>
      <c r="E90" s="74">
        <v>27</v>
      </c>
      <c r="F90" s="74">
        <v>13</v>
      </c>
      <c r="G90" s="74">
        <v>9</v>
      </c>
      <c r="H90" s="74">
        <v>4</v>
      </c>
      <c r="I90" s="74">
        <v>0</v>
      </c>
      <c r="J90" s="74">
        <v>0</v>
      </c>
      <c r="K90" s="74">
        <v>6</v>
      </c>
      <c r="L90" s="74">
        <v>5.4433977265226741</v>
      </c>
    </row>
    <row r="91" spans="1:12" ht="15" customHeight="1" x14ac:dyDescent="0.15">
      <c r="A91" s="95"/>
      <c r="B91" s="96"/>
      <c r="C91" s="47" t="s">
        <v>65</v>
      </c>
      <c r="D91" s="74">
        <v>122</v>
      </c>
      <c r="E91" s="74">
        <v>59</v>
      </c>
      <c r="F91" s="74">
        <v>24</v>
      </c>
      <c r="G91" s="74">
        <v>10</v>
      </c>
      <c r="H91" s="74">
        <v>4</v>
      </c>
      <c r="I91" s="74">
        <v>0</v>
      </c>
      <c r="J91" s="74">
        <v>3</v>
      </c>
      <c r="K91" s="74">
        <v>22</v>
      </c>
      <c r="L91" s="74">
        <v>6.0038454092828939</v>
      </c>
    </row>
    <row r="92" spans="1:12" ht="15" customHeight="1" x14ac:dyDescent="0.15">
      <c r="A92" s="95"/>
      <c r="B92" s="97"/>
      <c r="C92" s="48" t="s">
        <v>3</v>
      </c>
      <c r="D92" s="74">
        <v>40</v>
      </c>
      <c r="E92" s="74">
        <v>6</v>
      </c>
      <c r="F92" s="74">
        <v>8</v>
      </c>
      <c r="G92" s="74">
        <v>2</v>
      </c>
      <c r="H92" s="74">
        <v>4</v>
      </c>
      <c r="I92" s="74">
        <v>1</v>
      </c>
      <c r="J92" s="74">
        <v>1</v>
      </c>
      <c r="K92" s="74">
        <v>18</v>
      </c>
      <c r="L92" s="74">
        <v>12.448691460055095</v>
      </c>
    </row>
    <row r="93" spans="1:12" ht="15" customHeight="1" x14ac:dyDescent="0.15">
      <c r="A93" s="119" t="s">
        <v>66</v>
      </c>
      <c r="B93" s="158" t="s">
        <v>14</v>
      </c>
      <c r="C93" s="105" t="s">
        <v>529</v>
      </c>
      <c r="D93" s="74">
        <v>881</v>
      </c>
      <c r="E93" s="74">
        <v>372</v>
      </c>
      <c r="F93" s="74">
        <v>149</v>
      </c>
      <c r="G93" s="74">
        <v>100</v>
      </c>
      <c r="H93" s="74">
        <v>65</v>
      </c>
      <c r="I93" s="74">
        <v>32</v>
      </c>
      <c r="J93" s="74">
        <v>26</v>
      </c>
      <c r="K93" s="74">
        <v>137</v>
      </c>
      <c r="L93" s="74">
        <v>8.8608595940708827</v>
      </c>
    </row>
    <row r="94" spans="1:12" ht="15" customHeight="1" x14ac:dyDescent="0.15">
      <c r="A94" s="95" t="s">
        <v>67</v>
      </c>
      <c r="B94" s="96" t="s">
        <v>15</v>
      </c>
      <c r="C94" s="183"/>
      <c r="D94" s="74"/>
      <c r="E94" s="74"/>
      <c r="F94" s="74"/>
      <c r="G94" s="74"/>
      <c r="H94" s="74"/>
      <c r="I94" s="74"/>
      <c r="J94" s="74"/>
      <c r="K94" s="74"/>
      <c r="L94" s="74"/>
    </row>
    <row r="95" spans="1:12" ht="15" customHeight="1" x14ac:dyDescent="0.15">
      <c r="A95" s="95"/>
      <c r="B95" s="96" t="s">
        <v>16</v>
      </c>
      <c r="C95" s="47" t="s">
        <v>68</v>
      </c>
      <c r="D95" s="74">
        <v>167</v>
      </c>
      <c r="E95" s="74">
        <v>75</v>
      </c>
      <c r="F95" s="74">
        <v>34</v>
      </c>
      <c r="G95" s="74">
        <v>14</v>
      </c>
      <c r="H95" s="74">
        <v>9</v>
      </c>
      <c r="I95" s="74">
        <v>0</v>
      </c>
      <c r="J95" s="74">
        <v>4</v>
      </c>
      <c r="K95" s="74">
        <v>31</v>
      </c>
      <c r="L95" s="74">
        <v>6.4771786588403346</v>
      </c>
    </row>
    <row r="96" spans="1:12" ht="15" customHeight="1" x14ac:dyDescent="0.15">
      <c r="A96" s="95"/>
      <c r="B96" s="96" t="s">
        <v>17</v>
      </c>
      <c r="C96" s="47" t="s">
        <v>69</v>
      </c>
      <c r="D96" s="74">
        <v>159</v>
      </c>
      <c r="E96" s="74">
        <v>60</v>
      </c>
      <c r="F96" s="74">
        <v>24</v>
      </c>
      <c r="G96" s="74">
        <v>24</v>
      </c>
      <c r="H96" s="74">
        <v>16</v>
      </c>
      <c r="I96" s="74">
        <v>8</v>
      </c>
      <c r="J96" s="74">
        <v>10</v>
      </c>
      <c r="K96" s="74">
        <v>17</v>
      </c>
      <c r="L96" s="74">
        <v>12.37545198108136</v>
      </c>
    </row>
    <row r="97" spans="1:12" ht="15" customHeight="1" x14ac:dyDescent="0.15">
      <c r="A97" s="95"/>
      <c r="B97" s="96"/>
      <c r="C97" s="47" t="s">
        <v>70</v>
      </c>
      <c r="D97" s="74">
        <v>514</v>
      </c>
      <c r="E97" s="74">
        <v>225</v>
      </c>
      <c r="F97" s="74">
        <v>83</v>
      </c>
      <c r="G97" s="74">
        <v>59</v>
      </c>
      <c r="H97" s="74">
        <v>35</v>
      </c>
      <c r="I97" s="74">
        <v>24</v>
      </c>
      <c r="J97" s="74">
        <v>11</v>
      </c>
      <c r="K97" s="74">
        <v>77</v>
      </c>
      <c r="L97" s="74">
        <v>8.4497641782212831</v>
      </c>
    </row>
    <row r="98" spans="1:12" ht="15" customHeight="1" x14ac:dyDescent="0.15">
      <c r="A98" s="95"/>
      <c r="B98" s="156"/>
      <c r="C98" s="48" t="s">
        <v>4</v>
      </c>
      <c r="D98" s="74">
        <v>41</v>
      </c>
      <c r="E98" s="74">
        <v>12</v>
      </c>
      <c r="F98" s="74">
        <v>8</v>
      </c>
      <c r="G98" s="74">
        <v>3</v>
      </c>
      <c r="H98" s="74">
        <v>5</v>
      </c>
      <c r="I98" s="74">
        <v>0</v>
      </c>
      <c r="J98" s="74">
        <v>1</v>
      </c>
      <c r="K98" s="74">
        <v>12</v>
      </c>
      <c r="L98" s="74">
        <v>9.0249004548344232</v>
      </c>
    </row>
    <row r="99" spans="1:12" ht="15" customHeight="1" x14ac:dyDescent="0.15">
      <c r="A99" s="93" t="s">
        <v>71</v>
      </c>
      <c r="B99" s="158" t="s">
        <v>14</v>
      </c>
      <c r="C99" s="105" t="s">
        <v>529</v>
      </c>
      <c r="D99" s="74">
        <v>881</v>
      </c>
      <c r="E99" s="74">
        <v>372</v>
      </c>
      <c r="F99" s="74">
        <v>149</v>
      </c>
      <c r="G99" s="74">
        <v>100</v>
      </c>
      <c r="H99" s="74">
        <v>65</v>
      </c>
      <c r="I99" s="74">
        <v>32</v>
      </c>
      <c r="J99" s="74">
        <v>26</v>
      </c>
      <c r="K99" s="74">
        <v>137</v>
      </c>
      <c r="L99" s="74">
        <v>8.8608595940708845</v>
      </c>
    </row>
    <row r="100" spans="1:12" ht="15" customHeight="1" x14ac:dyDescent="0.15">
      <c r="A100" s="95" t="s">
        <v>72</v>
      </c>
      <c r="B100" s="96" t="s">
        <v>15</v>
      </c>
      <c r="C100" s="183"/>
      <c r="D100" s="74"/>
      <c r="E100" s="74"/>
      <c r="F100" s="74"/>
      <c r="G100" s="74"/>
      <c r="H100" s="74"/>
      <c r="I100" s="74"/>
      <c r="J100" s="74"/>
      <c r="K100" s="74"/>
      <c r="L100" s="74"/>
    </row>
    <row r="101" spans="1:12" ht="15" customHeight="1" x14ac:dyDescent="0.15">
      <c r="A101" s="95"/>
      <c r="B101" s="96" t="s">
        <v>16</v>
      </c>
      <c r="C101" s="47" t="s">
        <v>87</v>
      </c>
      <c r="D101" s="74">
        <v>64</v>
      </c>
      <c r="E101" s="74">
        <v>29</v>
      </c>
      <c r="F101" s="74">
        <v>11</v>
      </c>
      <c r="G101" s="74">
        <v>8</v>
      </c>
      <c r="H101" s="74">
        <v>5</v>
      </c>
      <c r="I101" s="74">
        <v>2</v>
      </c>
      <c r="J101" s="74">
        <v>1</v>
      </c>
      <c r="K101" s="74">
        <v>8</v>
      </c>
      <c r="L101" s="74">
        <v>7.8757406303016149</v>
      </c>
    </row>
    <row r="102" spans="1:12" ht="15" customHeight="1" x14ac:dyDescent="0.15">
      <c r="A102" s="98"/>
      <c r="B102" s="97" t="s">
        <v>17</v>
      </c>
      <c r="C102" s="48" t="s">
        <v>88</v>
      </c>
      <c r="D102" s="74">
        <v>817</v>
      </c>
      <c r="E102" s="74">
        <v>343</v>
      </c>
      <c r="F102" s="74">
        <v>138</v>
      </c>
      <c r="G102" s="74">
        <v>92</v>
      </c>
      <c r="H102" s="74">
        <v>60</v>
      </c>
      <c r="I102" s="74">
        <v>30</v>
      </c>
      <c r="J102" s="74">
        <v>25</v>
      </c>
      <c r="K102" s="74">
        <v>129</v>
      </c>
      <c r="L102" s="74">
        <v>8.9410436957730344</v>
      </c>
    </row>
  </sheetData>
  <mergeCells count="2">
    <mergeCell ref="B18:B22"/>
    <mergeCell ref="B69:B73"/>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2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50"/>
  </sheetPr>
  <dimension ref="A1:M50"/>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33203125" style="1" customWidth="1"/>
    <col min="2" max="2" width="4.33203125" style="1" customWidth="1"/>
    <col min="3" max="3" width="21.88671875" style="33" bestFit="1" customWidth="1"/>
    <col min="4" max="4" width="8.5546875" style="125" bestFit="1" customWidth="1"/>
    <col min="5" max="13" width="8.33203125" style="1" customWidth="1"/>
    <col min="14" max="16384" width="8" style="1"/>
  </cols>
  <sheetData>
    <row r="1" spans="1:13" ht="15" customHeight="1" x14ac:dyDescent="0.15">
      <c r="E1" s="2" t="s">
        <v>615</v>
      </c>
    </row>
    <row r="3" spans="1:13" s="7" customFormat="1" ht="21.6" x14ac:dyDescent="0.15">
      <c r="A3" s="3"/>
      <c r="B3" s="4"/>
      <c r="C3" s="126"/>
      <c r="D3" s="37"/>
      <c r="E3" s="5" t="s">
        <v>0</v>
      </c>
      <c r="F3" s="6" t="s">
        <v>1</v>
      </c>
      <c r="G3" s="6" t="s">
        <v>616</v>
      </c>
      <c r="H3" s="40" t="s">
        <v>617</v>
      </c>
      <c r="I3" s="40" t="s">
        <v>618</v>
      </c>
      <c r="J3" s="40" t="s">
        <v>619</v>
      </c>
      <c r="K3" s="6" t="s">
        <v>620</v>
      </c>
      <c r="L3" s="5" t="s">
        <v>621</v>
      </c>
      <c r="M3" s="5" t="s">
        <v>203</v>
      </c>
    </row>
    <row r="4" spans="1:13" ht="15" customHeight="1" x14ac:dyDescent="0.15">
      <c r="A4" s="11" t="s">
        <v>591</v>
      </c>
      <c r="B4" s="12" t="s">
        <v>14</v>
      </c>
      <c r="C4" s="242" t="s">
        <v>529</v>
      </c>
      <c r="D4" s="243"/>
      <c r="E4" s="244">
        <f>E29</f>
        <v>881</v>
      </c>
      <c r="F4" s="8">
        <f>F29</f>
        <v>372</v>
      </c>
      <c r="G4" s="8">
        <f>G29</f>
        <v>149</v>
      </c>
      <c r="H4" s="8">
        <f>H29</f>
        <v>100</v>
      </c>
      <c r="I4" s="8">
        <f t="shared" ref="I4:K4" si="0">I29</f>
        <v>65</v>
      </c>
      <c r="J4" s="8">
        <f t="shared" si="0"/>
        <v>32</v>
      </c>
      <c r="K4" s="8">
        <f t="shared" si="0"/>
        <v>26</v>
      </c>
      <c r="L4" s="8">
        <f>L29</f>
        <v>137</v>
      </c>
      <c r="M4" s="264">
        <f>M29</f>
        <v>8.8608595940708899</v>
      </c>
    </row>
    <row r="5" spans="1:13" ht="15" customHeight="1" x14ac:dyDescent="0.15">
      <c r="A5" s="245" t="s">
        <v>72</v>
      </c>
      <c r="B5" s="14" t="s">
        <v>15</v>
      </c>
      <c r="C5" s="246"/>
      <c r="D5" s="247"/>
      <c r="E5" s="248">
        <f>IF(SUM(F5:L5)&gt;100,"－",SUM(F5:L5))</f>
        <v>100</v>
      </c>
      <c r="F5" s="187">
        <f>F4/$E4*100</f>
        <v>42.224744608399547</v>
      </c>
      <c r="G5" s="187">
        <f t="shared" ref="G5:L5" si="1">G4/$E4*100</f>
        <v>16.912599318955731</v>
      </c>
      <c r="H5" s="187">
        <f t="shared" si="1"/>
        <v>11.350737797956867</v>
      </c>
      <c r="I5" s="187">
        <f t="shared" si="1"/>
        <v>7.3779795686719636</v>
      </c>
      <c r="J5" s="187">
        <f t="shared" si="1"/>
        <v>3.6322360953461974</v>
      </c>
      <c r="K5" s="187">
        <f t="shared" si="1"/>
        <v>2.9511918274687856</v>
      </c>
      <c r="L5" s="187">
        <f t="shared" si="1"/>
        <v>15.550510783200908</v>
      </c>
      <c r="M5" s="193" t="s">
        <v>622</v>
      </c>
    </row>
    <row r="6" spans="1:13" ht="15" customHeight="1" x14ac:dyDescent="0.15">
      <c r="A6" s="249"/>
      <c r="B6" s="14" t="s">
        <v>16</v>
      </c>
      <c r="C6" s="250" t="s">
        <v>592</v>
      </c>
      <c r="D6" s="251" t="s">
        <v>509</v>
      </c>
      <c r="E6" s="252">
        <f>E31</f>
        <v>4</v>
      </c>
      <c r="F6" s="253">
        <f t="shared" ref="F6:L6" si="2">IF($E6=0,0,F31/$E6*100)</f>
        <v>75</v>
      </c>
      <c r="G6" s="253">
        <f t="shared" si="2"/>
        <v>0</v>
      </c>
      <c r="H6" s="253">
        <f t="shared" si="2"/>
        <v>0</v>
      </c>
      <c r="I6" s="253">
        <f t="shared" si="2"/>
        <v>0</v>
      </c>
      <c r="J6" s="253">
        <f t="shared" si="2"/>
        <v>0</v>
      </c>
      <c r="K6" s="253">
        <f t="shared" si="2"/>
        <v>0</v>
      </c>
      <c r="L6" s="253">
        <f t="shared" si="2"/>
        <v>25</v>
      </c>
      <c r="M6" s="265">
        <f>M31</f>
        <v>0</v>
      </c>
    </row>
    <row r="7" spans="1:13" ht="15" customHeight="1" x14ac:dyDescent="0.15">
      <c r="A7" s="245"/>
      <c r="B7" s="14" t="s">
        <v>17</v>
      </c>
      <c r="C7" s="246"/>
      <c r="D7" s="254" t="s">
        <v>510</v>
      </c>
      <c r="E7" s="255">
        <f t="shared" ref="E7:E25" si="3">E32</f>
        <v>877</v>
      </c>
      <c r="F7" s="187">
        <f t="shared" ref="F7:L22" si="4">IF($E7=0,0,F32/$E7*100)</f>
        <v>42.075256556442419</v>
      </c>
      <c r="G7" s="187">
        <f t="shared" si="4"/>
        <v>16.989737742303308</v>
      </c>
      <c r="H7" s="187">
        <f t="shared" si="4"/>
        <v>11.402508551881414</v>
      </c>
      <c r="I7" s="187">
        <f t="shared" si="4"/>
        <v>7.4116305587229192</v>
      </c>
      <c r="J7" s="187">
        <f t="shared" si="4"/>
        <v>3.6488027366020526</v>
      </c>
      <c r="K7" s="187">
        <f t="shared" si="4"/>
        <v>2.9646522234891677</v>
      </c>
      <c r="L7" s="187">
        <f t="shared" si="4"/>
        <v>15.507411630558723</v>
      </c>
      <c r="M7" s="193">
        <f t="shared" ref="M7:M25" si="5">M32</f>
        <v>8.8967335195529582</v>
      </c>
    </row>
    <row r="8" spans="1:13" ht="15" customHeight="1" x14ac:dyDescent="0.15">
      <c r="A8" s="245"/>
      <c r="B8" s="14"/>
      <c r="C8" s="250" t="s">
        <v>593</v>
      </c>
      <c r="D8" s="251" t="s">
        <v>509</v>
      </c>
      <c r="E8" s="252">
        <f t="shared" si="3"/>
        <v>64</v>
      </c>
      <c r="F8" s="253">
        <f t="shared" si="4"/>
        <v>45.3125</v>
      </c>
      <c r="G8" s="253">
        <f t="shared" si="4"/>
        <v>17.1875</v>
      </c>
      <c r="H8" s="253">
        <f t="shared" si="4"/>
        <v>12.5</v>
      </c>
      <c r="I8" s="253">
        <f t="shared" si="4"/>
        <v>7.8125</v>
      </c>
      <c r="J8" s="253">
        <f t="shared" si="4"/>
        <v>3.125</v>
      </c>
      <c r="K8" s="253">
        <f t="shared" si="4"/>
        <v>1.5625</v>
      </c>
      <c r="L8" s="253">
        <f t="shared" si="4"/>
        <v>12.5</v>
      </c>
      <c r="M8" s="265">
        <f t="shared" si="5"/>
        <v>7.8757406303016149</v>
      </c>
    </row>
    <row r="9" spans="1:13" ht="15" customHeight="1" x14ac:dyDescent="0.15">
      <c r="A9" s="249"/>
      <c r="B9" s="14"/>
      <c r="C9" s="246"/>
      <c r="D9" s="254" t="s">
        <v>510</v>
      </c>
      <c r="E9" s="255">
        <f t="shared" si="3"/>
        <v>817</v>
      </c>
      <c r="F9" s="187">
        <f t="shared" si="4"/>
        <v>41.982864137086906</v>
      </c>
      <c r="G9" s="187">
        <f t="shared" si="4"/>
        <v>16.891064871481028</v>
      </c>
      <c r="H9" s="187">
        <f t="shared" si="4"/>
        <v>11.260709914320685</v>
      </c>
      <c r="I9" s="187">
        <f t="shared" si="4"/>
        <v>7.3439412484700126</v>
      </c>
      <c r="J9" s="187">
        <f t="shared" si="4"/>
        <v>3.6719706242350063</v>
      </c>
      <c r="K9" s="187">
        <f t="shared" si="4"/>
        <v>3.0599755201958385</v>
      </c>
      <c r="L9" s="187">
        <f t="shared" si="4"/>
        <v>15.789473684210526</v>
      </c>
      <c r="M9" s="193">
        <f t="shared" si="5"/>
        <v>8.9410436957730344</v>
      </c>
    </row>
    <row r="10" spans="1:13" ht="15" customHeight="1" x14ac:dyDescent="0.15">
      <c r="A10" s="249"/>
      <c r="B10" s="14"/>
      <c r="C10" s="249" t="s">
        <v>594</v>
      </c>
      <c r="D10" s="251" t="s">
        <v>509</v>
      </c>
      <c r="E10" s="256">
        <f t="shared" si="3"/>
        <v>2</v>
      </c>
      <c r="F10" s="15">
        <f t="shared" si="4"/>
        <v>0</v>
      </c>
      <c r="G10" s="15">
        <f t="shared" si="4"/>
        <v>100</v>
      </c>
      <c r="H10" s="15">
        <f t="shared" si="4"/>
        <v>0</v>
      </c>
      <c r="I10" s="15">
        <f t="shared" si="4"/>
        <v>0</v>
      </c>
      <c r="J10" s="15">
        <f t="shared" si="4"/>
        <v>0</v>
      </c>
      <c r="K10" s="15">
        <f t="shared" si="4"/>
        <v>0</v>
      </c>
      <c r="L10" s="15">
        <f t="shared" si="4"/>
        <v>0</v>
      </c>
      <c r="M10" s="266">
        <f t="shared" si="5"/>
        <v>6.0032894736842106</v>
      </c>
    </row>
    <row r="11" spans="1:13" ht="15" customHeight="1" x14ac:dyDescent="0.15">
      <c r="A11" s="249"/>
      <c r="B11" s="14"/>
      <c r="C11" s="249"/>
      <c r="D11" s="254" t="s">
        <v>510</v>
      </c>
      <c r="E11" s="256">
        <f t="shared" si="3"/>
        <v>879</v>
      </c>
      <c r="F11" s="15">
        <f t="shared" si="4"/>
        <v>42.320819112627987</v>
      </c>
      <c r="G11" s="15">
        <f t="shared" si="4"/>
        <v>16.723549488054605</v>
      </c>
      <c r="H11" s="15">
        <f t="shared" si="4"/>
        <v>11.376564277588168</v>
      </c>
      <c r="I11" s="15">
        <f t="shared" si="4"/>
        <v>7.3947667804323087</v>
      </c>
      <c r="J11" s="15">
        <f t="shared" si="4"/>
        <v>3.6405005688282137</v>
      </c>
      <c r="K11" s="15">
        <f t="shared" si="4"/>
        <v>2.9579067121729237</v>
      </c>
      <c r="L11" s="15">
        <f t="shared" si="4"/>
        <v>15.585893060295792</v>
      </c>
      <c r="M11" s="266">
        <f t="shared" si="5"/>
        <v>8.8685619394088597</v>
      </c>
    </row>
    <row r="12" spans="1:13" ht="15" customHeight="1" x14ac:dyDescent="0.15">
      <c r="A12" s="249"/>
      <c r="B12" s="31"/>
      <c r="C12" s="250" t="s">
        <v>595</v>
      </c>
      <c r="D12" s="251" t="s">
        <v>509</v>
      </c>
      <c r="E12" s="252">
        <f t="shared" si="3"/>
        <v>14</v>
      </c>
      <c r="F12" s="253">
        <f t="shared" si="4"/>
        <v>28.571428571428569</v>
      </c>
      <c r="G12" s="253">
        <f t="shared" si="4"/>
        <v>7.1428571428571423</v>
      </c>
      <c r="H12" s="253">
        <f t="shared" si="4"/>
        <v>28.571428571428569</v>
      </c>
      <c r="I12" s="253">
        <f t="shared" si="4"/>
        <v>0</v>
      </c>
      <c r="J12" s="253">
        <f t="shared" si="4"/>
        <v>7.1428571428571423</v>
      </c>
      <c r="K12" s="253">
        <f t="shared" si="4"/>
        <v>14.285714285714285</v>
      </c>
      <c r="L12" s="253">
        <f t="shared" si="4"/>
        <v>14.285714285714285</v>
      </c>
      <c r="M12" s="265">
        <f t="shared" si="5"/>
        <v>18.995098039215684</v>
      </c>
    </row>
    <row r="13" spans="1:13" ht="15" customHeight="1" x14ac:dyDescent="0.15">
      <c r="A13" s="249"/>
      <c r="B13" s="31"/>
      <c r="C13" s="246"/>
      <c r="D13" s="254" t="s">
        <v>510</v>
      </c>
      <c r="E13" s="255">
        <f t="shared" si="3"/>
        <v>867</v>
      </c>
      <c r="F13" s="187">
        <f t="shared" si="4"/>
        <v>42.445213379469436</v>
      </c>
      <c r="G13" s="187">
        <f t="shared" si="4"/>
        <v>17.070357554786618</v>
      </c>
      <c r="H13" s="187">
        <f t="shared" si="4"/>
        <v>11.072664359861593</v>
      </c>
      <c r="I13" s="187">
        <f t="shared" si="4"/>
        <v>7.4971164936562857</v>
      </c>
      <c r="J13" s="187">
        <f t="shared" si="4"/>
        <v>3.575547866205306</v>
      </c>
      <c r="K13" s="187">
        <f t="shared" si="4"/>
        <v>2.7681660899653981</v>
      </c>
      <c r="L13" s="187">
        <f t="shared" si="4"/>
        <v>15.570934256055363</v>
      </c>
      <c r="M13" s="193">
        <f t="shared" si="5"/>
        <v>8.694724537593105</v>
      </c>
    </row>
    <row r="14" spans="1:13" ht="15" customHeight="1" x14ac:dyDescent="0.15">
      <c r="A14" s="249"/>
      <c r="B14" s="31"/>
      <c r="C14" s="250" t="s">
        <v>596</v>
      </c>
      <c r="D14" s="251" t="s">
        <v>509</v>
      </c>
      <c r="E14" s="256">
        <f t="shared" si="3"/>
        <v>4</v>
      </c>
      <c r="F14" s="15">
        <f t="shared" si="4"/>
        <v>50</v>
      </c>
      <c r="G14" s="15">
        <f t="shared" si="4"/>
        <v>0</v>
      </c>
      <c r="H14" s="15">
        <f t="shared" si="4"/>
        <v>0</v>
      </c>
      <c r="I14" s="15">
        <f t="shared" si="4"/>
        <v>25</v>
      </c>
      <c r="J14" s="15">
        <f t="shared" si="4"/>
        <v>25</v>
      </c>
      <c r="K14" s="15">
        <f t="shared" si="4"/>
        <v>0</v>
      </c>
      <c r="L14" s="15">
        <f t="shared" si="4"/>
        <v>0</v>
      </c>
      <c r="M14" s="266">
        <f t="shared" si="5"/>
        <v>13.888888888888888</v>
      </c>
    </row>
    <row r="15" spans="1:13" ht="15" customHeight="1" x14ac:dyDescent="0.15">
      <c r="A15" s="249"/>
      <c r="B15" s="31"/>
      <c r="C15" s="246"/>
      <c r="D15" s="254" t="s">
        <v>510</v>
      </c>
      <c r="E15" s="257">
        <f t="shared" si="3"/>
        <v>877</v>
      </c>
      <c r="F15" s="187">
        <f t="shared" si="4"/>
        <v>42.18928164196123</v>
      </c>
      <c r="G15" s="187">
        <f t="shared" si="4"/>
        <v>16.989737742303308</v>
      </c>
      <c r="H15" s="187">
        <f t="shared" si="4"/>
        <v>11.402508551881414</v>
      </c>
      <c r="I15" s="187">
        <f t="shared" si="4"/>
        <v>7.2976054732041051</v>
      </c>
      <c r="J15" s="187">
        <f t="shared" si="4"/>
        <v>3.534777651083238</v>
      </c>
      <c r="K15" s="187">
        <f t="shared" si="4"/>
        <v>2.9646522234891677</v>
      </c>
      <c r="L15" s="187">
        <f t="shared" si="4"/>
        <v>15.621436716077536</v>
      </c>
      <c r="M15" s="193">
        <f t="shared" si="5"/>
        <v>8.8336810573421456</v>
      </c>
    </row>
    <row r="16" spans="1:13" ht="15" customHeight="1" x14ac:dyDescent="0.15">
      <c r="A16" s="249"/>
      <c r="B16" s="31"/>
      <c r="C16" s="250" t="s">
        <v>597</v>
      </c>
      <c r="D16" s="251" t="s">
        <v>509</v>
      </c>
      <c r="E16" s="256">
        <f t="shared" si="3"/>
        <v>299</v>
      </c>
      <c r="F16" s="15">
        <f t="shared" si="4"/>
        <v>47.491638795986624</v>
      </c>
      <c r="G16" s="15">
        <f t="shared" si="4"/>
        <v>16.722408026755854</v>
      </c>
      <c r="H16" s="15">
        <f t="shared" si="4"/>
        <v>11.036789297658862</v>
      </c>
      <c r="I16" s="15">
        <f t="shared" si="4"/>
        <v>8.0267558528428093</v>
      </c>
      <c r="J16" s="15">
        <f t="shared" si="4"/>
        <v>3.6789297658862878</v>
      </c>
      <c r="K16" s="15">
        <f t="shared" si="4"/>
        <v>2.6755852842809364</v>
      </c>
      <c r="L16" s="15">
        <f t="shared" si="4"/>
        <v>10.367892976588628</v>
      </c>
      <c r="M16" s="266">
        <f t="shared" si="5"/>
        <v>7.9877901237268985</v>
      </c>
    </row>
    <row r="17" spans="1:13" ht="15" customHeight="1" x14ac:dyDescent="0.15">
      <c r="A17" s="249"/>
      <c r="B17" s="31"/>
      <c r="C17" s="246"/>
      <c r="D17" s="254" t="s">
        <v>510</v>
      </c>
      <c r="E17" s="257">
        <f t="shared" si="3"/>
        <v>582</v>
      </c>
      <c r="F17" s="187">
        <f t="shared" si="4"/>
        <v>39.518900343642613</v>
      </c>
      <c r="G17" s="187">
        <f t="shared" si="4"/>
        <v>17.010309278350515</v>
      </c>
      <c r="H17" s="187">
        <f t="shared" si="4"/>
        <v>11.512027491408935</v>
      </c>
      <c r="I17" s="187">
        <f t="shared" si="4"/>
        <v>7.0446735395189002</v>
      </c>
      <c r="J17" s="187">
        <f t="shared" si="4"/>
        <v>3.608247422680412</v>
      </c>
      <c r="K17" s="187">
        <f t="shared" si="4"/>
        <v>3.0927835051546393</v>
      </c>
      <c r="L17" s="187">
        <f t="shared" si="4"/>
        <v>18.213058419243985</v>
      </c>
      <c r="M17" s="193">
        <f t="shared" si="5"/>
        <v>9.3524197160292637</v>
      </c>
    </row>
    <row r="18" spans="1:13" ht="15" customHeight="1" x14ac:dyDescent="0.15">
      <c r="A18" s="249"/>
      <c r="B18" s="31"/>
      <c r="C18" s="250" t="s">
        <v>598</v>
      </c>
      <c r="D18" s="251" t="s">
        <v>509</v>
      </c>
      <c r="E18" s="256">
        <f t="shared" si="3"/>
        <v>54</v>
      </c>
      <c r="F18" s="15">
        <f t="shared" si="4"/>
        <v>44.444444444444443</v>
      </c>
      <c r="G18" s="15">
        <f t="shared" si="4"/>
        <v>20.37037037037037</v>
      </c>
      <c r="H18" s="15">
        <f t="shared" si="4"/>
        <v>9.2592592592592595</v>
      </c>
      <c r="I18" s="15">
        <f t="shared" si="4"/>
        <v>5.5555555555555554</v>
      </c>
      <c r="J18" s="15">
        <f t="shared" si="4"/>
        <v>5.5555555555555554</v>
      </c>
      <c r="K18" s="15">
        <f t="shared" si="4"/>
        <v>1.8518518518518516</v>
      </c>
      <c r="L18" s="15">
        <f t="shared" si="4"/>
        <v>12.962962962962962</v>
      </c>
      <c r="M18" s="266">
        <f t="shared" si="5"/>
        <v>7.9580155505365502</v>
      </c>
    </row>
    <row r="19" spans="1:13" ht="15" customHeight="1" x14ac:dyDescent="0.15">
      <c r="A19" s="249"/>
      <c r="B19" s="31"/>
      <c r="C19" s="246"/>
      <c r="D19" s="254" t="s">
        <v>510</v>
      </c>
      <c r="E19" s="257">
        <f t="shared" si="3"/>
        <v>827</v>
      </c>
      <c r="F19" s="187">
        <f t="shared" si="4"/>
        <v>42.079806529625152</v>
      </c>
      <c r="G19" s="187">
        <f t="shared" si="4"/>
        <v>16.686819830713421</v>
      </c>
      <c r="H19" s="187">
        <f t="shared" si="4"/>
        <v>11.487303506650544</v>
      </c>
      <c r="I19" s="187">
        <f t="shared" si="4"/>
        <v>7.4969770253929866</v>
      </c>
      <c r="J19" s="187">
        <f t="shared" si="4"/>
        <v>3.5066505441354292</v>
      </c>
      <c r="K19" s="187">
        <f t="shared" si="4"/>
        <v>3.0229746070133015</v>
      </c>
      <c r="L19" s="187">
        <f t="shared" si="4"/>
        <v>15.719467956469165</v>
      </c>
      <c r="M19" s="193">
        <f t="shared" si="5"/>
        <v>8.9217400389003227</v>
      </c>
    </row>
    <row r="20" spans="1:13" ht="15" customHeight="1" x14ac:dyDescent="0.15">
      <c r="A20" s="249"/>
      <c r="B20" s="31"/>
      <c r="C20" s="249" t="s">
        <v>599</v>
      </c>
      <c r="D20" s="258" t="s">
        <v>509</v>
      </c>
      <c r="E20" s="256">
        <f t="shared" si="3"/>
        <v>532</v>
      </c>
      <c r="F20" s="15">
        <f t="shared" si="4"/>
        <v>44.360902255639097</v>
      </c>
      <c r="G20" s="15">
        <f t="shared" si="4"/>
        <v>16.729323308270676</v>
      </c>
      <c r="H20" s="15">
        <f t="shared" si="4"/>
        <v>11.466165413533833</v>
      </c>
      <c r="I20" s="15">
        <f t="shared" si="4"/>
        <v>6.7669172932330826</v>
      </c>
      <c r="J20" s="15">
        <f t="shared" si="4"/>
        <v>3.9473684210526314</v>
      </c>
      <c r="K20" s="15">
        <f t="shared" si="4"/>
        <v>2.8195488721804511</v>
      </c>
      <c r="L20" s="15">
        <f t="shared" si="4"/>
        <v>13.909774436090224</v>
      </c>
      <c r="M20" s="266">
        <f t="shared" si="5"/>
        <v>8.5004692477134114</v>
      </c>
    </row>
    <row r="21" spans="1:13" ht="15" customHeight="1" x14ac:dyDescent="0.15">
      <c r="A21" s="249"/>
      <c r="B21" s="31"/>
      <c r="C21" s="246"/>
      <c r="D21" s="254" t="s">
        <v>510</v>
      </c>
      <c r="E21" s="255">
        <f t="shared" si="3"/>
        <v>349</v>
      </c>
      <c r="F21" s="187">
        <f t="shared" si="4"/>
        <v>38.968481375358166</v>
      </c>
      <c r="G21" s="187">
        <f t="shared" si="4"/>
        <v>17.191977077363894</v>
      </c>
      <c r="H21" s="187">
        <f t="shared" si="4"/>
        <v>11.174785100286533</v>
      </c>
      <c r="I21" s="187">
        <f t="shared" si="4"/>
        <v>8.3094555873925504</v>
      </c>
      <c r="J21" s="187">
        <f t="shared" si="4"/>
        <v>3.151862464183381</v>
      </c>
      <c r="K21" s="187">
        <f t="shared" si="4"/>
        <v>3.151862464183381</v>
      </c>
      <c r="L21" s="187">
        <f t="shared" si="4"/>
        <v>18.05157593123209</v>
      </c>
      <c r="M21" s="193">
        <f t="shared" si="5"/>
        <v>9.4379881906852994</v>
      </c>
    </row>
    <row r="22" spans="1:13" ht="15" customHeight="1" x14ac:dyDescent="0.15">
      <c r="A22" s="249"/>
      <c r="B22" s="31"/>
      <c r="C22" s="249" t="s">
        <v>600</v>
      </c>
      <c r="D22" s="258" t="s">
        <v>509</v>
      </c>
      <c r="E22" s="256">
        <f t="shared" si="3"/>
        <v>3</v>
      </c>
      <c r="F22" s="15">
        <f t="shared" si="4"/>
        <v>0</v>
      </c>
      <c r="G22" s="15">
        <f t="shared" si="4"/>
        <v>33.333333333333329</v>
      </c>
      <c r="H22" s="15">
        <f t="shared" si="4"/>
        <v>33.333333333333329</v>
      </c>
      <c r="I22" s="15">
        <f t="shared" si="4"/>
        <v>0</v>
      </c>
      <c r="J22" s="15">
        <f t="shared" si="4"/>
        <v>33.333333333333329</v>
      </c>
      <c r="K22" s="15">
        <f t="shared" si="4"/>
        <v>0</v>
      </c>
      <c r="L22" s="15">
        <f t="shared" si="4"/>
        <v>0</v>
      </c>
      <c r="M22" s="266">
        <f t="shared" si="5"/>
        <v>15.087811271297511</v>
      </c>
    </row>
    <row r="23" spans="1:13" ht="15" customHeight="1" x14ac:dyDescent="0.15">
      <c r="A23" s="249"/>
      <c r="B23" s="31"/>
      <c r="C23" s="249"/>
      <c r="D23" s="258" t="s">
        <v>510</v>
      </c>
      <c r="E23" s="256">
        <f t="shared" si="3"/>
        <v>878</v>
      </c>
      <c r="F23" s="15">
        <f t="shared" ref="F23:L25" si="6">IF($E23=0,0,F48/$E23*100)</f>
        <v>42.369020501138955</v>
      </c>
      <c r="G23" s="15">
        <f t="shared" si="6"/>
        <v>16.856492027334852</v>
      </c>
      <c r="H23" s="15">
        <f t="shared" si="6"/>
        <v>11.275626423690206</v>
      </c>
      <c r="I23" s="15">
        <f t="shared" si="6"/>
        <v>7.403189066059225</v>
      </c>
      <c r="J23" s="15">
        <f t="shared" si="6"/>
        <v>3.5307517084282458</v>
      </c>
      <c r="K23" s="15">
        <f t="shared" si="6"/>
        <v>2.9612756264236904</v>
      </c>
      <c r="L23" s="15">
        <f t="shared" si="6"/>
        <v>15.603644646924831</v>
      </c>
      <c r="M23" s="266">
        <f t="shared" si="5"/>
        <v>8.8356492633938597</v>
      </c>
    </row>
    <row r="24" spans="1:13" ht="15" customHeight="1" x14ac:dyDescent="0.15">
      <c r="A24" s="249"/>
      <c r="B24" s="31"/>
      <c r="C24" s="250" t="s">
        <v>26</v>
      </c>
      <c r="D24" s="251" t="s">
        <v>509</v>
      </c>
      <c r="E24" s="252">
        <f t="shared" si="3"/>
        <v>248</v>
      </c>
      <c r="F24" s="253">
        <f t="shared" si="6"/>
        <v>43.548387096774192</v>
      </c>
      <c r="G24" s="253">
        <f t="shared" si="6"/>
        <v>16.532258064516128</v>
      </c>
      <c r="H24" s="253">
        <f t="shared" si="6"/>
        <v>11.693548387096774</v>
      </c>
      <c r="I24" s="253">
        <f t="shared" si="6"/>
        <v>9.2741935483870961</v>
      </c>
      <c r="J24" s="253">
        <f t="shared" si="6"/>
        <v>2.4193548387096775</v>
      </c>
      <c r="K24" s="253">
        <f t="shared" si="6"/>
        <v>2.4193548387096775</v>
      </c>
      <c r="L24" s="253">
        <f t="shared" si="6"/>
        <v>14.112903225806454</v>
      </c>
      <c r="M24" s="265">
        <f t="shared" si="5"/>
        <v>8.3710170235546038</v>
      </c>
    </row>
    <row r="25" spans="1:13" ht="15" customHeight="1" x14ac:dyDescent="0.15">
      <c r="A25" s="259"/>
      <c r="B25" s="32"/>
      <c r="C25" s="259"/>
      <c r="D25" s="260" t="s">
        <v>510</v>
      </c>
      <c r="E25" s="261">
        <f t="shared" si="3"/>
        <v>633</v>
      </c>
      <c r="F25" s="10">
        <f t="shared" si="6"/>
        <v>41.706161137440759</v>
      </c>
      <c r="G25" s="10">
        <f t="shared" si="6"/>
        <v>17.061611374407583</v>
      </c>
      <c r="H25" s="10">
        <f t="shared" si="6"/>
        <v>11.216429699842022</v>
      </c>
      <c r="I25" s="10">
        <f t="shared" si="6"/>
        <v>6.6350710900473935</v>
      </c>
      <c r="J25" s="10">
        <f t="shared" si="6"/>
        <v>4.1074249605055293</v>
      </c>
      <c r="K25" s="10">
        <f t="shared" si="6"/>
        <v>3.1595576619273298</v>
      </c>
      <c r="L25" s="10">
        <f t="shared" si="6"/>
        <v>16.113744075829384</v>
      </c>
      <c r="M25" s="267">
        <f t="shared" si="5"/>
        <v>9.0573501167073616</v>
      </c>
    </row>
    <row r="29" spans="1:13" ht="15" customHeight="1" x14ac:dyDescent="0.15">
      <c r="A29" s="11" t="s">
        <v>591</v>
      </c>
      <c r="B29" s="12" t="s">
        <v>14</v>
      </c>
      <c r="C29" s="242" t="s">
        <v>529</v>
      </c>
      <c r="D29" s="243"/>
      <c r="E29" s="17">
        <v>881</v>
      </c>
      <c r="F29" s="17">
        <v>372</v>
      </c>
      <c r="G29" s="17">
        <v>149</v>
      </c>
      <c r="H29" s="17">
        <v>100</v>
      </c>
      <c r="I29" s="17">
        <v>65</v>
      </c>
      <c r="J29" s="17">
        <v>32</v>
      </c>
      <c r="K29" s="17">
        <v>26</v>
      </c>
      <c r="L29" s="17">
        <v>137</v>
      </c>
      <c r="M29" s="1">
        <v>8.8608595940708899</v>
      </c>
    </row>
    <row r="30" spans="1:13" ht="15" customHeight="1" x14ac:dyDescent="0.15">
      <c r="A30" s="245" t="s">
        <v>72</v>
      </c>
      <c r="B30" s="14" t="s">
        <v>15</v>
      </c>
      <c r="C30" s="246"/>
      <c r="D30" s="247"/>
      <c r="E30" s="17"/>
      <c r="F30" s="17"/>
      <c r="G30" s="17"/>
      <c r="H30" s="17"/>
      <c r="I30" s="17"/>
      <c r="J30" s="17"/>
      <c r="K30" s="17"/>
      <c r="L30" s="17"/>
    </row>
    <row r="31" spans="1:13" ht="15" customHeight="1" x14ac:dyDescent="0.15">
      <c r="A31" s="249"/>
      <c r="B31" s="14" t="s">
        <v>16</v>
      </c>
      <c r="C31" s="250" t="s">
        <v>592</v>
      </c>
      <c r="D31" s="251" t="s">
        <v>509</v>
      </c>
      <c r="E31" s="17">
        <v>4</v>
      </c>
      <c r="F31" s="17">
        <v>3</v>
      </c>
      <c r="G31" s="17">
        <v>0</v>
      </c>
      <c r="H31" s="17">
        <v>0</v>
      </c>
      <c r="I31" s="17">
        <v>0</v>
      </c>
      <c r="J31" s="17">
        <v>0</v>
      </c>
      <c r="K31" s="17">
        <v>0</v>
      </c>
      <c r="L31" s="17">
        <v>1</v>
      </c>
      <c r="M31" s="1">
        <v>0</v>
      </c>
    </row>
    <row r="32" spans="1:13" ht="15" customHeight="1" x14ac:dyDescent="0.15">
      <c r="A32" s="245"/>
      <c r="B32" s="14" t="s">
        <v>17</v>
      </c>
      <c r="C32" s="246"/>
      <c r="D32" s="254" t="s">
        <v>510</v>
      </c>
      <c r="E32" s="17">
        <v>877</v>
      </c>
      <c r="F32" s="17">
        <v>369</v>
      </c>
      <c r="G32" s="17">
        <v>149</v>
      </c>
      <c r="H32" s="17">
        <v>100</v>
      </c>
      <c r="I32" s="17">
        <v>65</v>
      </c>
      <c r="J32" s="17">
        <v>32</v>
      </c>
      <c r="K32" s="17">
        <v>26</v>
      </c>
      <c r="L32" s="17">
        <v>136</v>
      </c>
      <c r="M32" s="1">
        <v>8.8967335195529582</v>
      </c>
    </row>
    <row r="33" spans="1:13" ht="15" customHeight="1" x14ac:dyDescent="0.15">
      <c r="A33" s="245"/>
      <c r="B33" s="14"/>
      <c r="C33" s="250" t="s">
        <v>593</v>
      </c>
      <c r="D33" s="251" t="s">
        <v>509</v>
      </c>
      <c r="E33" s="17">
        <v>64</v>
      </c>
      <c r="F33" s="17">
        <v>29</v>
      </c>
      <c r="G33" s="17">
        <v>11</v>
      </c>
      <c r="H33" s="17">
        <v>8</v>
      </c>
      <c r="I33" s="17">
        <v>5</v>
      </c>
      <c r="J33" s="17">
        <v>2</v>
      </c>
      <c r="K33" s="17">
        <v>1</v>
      </c>
      <c r="L33" s="17">
        <v>8</v>
      </c>
      <c r="M33" s="1">
        <v>7.8757406303016149</v>
      </c>
    </row>
    <row r="34" spans="1:13" ht="15" customHeight="1" x14ac:dyDescent="0.15">
      <c r="A34" s="249"/>
      <c r="B34" s="14"/>
      <c r="C34" s="246"/>
      <c r="D34" s="254" t="s">
        <v>510</v>
      </c>
      <c r="E34" s="17">
        <v>817</v>
      </c>
      <c r="F34" s="17">
        <v>343</v>
      </c>
      <c r="G34" s="17">
        <v>138</v>
      </c>
      <c r="H34" s="17">
        <v>92</v>
      </c>
      <c r="I34" s="17">
        <v>60</v>
      </c>
      <c r="J34" s="17">
        <v>30</v>
      </c>
      <c r="K34" s="17">
        <v>25</v>
      </c>
      <c r="L34" s="17">
        <v>129</v>
      </c>
      <c r="M34" s="1">
        <v>8.9410436957730344</v>
      </c>
    </row>
    <row r="35" spans="1:13" ht="15" customHeight="1" x14ac:dyDescent="0.15">
      <c r="A35" s="249"/>
      <c r="B35" s="14"/>
      <c r="C35" s="249" t="s">
        <v>594</v>
      </c>
      <c r="D35" s="251" t="s">
        <v>509</v>
      </c>
      <c r="E35" s="17">
        <v>2</v>
      </c>
      <c r="F35" s="17">
        <v>0</v>
      </c>
      <c r="G35" s="17">
        <v>2</v>
      </c>
      <c r="H35" s="17">
        <v>0</v>
      </c>
      <c r="I35" s="17">
        <v>0</v>
      </c>
      <c r="J35" s="17">
        <v>0</v>
      </c>
      <c r="K35" s="17">
        <v>0</v>
      </c>
      <c r="L35" s="17">
        <v>0</v>
      </c>
      <c r="M35" s="1">
        <v>6.0032894736842106</v>
      </c>
    </row>
    <row r="36" spans="1:13" ht="15" customHeight="1" x14ac:dyDescent="0.15">
      <c r="A36" s="249"/>
      <c r="B36" s="14"/>
      <c r="C36" s="249"/>
      <c r="D36" s="254" t="s">
        <v>510</v>
      </c>
      <c r="E36" s="17">
        <v>879</v>
      </c>
      <c r="F36" s="17">
        <v>372</v>
      </c>
      <c r="G36" s="17">
        <v>147</v>
      </c>
      <c r="H36" s="17">
        <v>100</v>
      </c>
      <c r="I36" s="17">
        <v>65</v>
      </c>
      <c r="J36" s="17">
        <v>32</v>
      </c>
      <c r="K36" s="17">
        <v>26</v>
      </c>
      <c r="L36" s="17">
        <v>137</v>
      </c>
      <c r="M36" s="1">
        <v>8.8685619394088597</v>
      </c>
    </row>
    <row r="37" spans="1:13" ht="15" customHeight="1" x14ac:dyDescent="0.15">
      <c r="A37" s="249"/>
      <c r="B37" s="31"/>
      <c r="C37" s="250" t="s">
        <v>595</v>
      </c>
      <c r="D37" s="251" t="s">
        <v>509</v>
      </c>
      <c r="E37" s="17">
        <v>14</v>
      </c>
      <c r="F37" s="17">
        <v>4</v>
      </c>
      <c r="G37" s="17">
        <v>1</v>
      </c>
      <c r="H37" s="17">
        <v>4</v>
      </c>
      <c r="I37" s="17">
        <v>0</v>
      </c>
      <c r="J37" s="17">
        <v>1</v>
      </c>
      <c r="K37" s="17">
        <v>2</v>
      </c>
      <c r="L37" s="17">
        <v>2</v>
      </c>
      <c r="M37" s="1">
        <v>18.995098039215684</v>
      </c>
    </row>
    <row r="38" spans="1:13" ht="15" customHeight="1" x14ac:dyDescent="0.15">
      <c r="A38" s="249"/>
      <c r="B38" s="31"/>
      <c r="C38" s="246"/>
      <c r="D38" s="254" t="s">
        <v>510</v>
      </c>
      <c r="E38" s="17">
        <v>867</v>
      </c>
      <c r="F38" s="17">
        <v>368</v>
      </c>
      <c r="G38" s="17">
        <v>148</v>
      </c>
      <c r="H38" s="17">
        <v>96</v>
      </c>
      <c r="I38" s="17">
        <v>65</v>
      </c>
      <c r="J38" s="17">
        <v>31</v>
      </c>
      <c r="K38" s="17">
        <v>24</v>
      </c>
      <c r="L38" s="17">
        <v>135</v>
      </c>
      <c r="M38" s="1">
        <v>8.694724537593105</v>
      </c>
    </row>
    <row r="39" spans="1:13" ht="15" customHeight="1" x14ac:dyDescent="0.15">
      <c r="A39" s="249"/>
      <c r="B39" s="31"/>
      <c r="C39" s="250" t="s">
        <v>596</v>
      </c>
      <c r="D39" s="251" t="s">
        <v>509</v>
      </c>
      <c r="E39" s="17">
        <v>4</v>
      </c>
      <c r="F39" s="17">
        <v>2</v>
      </c>
      <c r="G39" s="17">
        <v>0</v>
      </c>
      <c r="H39" s="17">
        <v>0</v>
      </c>
      <c r="I39" s="17">
        <v>1</v>
      </c>
      <c r="J39" s="17">
        <v>1</v>
      </c>
      <c r="K39" s="17">
        <v>0</v>
      </c>
      <c r="L39" s="17">
        <v>0</v>
      </c>
      <c r="M39" s="1">
        <v>13.888888888888888</v>
      </c>
    </row>
    <row r="40" spans="1:13" ht="15" customHeight="1" x14ac:dyDescent="0.15">
      <c r="A40" s="249"/>
      <c r="B40" s="31"/>
      <c r="C40" s="246"/>
      <c r="D40" s="254" t="s">
        <v>510</v>
      </c>
      <c r="E40" s="17">
        <v>877</v>
      </c>
      <c r="F40" s="17">
        <v>370</v>
      </c>
      <c r="G40" s="17">
        <v>149</v>
      </c>
      <c r="H40" s="17">
        <v>100</v>
      </c>
      <c r="I40" s="17">
        <v>64</v>
      </c>
      <c r="J40" s="17">
        <v>31</v>
      </c>
      <c r="K40" s="17">
        <v>26</v>
      </c>
      <c r="L40" s="17">
        <v>137</v>
      </c>
      <c r="M40" s="1">
        <v>8.8336810573421456</v>
      </c>
    </row>
    <row r="41" spans="1:13" ht="15" customHeight="1" x14ac:dyDescent="0.15">
      <c r="A41" s="249"/>
      <c r="B41" s="31"/>
      <c r="C41" s="250" t="s">
        <v>597</v>
      </c>
      <c r="D41" s="251" t="s">
        <v>509</v>
      </c>
      <c r="E41" s="17">
        <v>299</v>
      </c>
      <c r="F41" s="17">
        <v>142</v>
      </c>
      <c r="G41" s="17">
        <v>50</v>
      </c>
      <c r="H41" s="17">
        <v>33</v>
      </c>
      <c r="I41" s="17">
        <v>24</v>
      </c>
      <c r="J41" s="17">
        <v>11</v>
      </c>
      <c r="K41" s="17">
        <v>8</v>
      </c>
      <c r="L41" s="17">
        <v>31</v>
      </c>
      <c r="M41" s="1">
        <v>7.9877901237268985</v>
      </c>
    </row>
    <row r="42" spans="1:13" ht="15" customHeight="1" x14ac:dyDescent="0.15">
      <c r="A42" s="249"/>
      <c r="B42" s="31"/>
      <c r="C42" s="246"/>
      <c r="D42" s="254" t="s">
        <v>510</v>
      </c>
      <c r="E42" s="17">
        <v>582</v>
      </c>
      <c r="F42" s="17">
        <v>230</v>
      </c>
      <c r="G42" s="17">
        <v>99</v>
      </c>
      <c r="H42" s="17">
        <v>67</v>
      </c>
      <c r="I42" s="17">
        <v>41</v>
      </c>
      <c r="J42" s="17">
        <v>21</v>
      </c>
      <c r="K42" s="17">
        <v>18</v>
      </c>
      <c r="L42" s="17">
        <v>106</v>
      </c>
      <c r="M42" s="1">
        <v>9.3524197160292637</v>
      </c>
    </row>
    <row r="43" spans="1:13" ht="15" customHeight="1" x14ac:dyDescent="0.15">
      <c r="A43" s="249"/>
      <c r="B43" s="31"/>
      <c r="C43" s="250" t="s">
        <v>598</v>
      </c>
      <c r="D43" s="251" t="s">
        <v>509</v>
      </c>
      <c r="E43" s="17">
        <v>54</v>
      </c>
      <c r="F43" s="17">
        <v>24</v>
      </c>
      <c r="G43" s="17">
        <v>11</v>
      </c>
      <c r="H43" s="17">
        <v>5</v>
      </c>
      <c r="I43" s="17">
        <v>3</v>
      </c>
      <c r="J43" s="17">
        <v>3</v>
      </c>
      <c r="K43" s="17">
        <v>1</v>
      </c>
      <c r="L43" s="17">
        <v>7</v>
      </c>
      <c r="M43" s="1">
        <v>7.9580155505365502</v>
      </c>
    </row>
    <row r="44" spans="1:13" ht="15" customHeight="1" x14ac:dyDescent="0.15">
      <c r="A44" s="249"/>
      <c r="B44" s="31"/>
      <c r="C44" s="246"/>
      <c r="D44" s="254" t="s">
        <v>510</v>
      </c>
      <c r="E44" s="17">
        <v>827</v>
      </c>
      <c r="F44" s="17">
        <v>348</v>
      </c>
      <c r="G44" s="17">
        <v>138</v>
      </c>
      <c r="H44" s="17">
        <v>95</v>
      </c>
      <c r="I44" s="17">
        <v>62</v>
      </c>
      <c r="J44" s="17">
        <v>29</v>
      </c>
      <c r="K44" s="17">
        <v>25</v>
      </c>
      <c r="L44" s="17">
        <v>130</v>
      </c>
      <c r="M44" s="1">
        <v>8.9217400389003227</v>
      </c>
    </row>
    <row r="45" spans="1:13" ht="15" customHeight="1" x14ac:dyDescent="0.15">
      <c r="A45" s="249"/>
      <c r="B45" s="31"/>
      <c r="C45" s="249" t="s">
        <v>599</v>
      </c>
      <c r="D45" s="258" t="s">
        <v>509</v>
      </c>
      <c r="E45" s="17">
        <v>532</v>
      </c>
      <c r="F45" s="17">
        <v>236</v>
      </c>
      <c r="G45" s="17">
        <v>89</v>
      </c>
      <c r="H45" s="17">
        <v>61</v>
      </c>
      <c r="I45" s="17">
        <v>36</v>
      </c>
      <c r="J45" s="17">
        <v>21</v>
      </c>
      <c r="K45" s="17">
        <v>15</v>
      </c>
      <c r="L45" s="17">
        <v>74</v>
      </c>
      <c r="M45" s="1">
        <v>8.5004692477134114</v>
      </c>
    </row>
    <row r="46" spans="1:13" ht="15" customHeight="1" x14ac:dyDescent="0.15">
      <c r="A46" s="249"/>
      <c r="B46" s="31"/>
      <c r="C46" s="246"/>
      <c r="D46" s="254" t="s">
        <v>510</v>
      </c>
      <c r="E46" s="17">
        <v>349</v>
      </c>
      <c r="F46" s="17">
        <v>136</v>
      </c>
      <c r="G46" s="17">
        <v>60</v>
      </c>
      <c r="H46" s="17">
        <v>39</v>
      </c>
      <c r="I46" s="17">
        <v>29</v>
      </c>
      <c r="J46" s="17">
        <v>11</v>
      </c>
      <c r="K46" s="17">
        <v>11</v>
      </c>
      <c r="L46" s="17">
        <v>63</v>
      </c>
      <c r="M46" s="1">
        <v>9.4379881906852994</v>
      </c>
    </row>
    <row r="47" spans="1:13" ht="15" customHeight="1" x14ac:dyDescent="0.15">
      <c r="A47" s="249"/>
      <c r="B47" s="31"/>
      <c r="C47" s="249" t="s">
        <v>600</v>
      </c>
      <c r="D47" s="258" t="s">
        <v>509</v>
      </c>
      <c r="E47" s="17">
        <v>3</v>
      </c>
      <c r="F47" s="17">
        <v>0</v>
      </c>
      <c r="G47" s="17">
        <v>1</v>
      </c>
      <c r="H47" s="17">
        <v>1</v>
      </c>
      <c r="I47" s="17">
        <v>0</v>
      </c>
      <c r="J47" s="17">
        <v>1</v>
      </c>
      <c r="K47" s="17">
        <v>0</v>
      </c>
      <c r="L47" s="17">
        <v>0</v>
      </c>
      <c r="M47" s="1">
        <v>15.087811271297511</v>
      </c>
    </row>
    <row r="48" spans="1:13" ht="15" customHeight="1" x14ac:dyDescent="0.15">
      <c r="A48" s="249"/>
      <c r="B48" s="31"/>
      <c r="C48" s="249"/>
      <c r="D48" s="258" t="s">
        <v>510</v>
      </c>
      <c r="E48" s="17">
        <v>878</v>
      </c>
      <c r="F48" s="17">
        <v>372</v>
      </c>
      <c r="G48" s="17">
        <v>148</v>
      </c>
      <c r="H48" s="17">
        <v>99</v>
      </c>
      <c r="I48" s="17">
        <v>65</v>
      </c>
      <c r="J48" s="17">
        <v>31</v>
      </c>
      <c r="K48" s="17">
        <v>26</v>
      </c>
      <c r="L48" s="17">
        <v>137</v>
      </c>
      <c r="M48" s="1">
        <v>8.8356492633938597</v>
      </c>
    </row>
    <row r="49" spans="1:13" ht="15" customHeight="1" x14ac:dyDescent="0.15">
      <c r="A49" s="249"/>
      <c r="B49" s="31"/>
      <c r="C49" s="250" t="s">
        <v>26</v>
      </c>
      <c r="D49" s="251" t="s">
        <v>509</v>
      </c>
      <c r="E49" s="17">
        <v>248</v>
      </c>
      <c r="F49" s="17">
        <v>108</v>
      </c>
      <c r="G49" s="17">
        <v>41</v>
      </c>
      <c r="H49" s="17">
        <v>29</v>
      </c>
      <c r="I49" s="17">
        <v>23</v>
      </c>
      <c r="J49" s="17">
        <v>6</v>
      </c>
      <c r="K49" s="17">
        <v>6</v>
      </c>
      <c r="L49" s="17">
        <v>35</v>
      </c>
      <c r="M49" s="1">
        <v>8.3710170235546038</v>
      </c>
    </row>
    <row r="50" spans="1:13" ht="15" customHeight="1" x14ac:dyDescent="0.15">
      <c r="A50" s="259"/>
      <c r="B50" s="32"/>
      <c r="C50" s="259"/>
      <c r="D50" s="260" t="s">
        <v>510</v>
      </c>
      <c r="E50" s="17">
        <v>633</v>
      </c>
      <c r="F50" s="17">
        <v>264</v>
      </c>
      <c r="G50" s="17">
        <v>108</v>
      </c>
      <c r="H50" s="17">
        <v>71</v>
      </c>
      <c r="I50" s="17">
        <v>42</v>
      </c>
      <c r="J50" s="17">
        <v>26</v>
      </c>
      <c r="K50" s="17">
        <v>20</v>
      </c>
      <c r="L50" s="17">
        <v>102</v>
      </c>
      <c r="M50" s="1">
        <v>9.0573501167073616</v>
      </c>
    </row>
  </sheetData>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144"/>
  <sheetViews>
    <sheetView showGridLines="0" view="pageBreakPreview" topLeftCell="A61" zoomScaleNormal="100" zoomScaleSheetLayoutView="100" zoomScalePageLayoutView="70" workbookViewId="0">
      <selection activeCell="E6" sqref="E6"/>
    </sheetView>
  </sheetViews>
  <sheetFormatPr defaultColWidth="8" defaultRowHeight="15" customHeight="1" x14ac:dyDescent="0.15"/>
  <cols>
    <col min="1" max="1" width="26.109375" style="2" customWidth="1"/>
    <col min="2" max="2" width="4.33203125" style="2" customWidth="1"/>
    <col min="3" max="3" width="34.6640625" style="127" customWidth="1"/>
    <col min="4" max="4" width="10.6640625" style="128" customWidth="1"/>
    <col min="5" max="13" width="8.33203125" style="2" customWidth="1"/>
    <col min="14" max="16384" width="8" style="2"/>
  </cols>
  <sheetData>
    <row r="1" spans="1:15" ht="15" customHeight="1" x14ac:dyDescent="0.15">
      <c r="E1" s="2" t="s">
        <v>205</v>
      </c>
    </row>
    <row r="3" spans="1:15" s="110" customFormat="1" ht="21.6" x14ac:dyDescent="0.15">
      <c r="A3" s="107"/>
      <c r="B3" s="108"/>
      <c r="C3" s="129"/>
      <c r="D3" s="130"/>
      <c r="E3" s="6" t="s">
        <v>0</v>
      </c>
      <c r="F3" s="6" t="s">
        <v>1</v>
      </c>
      <c r="G3" s="6" t="s">
        <v>197</v>
      </c>
      <c r="H3" s="40" t="s">
        <v>198</v>
      </c>
      <c r="I3" s="40" t="s">
        <v>199</v>
      </c>
      <c r="J3" s="40" t="s">
        <v>200</v>
      </c>
      <c r="K3" s="6" t="s">
        <v>201</v>
      </c>
      <c r="L3" s="6" t="s">
        <v>204</v>
      </c>
      <c r="M3" s="6" t="s">
        <v>203</v>
      </c>
    </row>
    <row r="4" spans="1:15" ht="15" customHeight="1" x14ac:dyDescent="0.15">
      <c r="A4" s="93" t="s">
        <v>586</v>
      </c>
      <c r="B4" s="111" t="s">
        <v>14</v>
      </c>
      <c r="C4" s="132" t="s">
        <v>529</v>
      </c>
      <c r="D4" s="133"/>
      <c r="E4" s="65">
        <v>881</v>
      </c>
      <c r="F4" s="56">
        <v>372</v>
      </c>
      <c r="G4" s="56">
        <v>149</v>
      </c>
      <c r="H4" s="56">
        <v>100</v>
      </c>
      <c r="I4" s="56">
        <v>65</v>
      </c>
      <c r="J4" s="56">
        <v>32</v>
      </c>
      <c r="K4" s="56">
        <v>26</v>
      </c>
      <c r="L4" s="56">
        <v>137</v>
      </c>
      <c r="M4" s="57">
        <v>8.8608595940708899</v>
      </c>
    </row>
    <row r="5" spans="1:15" ht="15" customHeight="1" x14ac:dyDescent="0.15">
      <c r="A5" s="238" t="s">
        <v>570</v>
      </c>
      <c r="B5" s="112" t="s">
        <v>15</v>
      </c>
      <c r="C5" s="135"/>
      <c r="D5" s="136"/>
      <c r="E5" s="102">
        <v>100</v>
      </c>
      <c r="F5" s="103">
        <v>42.224744608399547</v>
      </c>
      <c r="G5" s="103">
        <v>16.912599318955731</v>
      </c>
      <c r="H5" s="103">
        <v>11.350737797956867</v>
      </c>
      <c r="I5" s="103">
        <v>7.3779795686719636</v>
      </c>
      <c r="J5" s="103">
        <v>3.6322360953461974</v>
      </c>
      <c r="K5" s="103">
        <v>2.9511918274687856</v>
      </c>
      <c r="L5" s="103">
        <v>15.550510783200908</v>
      </c>
      <c r="M5" s="161" t="s">
        <v>585</v>
      </c>
    </row>
    <row r="6" spans="1:15" ht="15" customHeight="1" x14ac:dyDescent="0.15">
      <c r="A6" s="238" t="s">
        <v>571</v>
      </c>
      <c r="B6" s="112" t="s">
        <v>16</v>
      </c>
      <c r="C6" s="137" t="s">
        <v>576</v>
      </c>
      <c r="D6" s="144" t="s">
        <v>573</v>
      </c>
      <c r="E6" s="66">
        <v>748</v>
      </c>
      <c r="F6" s="62">
        <v>42.112299465240646</v>
      </c>
      <c r="G6" s="62">
        <v>17.647058823529413</v>
      </c>
      <c r="H6" s="62">
        <v>12.032085561497325</v>
      </c>
      <c r="I6" s="62">
        <v>7.7540106951871666</v>
      </c>
      <c r="J6" s="62">
        <v>3.3422459893048129</v>
      </c>
      <c r="K6" s="62">
        <v>3.0748663101604281</v>
      </c>
      <c r="L6" s="62">
        <v>14.037433155080215</v>
      </c>
      <c r="M6" s="63">
        <v>8.845187611650589</v>
      </c>
      <c r="N6" s="73"/>
      <c r="O6" s="73"/>
    </row>
    <row r="7" spans="1:15" ht="15" customHeight="1" x14ac:dyDescent="0.15">
      <c r="A7" s="95"/>
      <c r="B7" s="112" t="s">
        <v>17</v>
      </c>
      <c r="C7" s="145"/>
      <c r="D7" s="146" t="s">
        <v>575</v>
      </c>
      <c r="E7" s="147">
        <v>133</v>
      </c>
      <c r="F7" s="103">
        <v>42.857142857142854</v>
      </c>
      <c r="G7" s="103">
        <v>12.781954887218044</v>
      </c>
      <c r="H7" s="103">
        <v>7.518796992481203</v>
      </c>
      <c r="I7" s="103">
        <v>5.2631578947368416</v>
      </c>
      <c r="J7" s="103">
        <v>5.2631578947368416</v>
      </c>
      <c r="K7" s="103">
        <v>2.2556390977443606</v>
      </c>
      <c r="L7" s="103">
        <v>24.060150375939848</v>
      </c>
      <c r="M7" s="161">
        <v>8.9606327098753784</v>
      </c>
    </row>
    <row r="8" spans="1:15" ht="15" customHeight="1" x14ac:dyDescent="0.15">
      <c r="A8" s="239"/>
      <c r="B8" s="189"/>
      <c r="C8" s="137" t="s">
        <v>577</v>
      </c>
      <c r="D8" s="149" t="s">
        <v>572</v>
      </c>
      <c r="E8" s="66">
        <v>424</v>
      </c>
      <c r="F8" s="62">
        <v>49.056603773584904</v>
      </c>
      <c r="G8" s="62">
        <v>18.867924528301888</v>
      </c>
      <c r="H8" s="62">
        <v>12.028301886792454</v>
      </c>
      <c r="I8" s="62">
        <v>7.3113207547169807</v>
      </c>
      <c r="J8" s="62">
        <v>2.5943396226415096</v>
      </c>
      <c r="K8" s="62">
        <v>2.358490566037736</v>
      </c>
      <c r="L8" s="62">
        <v>7.783018867924528</v>
      </c>
      <c r="M8" s="63">
        <v>7.5756795704698918</v>
      </c>
      <c r="O8" s="73"/>
    </row>
    <row r="9" spans="1:15" ht="15" customHeight="1" x14ac:dyDescent="0.15">
      <c r="A9" s="95"/>
      <c r="B9" s="189"/>
      <c r="C9" s="145"/>
      <c r="D9" s="146" t="s">
        <v>574</v>
      </c>
      <c r="E9" s="147">
        <v>457</v>
      </c>
      <c r="F9" s="103">
        <v>35.886214442013134</v>
      </c>
      <c r="G9" s="103">
        <v>15.098468271334792</v>
      </c>
      <c r="H9" s="103">
        <v>10.722100656455142</v>
      </c>
      <c r="I9" s="103">
        <v>7.4398249452954053</v>
      </c>
      <c r="J9" s="103">
        <v>4.5951859956236323</v>
      </c>
      <c r="K9" s="103">
        <v>3.5010940919037199</v>
      </c>
      <c r="L9" s="103">
        <v>22.75711159737418</v>
      </c>
      <c r="M9" s="161">
        <v>10.284387608881049</v>
      </c>
    </row>
    <row r="10" spans="1:15" ht="15" customHeight="1" x14ac:dyDescent="0.15">
      <c r="A10" s="239"/>
      <c r="B10" s="189"/>
      <c r="C10" s="137" t="s">
        <v>578</v>
      </c>
      <c r="D10" s="149" t="s">
        <v>572</v>
      </c>
      <c r="E10" s="66">
        <v>399</v>
      </c>
      <c r="F10" s="62">
        <v>38.095238095238095</v>
      </c>
      <c r="G10" s="62">
        <v>21.052631578947366</v>
      </c>
      <c r="H10" s="62">
        <v>14.035087719298245</v>
      </c>
      <c r="I10" s="62">
        <v>9.0225563909774422</v>
      </c>
      <c r="J10" s="62">
        <v>4.2606516290726812</v>
      </c>
      <c r="K10" s="62">
        <v>2.7568922305764412</v>
      </c>
      <c r="L10" s="62">
        <v>10.776942355889723</v>
      </c>
      <c r="M10" s="63">
        <v>9.5818596790765991</v>
      </c>
      <c r="O10" s="73"/>
    </row>
    <row r="11" spans="1:15" ht="15" customHeight="1" x14ac:dyDescent="0.15">
      <c r="A11" s="95"/>
      <c r="B11" s="189"/>
      <c r="C11" s="145"/>
      <c r="D11" s="146" t="s">
        <v>574</v>
      </c>
      <c r="E11" s="147">
        <v>482</v>
      </c>
      <c r="F11" s="103">
        <v>45.643153526970956</v>
      </c>
      <c r="G11" s="103">
        <v>13.485477178423237</v>
      </c>
      <c r="H11" s="103">
        <v>9.1286307053941904</v>
      </c>
      <c r="I11" s="103">
        <v>6.0165975103734439</v>
      </c>
      <c r="J11" s="103">
        <v>3.1120331950207469</v>
      </c>
      <c r="K11" s="103">
        <v>3.1120331950207469</v>
      </c>
      <c r="L11" s="103">
        <v>19.502074688796682</v>
      </c>
      <c r="M11" s="161">
        <v>8.1993234336017231</v>
      </c>
    </row>
    <row r="12" spans="1:15" ht="15" customHeight="1" x14ac:dyDescent="0.15">
      <c r="A12" s="239"/>
      <c r="B12" s="189"/>
      <c r="C12" s="137" t="s">
        <v>579</v>
      </c>
      <c r="D12" s="149" t="s">
        <v>572</v>
      </c>
      <c r="E12" s="66">
        <v>273</v>
      </c>
      <c r="F12" s="62">
        <v>40.293040293040292</v>
      </c>
      <c r="G12" s="62">
        <v>17.582417582417584</v>
      </c>
      <c r="H12" s="62">
        <v>15.384615384615385</v>
      </c>
      <c r="I12" s="62">
        <v>8.791208791208792</v>
      </c>
      <c r="J12" s="62">
        <v>4.395604395604396</v>
      </c>
      <c r="K12" s="62">
        <v>2.9304029304029302</v>
      </c>
      <c r="L12" s="62">
        <v>10.622710622710622</v>
      </c>
      <c r="M12" s="63">
        <v>9.7695203206762589</v>
      </c>
      <c r="O12" s="73"/>
    </row>
    <row r="13" spans="1:15" ht="15" customHeight="1" x14ac:dyDescent="0.15">
      <c r="A13" s="95"/>
      <c r="B13" s="190"/>
      <c r="C13" s="139"/>
      <c r="D13" s="160" t="s">
        <v>574</v>
      </c>
      <c r="E13" s="67">
        <v>608</v>
      </c>
      <c r="F13" s="59">
        <v>43.09210526315789</v>
      </c>
      <c r="G13" s="59">
        <v>16.611842105263158</v>
      </c>
      <c r="H13" s="59">
        <v>9.5394736842105274</v>
      </c>
      <c r="I13" s="59">
        <v>6.7434210526315788</v>
      </c>
      <c r="J13" s="59">
        <v>3.2894736842105261</v>
      </c>
      <c r="K13" s="59">
        <v>2.9605263157894735</v>
      </c>
      <c r="L13" s="59">
        <v>17.763157894736842</v>
      </c>
      <c r="M13" s="58">
        <v>8.4174331594874605</v>
      </c>
    </row>
    <row r="14" spans="1:15" ht="15" customHeight="1" x14ac:dyDescent="0.15">
      <c r="A14" s="117"/>
      <c r="B14" s="155" t="s">
        <v>7</v>
      </c>
      <c r="C14" s="132" t="s">
        <v>529</v>
      </c>
      <c r="D14" s="133"/>
      <c r="E14" s="65">
        <v>639</v>
      </c>
      <c r="F14" s="56">
        <v>185</v>
      </c>
      <c r="G14" s="56">
        <v>57</v>
      </c>
      <c r="H14" s="56">
        <v>70</v>
      </c>
      <c r="I14" s="56">
        <v>82</v>
      </c>
      <c r="J14" s="56">
        <v>57</v>
      </c>
      <c r="K14" s="56">
        <v>50</v>
      </c>
      <c r="L14" s="56">
        <v>138</v>
      </c>
      <c r="M14" s="57">
        <v>17.032224902734583</v>
      </c>
    </row>
    <row r="15" spans="1:15" ht="15" customHeight="1" x14ac:dyDescent="0.15">
      <c r="A15" s="95"/>
      <c r="B15" s="155" t="s">
        <v>8</v>
      </c>
      <c r="C15" s="135"/>
      <c r="D15" s="136"/>
      <c r="E15" s="102">
        <v>100</v>
      </c>
      <c r="F15" s="103">
        <v>28.951486697965574</v>
      </c>
      <c r="G15" s="103">
        <v>8.92018779342723</v>
      </c>
      <c r="H15" s="103">
        <v>10.954616588419405</v>
      </c>
      <c r="I15" s="103">
        <v>12.832550860719873</v>
      </c>
      <c r="J15" s="103">
        <v>8.92018779342723</v>
      </c>
      <c r="K15" s="103">
        <v>7.8247261345852896</v>
      </c>
      <c r="L15" s="103">
        <v>21.5962441314554</v>
      </c>
      <c r="M15" s="161" t="s">
        <v>415</v>
      </c>
    </row>
    <row r="16" spans="1:15" ht="15" customHeight="1" x14ac:dyDescent="0.15">
      <c r="A16" s="95"/>
      <c r="B16" s="155" t="s">
        <v>9</v>
      </c>
      <c r="C16" s="137" t="s">
        <v>253</v>
      </c>
      <c r="D16" s="144" t="s">
        <v>573</v>
      </c>
      <c r="E16" s="66">
        <v>461</v>
      </c>
      <c r="F16" s="62">
        <v>28.633405639913235</v>
      </c>
      <c r="G16" s="62">
        <v>8.8937093275488071</v>
      </c>
      <c r="H16" s="62">
        <v>12.581344902386119</v>
      </c>
      <c r="I16" s="62">
        <v>14.967462039045554</v>
      </c>
      <c r="J16" s="62">
        <v>9.7613882863340571</v>
      </c>
      <c r="K16" s="62">
        <v>8.026030368763557</v>
      </c>
      <c r="L16" s="62">
        <v>17.136659436008678</v>
      </c>
      <c r="M16" s="63">
        <v>17.85252265867345</v>
      </c>
      <c r="O16" s="73"/>
    </row>
    <row r="17" spans="1:15" ht="15" customHeight="1" x14ac:dyDescent="0.15">
      <c r="A17" s="95"/>
      <c r="B17" s="189"/>
      <c r="C17" s="145"/>
      <c r="D17" s="146" t="s">
        <v>575</v>
      </c>
      <c r="E17" s="147">
        <v>178</v>
      </c>
      <c r="F17" s="103">
        <v>29.775280898876407</v>
      </c>
      <c r="G17" s="103">
        <v>8.9887640449438209</v>
      </c>
      <c r="H17" s="103">
        <v>6.7415730337078648</v>
      </c>
      <c r="I17" s="103">
        <v>7.3033707865168536</v>
      </c>
      <c r="J17" s="103">
        <v>6.7415730337078648</v>
      </c>
      <c r="K17" s="103">
        <v>7.3033707865168536</v>
      </c>
      <c r="L17" s="103">
        <v>33.146067415730336</v>
      </c>
      <c r="M17" s="161">
        <v>14.3990001735863</v>
      </c>
    </row>
    <row r="18" spans="1:15" ht="15" customHeight="1" x14ac:dyDescent="0.15">
      <c r="A18" s="95"/>
      <c r="B18" s="189"/>
      <c r="C18" s="137" t="s">
        <v>255</v>
      </c>
      <c r="D18" s="149" t="s">
        <v>572</v>
      </c>
      <c r="E18" s="66">
        <v>209</v>
      </c>
      <c r="F18" s="62">
        <v>31.578947368421051</v>
      </c>
      <c r="G18" s="62">
        <v>8.133971291866029</v>
      </c>
      <c r="H18" s="62">
        <v>13.397129186602871</v>
      </c>
      <c r="I18" s="62">
        <v>13.397129186602871</v>
      </c>
      <c r="J18" s="62">
        <v>7.6555023923444976</v>
      </c>
      <c r="K18" s="62">
        <v>8.6124401913875595</v>
      </c>
      <c r="L18" s="62">
        <v>17.224880382775119</v>
      </c>
      <c r="M18" s="63">
        <v>16.744550679444707</v>
      </c>
      <c r="O18" s="73"/>
    </row>
    <row r="19" spans="1:15" ht="15" customHeight="1" x14ac:dyDescent="0.15">
      <c r="A19" s="95"/>
      <c r="B19" s="189"/>
      <c r="C19" s="241"/>
      <c r="D19" s="146" t="s">
        <v>574</v>
      </c>
      <c r="E19" s="147">
        <v>430</v>
      </c>
      <c r="F19" s="103">
        <v>27.674418604651162</v>
      </c>
      <c r="G19" s="103">
        <v>9.3023255813953494</v>
      </c>
      <c r="H19" s="103">
        <v>9.7674418604651159</v>
      </c>
      <c r="I19" s="103">
        <v>12.558139534883722</v>
      </c>
      <c r="J19" s="103">
        <v>9.5348837209302335</v>
      </c>
      <c r="K19" s="103">
        <v>7.441860465116279</v>
      </c>
      <c r="L19" s="103">
        <v>23.720930232558139</v>
      </c>
      <c r="M19" s="161">
        <v>17.183955514408833</v>
      </c>
    </row>
    <row r="20" spans="1:15" ht="15" customHeight="1" x14ac:dyDescent="0.15">
      <c r="A20" s="95"/>
      <c r="B20" s="189"/>
      <c r="C20" s="137" t="s">
        <v>256</v>
      </c>
      <c r="D20" s="149" t="s">
        <v>572</v>
      </c>
      <c r="E20" s="66">
        <v>319</v>
      </c>
      <c r="F20" s="62">
        <v>30.721003134796238</v>
      </c>
      <c r="G20" s="62">
        <v>9.4043887147335425</v>
      </c>
      <c r="H20" s="62">
        <v>11.912225705329153</v>
      </c>
      <c r="I20" s="62">
        <v>14.106583072100312</v>
      </c>
      <c r="J20" s="62">
        <v>8.4639498432601883</v>
      </c>
      <c r="K20" s="62">
        <v>9.4043887147335425</v>
      </c>
      <c r="L20" s="62">
        <v>15.987460815047022</v>
      </c>
      <c r="M20" s="63">
        <v>17.494912324651615</v>
      </c>
      <c r="O20" s="73"/>
    </row>
    <row r="21" spans="1:15" ht="15" customHeight="1" x14ac:dyDescent="0.15">
      <c r="A21" s="95"/>
      <c r="B21" s="189"/>
      <c r="C21" s="241"/>
      <c r="D21" s="146" t="s">
        <v>574</v>
      </c>
      <c r="E21" s="147">
        <v>320</v>
      </c>
      <c r="F21" s="103">
        <v>27.187499999999996</v>
      </c>
      <c r="G21" s="103">
        <v>8.4375</v>
      </c>
      <c r="H21" s="103">
        <v>10</v>
      </c>
      <c r="I21" s="103">
        <v>11.5625</v>
      </c>
      <c r="J21" s="103">
        <v>9.375</v>
      </c>
      <c r="K21" s="103">
        <v>6.25</v>
      </c>
      <c r="L21" s="103">
        <v>27.187499999999996</v>
      </c>
      <c r="M21" s="161">
        <v>16.500035078383682</v>
      </c>
    </row>
    <row r="22" spans="1:15" ht="15" customHeight="1" x14ac:dyDescent="0.15">
      <c r="A22" s="95"/>
      <c r="B22" s="189"/>
      <c r="C22" s="137" t="s">
        <v>257</v>
      </c>
      <c r="D22" s="149" t="s">
        <v>572</v>
      </c>
      <c r="E22" s="66">
        <v>220</v>
      </c>
      <c r="F22" s="62">
        <v>29.09090909090909</v>
      </c>
      <c r="G22" s="62">
        <v>6.8181818181818175</v>
      </c>
      <c r="H22" s="62">
        <v>12.727272727272727</v>
      </c>
      <c r="I22" s="62">
        <v>14.09090909090909</v>
      </c>
      <c r="J22" s="62">
        <v>9.0909090909090917</v>
      </c>
      <c r="K22" s="62">
        <v>7.7272727272727266</v>
      </c>
      <c r="L22" s="62">
        <v>20.454545454545457</v>
      </c>
      <c r="M22" s="63">
        <v>17.555725818855695</v>
      </c>
      <c r="O22" s="73"/>
    </row>
    <row r="23" spans="1:15" ht="15" customHeight="1" x14ac:dyDescent="0.15">
      <c r="A23" s="95"/>
      <c r="B23" s="190"/>
      <c r="C23" s="139"/>
      <c r="D23" s="160" t="s">
        <v>574</v>
      </c>
      <c r="E23" s="67">
        <v>419</v>
      </c>
      <c r="F23" s="59">
        <v>28.878281622911693</v>
      </c>
      <c r="G23" s="59">
        <v>10.023866348448687</v>
      </c>
      <c r="H23" s="59">
        <v>10.023866348448687</v>
      </c>
      <c r="I23" s="59">
        <v>12.17183770883055</v>
      </c>
      <c r="J23" s="59">
        <v>8.8305489260143197</v>
      </c>
      <c r="K23" s="59">
        <v>7.8758949880668254</v>
      </c>
      <c r="L23" s="59">
        <v>22.195704057279237</v>
      </c>
      <c r="M23" s="58">
        <v>16.751204472301488</v>
      </c>
    </row>
    <row r="24" spans="1:15" ht="15" customHeight="1" x14ac:dyDescent="0.15">
      <c r="A24" s="117"/>
      <c r="B24" s="314" t="s">
        <v>10</v>
      </c>
      <c r="C24" s="132" t="s">
        <v>529</v>
      </c>
      <c r="D24" s="133"/>
      <c r="E24" s="65">
        <v>620</v>
      </c>
      <c r="F24" s="56">
        <v>206</v>
      </c>
      <c r="G24" s="56">
        <v>62</v>
      </c>
      <c r="H24" s="56">
        <v>84</v>
      </c>
      <c r="I24" s="56">
        <v>59</v>
      </c>
      <c r="J24" s="56">
        <v>48</v>
      </c>
      <c r="K24" s="56">
        <v>33</v>
      </c>
      <c r="L24" s="56">
        <v>128</v>
      </c>
      <c r="M24" s="57">
        <v>14.296133348748743</v>
      </c>
    </row>
    <row r="25" spans="1:15" ht="15" customHeight="1" x14ac:dyDescent="0.15">
      <c r="A25" s="95"/>
      <c r="B25" s="315"/>
      <c r="C25" s="135"/>
      <c r="D25" s="136"/>
      <c r="E25" s="102">
        <v>100</v>
      </c>
      <c r="F25" s="103">
        <v>33.225806451612904</v>
      </c>
      <c r="G25" s="103">
        <v>10</v>
      </c>
      <c r="H25" s="103">
        <v>13.548387096774196</v>
      </c>
      <c r="I25" s="103">
        <v>9.5161290322580641</v>
      </c>
      <c r="J25" s="103">
        <v>7.741935483870968</v>
      </c>
      <c r="K25" s="103">
        <v>5.32258064516129</v>
      </c>
      <c r="L25" s="103">
        <v>20.64516129032258</v>
      </c>
      <c r="M25" s="161" t="s">
        <v>415</v>
      </c>
    </row>
    <row r="26" spans="1:15" ht="15" customHeight="1" x14ac:dyDescent="0.15">
      <c r="A26" s="95"/>
      <c r="B26" s="315"/>
      <c r="C26" s="137" t="s">
        <v>253</v>
      </c>
      <c r="D26" s="144" t="s">
        <v>573</v>
      </c>
      <c r="E26" s="66">
        <v>449</v>
      </c>
      <c r="F26" s="62">
        <v>31.625835189309576</v>
      </c>
      <c r="G26" s="62">
        <v>10.690423162583519</v>
      </c>
      <c r="H26" s="62">
        <v>16.481069042316257</v>
      </c>
      <c r="I26" s="62">
        <v>10.913140311804009</v>
      </c>
      <c r="J26" s="62">
        <v>9.799554565701559</v>
      </c>
      <c r="K26" s="62">
        <v>5.3452115812917596</v>
      </c>
      <c r="L26" s="62">
        <v>15.144766146993319</v>
      </c>
      <c r="M26" s="63">
        <v>15.245558586870297</v>
      </c>
      <c r="O26" s="73"/>
    </row>
    <row r="27" spans="1:15" ht="15" customHeight="1" x14ac:dyDescent="0.15">
      <c r="A27" s="117"/>
      <c r="B27" s="315"/>
      <c r="C27" s="145"/>
      <c r="D27" s="146" t="s">
        <v>575</v>
      </c>
      <c r="E27" s="147">
        <v>171</v>
      </c>
      <c r="F27" s="103">
        <v>37.42690058479532</v>
      </c>
      <c r="G27" s="103">
        <v>8.1871345029239766</v>
      </c>
      <c r="H27" s="103">
        <v>5.8479532163742682</v>
      </c>
      <c r="I27" s="103">
        <v>5.8479532163742682</v>
      </c>
      <c r="J27" s="103">
        <v>2.3391812865497075</v>
      </c>
      <c r="K27" s="103">
        <v>5.2631578947368416</v>
      </c>
      <c r="L27" s="103">
        <v>35.087719298245609</v>
      </c>
      <c r="M27" s="161">
        <v>11.037295369250437</v>
      </c>
    </row>
    <row r="28" spans="1:15" ht="15" customHeight="1" x14ac:dyDescent="0.15">
      <c r="A28" s="95"/>
      <c r="B28" s="315"/>
      <c r="C28" s="137" t="s">
        <v>255</v>
      </c>
      <c r="D28" s="149" t="s">
        <v>572</v>
      </c>
      <c r="E28" s="66">
        <v>194</v>
      </c>
      <c r="F28" s="62">
        <v>34.020618556701031</v>
      </c>
      <c r="G28" s="62">
        <v>10.309278350515463</v>
      </c>
      <c r="H28" s="62">
        <v>12.886597938144329</v>
      </c>
      <c r="I28" s="62">
        <v>9.7938144329896915</v>
      </c>
      <c r="J28" s="62">
        <v>9.2783505154639183</v>
      </c>
      <c r="K28" s="62">
        <v>7.731958762886598</v>
      </c>
      <c r="L28" s="62">
        <v>15.979381443298967</v>
      </c>
      <c r="M28" s="63">
        <v>16.331782450406291</v>
      </c>
      <c r="O28" s="73"/>
    </row>
    <row r="29" spans="1:15" ht="15" customHeight="1" x14ac:dyDescent="0.15">
      <c r="A29" s="117"/>
      <c r="B29" s="189"/>
      <c r="C29" s="241"/>
      <c r="D29" s="146" t="s">
        <v>574</v>
      </c>
      <c r="E29" s="147">
        <v>426</v>
      </c>
      <c r="F29" s="103">
        <v>32.863849765258216</v>
      </c>
      <c r="G29" s="103">
        <v>9.8591549295774641</v>
      </c>
      <c r="H29" s="103">
        <v>13.849765258215962</v>
      </c>
      <c r="I29" s="103">
        <v>9.3896713615023462</v>
      </c>
      <c r="J29" s="103">
        <v>7.042253521126761</v>
      </c>
      <c r="K29" s="103">
        <v>4.225352112676056</v>
      </c>
      <c r="L29" s="103">
        <v>22.769953051643192</v>
      </c>
      <c r="M29" s="161">
        <v>13.287589872851541</v>
      </c>
    </row>
    <row r="30" spans="1:15" ht="15" customHeight="1" x14ac:dyDescent="0.15">
      <c r="A30" s="95"/>
      <c r="B30" s="189"/>
      <c r="C30" s="137" t="s">
        <v>256</v>
      </c>
      <c r="D30" s="149" t="s">
        <v>572</v>
      </c>
      <c r="E30" s="66">
        <v>333</v>
      </c>
      <c r="F30" s="62">
        <v>32.432432432432435</v>
      </c>
      <c r="G30" s="62">
        <v>11.411411411411411</v>
      </c>
      <c r="H30" s="62">
        <v>15.915915915915916</v>
      </c>
      <c r="I30" s="62">
        <v>9.3093093093093096</v>
      </c>
      <c r="J30" s="62">
        <v>8.7087087087087074</v>
      </c>
      <c r="K30" s="62">
        <v>6.606606606606606</v>
      </c>
      <c r="L30" s="62">
        <v>15.615615615615615</v>
      </c>
      <c r="M30" s="63">
        <v>15.704817467006309</v>
      </c>
      <c r="O30" s="73"/>
    </row>
    <row r="31" spans="1:15" ht="15" customHeight="1" x14ac:dyDescent="0.15">
      <c r="A31" s="117"/>
      <c r="B31" s="189"/>
      <c r="C31" s="241"/>
      <c r="D31" s="146" t="s">
        <v>574</v>
      </c>
      <c r="E31" s="147">
        <v>287</v>
      </c>
      <c r="F31" s="103">
        <v>34.146341463414636</v>
      </c>
      <c r="G31" s="103">
        <v>8.3623693379790947</v>
      </c>
      <c r="H31" s="103">
        <v>10.801393728222997</v>
      </c>
      <c r="I31" s="103">
        <v>9.7560975609756095</v>
      </c>
      <c r="J31" s="103">
        <v>6.6202090592334493</v>
      </c>
      <c r="K31" s="103">
        <v>3.8327526132404177</v>
      </c>
      <c r="L31" s="103">
        <v>26.480836236933797</v>
      </c>
      <c r="M31" s="161">
        <v>12.420113267088171</v>
      </c>
    </row>
    <row r="32" spans="1:15" ht="15" customHeight="1" x14ac:dyDescent="0.15">
      <c r="A32" s="95"/>
      <c r="B32" s="189"/>
      <c r="C32" s="137" t="s">
        <v>257</v>
      </c>
      <c r="D32" s="149" t="s">
        <v>572</v>
      </c>
      <c r="E32" s="66">
        <v>196</v>
      </c>
      <c r="F32" s="62">
        <v>28.061224489795915</v>
      </c>
      <c r="G32" s="62">
        <v>8.6734693877551017</v>
      </c>
      <c r="H32" s="62">
        <v>14.285714285714285</v>
      </c>
      <c r="I32" s="62">
        <v>12.244897959183673</v>
      </c>
      <c r="J32" s="62">
        <v>10.204081632653061</v>
      </c>
      <c r="K32" s="62">
        <v>8.6734693877551017</v>
      </c>
      <c r="L32" s="62">
        <v>17.857142857142858</v>
      </c>
      <c r="M32" s="63">
        <v>18.850630703711605</v>
      </c>
      <c r="O32" s="73"/>
    </row>
    <row r="33" spans="1:13" ht="15" customHeight="1" x14ac:dyDescent="0.15">
      <c r="A33" s="100"/>
      <c r="B33" s="190"/>
      <c r="C33" s="139"/>
      <c r="D33" s="160" t="s">
        <v>574</v>
      </c>
      <c r="E33" s="67">
        <v>424</v>
      </c>
      <c r="F33" s="59">
        <v>35.613207547169814</v>
      </c>
      <c r="G33" s="59">
        <v>10.613207547169811</v>
      </c>
      <c r="H33" s="59">
        <v>13.20754716981132</v>
      </c>
      <c r="I33" s="59">
        <v>8.2547169811320753</v>
      </c>
      <c r="J33" s="59">
        <v>6.6037735849056602</v>
      </c>
      <c r="K33" s="59">
        <v>3.7735849056603774</v>
      </c>
      <c r="L33" s="59">
        <v>21.933962264150946</v>
      </c>
      <c r="M33" s="58">
        <v>12.080803819597616</v>
      </c>
    </row>
    <row r="34" spans="1:13" ht="15" customHeight="1" x14ac:dyDescent="0.15">
      <c r="A34" s="95" t="s">
        <v>220</v>
      </c>
      <c r="B34" s="96" t="s">
        <v>14</v>
      </c>
      <c r="C34" s="132" t="s">
        <v>529</v>
      </c>
      <c r="D34" s="133"/>
      <c r="E34" s="65">
        <v>881</v>
      </c>
      <c r="F34" s="56">
        <v>372</v>
      </c>
      <c r="G34" s="56">
        <v>149</v>
      </c>
      <c r="H34" s="56">
        <v>100</v>
      </c>
      <c r="I34" s="56">
        <v>65</v>
      </c>
      <c r="J34" s="56">
        <v>32</v>
      </c>
      <c r="K34" s="56">
        <v>26</v>
      </c>
      <c r="L34" s="56">
        <v>137</v>
      </c>
      <c r="M34" s="57">
        <v>8.8608595940708845</v>
      </c>
    </row>
    <row r="35" spans="1:13" ht="15" customHeight="1" x14ac:dyDescent="0.15">
      <c r="A35" s="238" t="s">
        <v>221</v>
      </c>
      <c r="B35" s="96" t="s">
        <v>15</v>
      </c>
      <c r="C35" s="135"/>
      <c r="D35" s="136"/>
      <c r="E35" s="102">
        <v>100</v>
      </c>
      <c r="F35" s="103">
        <v>42.224744608399547</v>
      </c>
      <c r="G35" s="103">
        <v>16.912599318955731</v>
      </c>
      <c r="H35" s="103">
        <v>11.350737797956867</v>
      </c>
      <c r="I35" s="103">
        <v>7.3779795686719636</v>
      </c>
      <c r="J35" s="103">
        <v>3.6322360953461974</v>
      </c>
      <c r="K35" s="103">
        <v>2.9511918274687856</v>
      </c>
      <c r="L35" s="103">
        <v>15.550510783200908</v>
      </c>
      <c r="M35" s="161" t="s">
        <v>585</v>
      </c>
    </row>
    <row r="36" spans="1:13" ht="15" customHeight="1" x14ac:dyDescent="0.15">
      <c r="A36" s="95"/>
      <c r="B36" s="96" t="s">
        <v>16</v>
      </c>
      <c r="C36" s="137" t="s">
        <v>84</v>
      </c>
      <c r="D36" s="138"/>
      <c r="E36" s="66">
        <v>73</v>
      </c>
      <c r="F36" s="62">
        <v>42.465753424657535</v>
      </c>
      <c r="G36" s="62">
        <v>17.80821917808219</v>
      </c>
      <c r="H36" s="62">
        <v>12.328767123287671</v>
      </c>
      <c r="I36" s="62">
        <v>6.8493150684931505</v>
      </c>
      <c r="J36" s="62">
        <v>6.8493150684931505</v>
      </c>
      <c r="K36" s="62">
        <v>1.3698630136986301</v>
      </c>
      <c r="L36" s="62">
        <v>12.328767123287671</v>
      </c>
      <c r="M36" s="63">
        <v>8.99530809799578</v>
      </c>
    </row>
    <row r="37" spans="1:13" ht="15" customHeight="1" x14ac:dyDescent="0.15">
      <c r="A37" s="95"/>
      <c r="B37" s="96" t="s">
        <v>17</v>
      </c>
      <c r="C37" s="137" t="s">
        <v>85</v>
      </c>
      <c r="D37" s="138"/>
      <c r="E37" s="66">
        <v>423</v>
      </c>
      <c r="F37" s="62">
        <v>47.990543735224591</v>
      </c>
      <c r="G37" s="62">
        <v>16.548463356973993</v>
      </c>
      <c r="H37" s="62">
        <v>13.711583924349883</v>
      </c>
      <c r="I37" s="62">
        <v>7.0921985815602842</v>
      </c>
      <c r="J37" s="62">
        <v>3.3096926713947989</v>
      </c>
      <c r="K37" s="62">
        <v>2.8368794326241136</v>
      </c>
      <c r="L37" s="62">
        <v>8.5106382978723403</v>
      </c>
      <c r="M37" s="63">
        <v>8.0761205265293992</v>
      </c>
    </row>
    <row r="38" spans="1:13" ht="15" customHeight="1" x14ac:dyDescent="0.15">
      <c r="A38" s="95"/>
      <c r="B38" s="155"/>
      <c r="C38" s="137" t="s">
        <v>86</v>
      </c>
      <c r="D38" s="138"/>
      <c r="E38" s="66">
        <v>318</v>
      </c>
      <c r="F38" s="62">
        <v>41.19496855345912</v>
      </c>
      <c r="G38" s="62">
        <v>20.754716981132077</v>
      </c>
      <c r="H38" s="62">
        <v>9.433962264150944</v>
      </c>
      <c r="I38" s="62">
        <v>8.4905660377358494</v>
      </c>
      <c r="J38" s="62">
        <v>3.7735849056603774</v>
      </c>
      <c r="K38" s="62">
        <v>3.7735849056603774</v>
      </c>
      <c r="L38" s="62">
        <v>12.578616352201259</v>
      </c>
      <c r="M38" s="63">
        <v>9.5191409206839204</v>
      </c>
    </row>
    <row r="39" spans="1:13" ht="15" customHeight="1" x14ac:dyDescent="0.15">
      <c r="A39" s="95"/>
      <c r="B39" s="155"/>
      <c r="C39" s="137" t="s">
        <v>26</v>
      </c>
      <c r="D39" s="138"/>
      <c r="E39" s="66">
        <v>46</v>
      </c>
      <c r="F39" s="62">
        <v>4.3478260869565215</v>
      </c>
      <c r="G39" s="62">
        <v>0</v>
      </c>
      <c r="H39" s="62">
        <v>2.1739130434782608</v>
      </c>
      <c r="I39" s="62">
        <v>2.1739130434782608</v>
      </c>
      <c r="J39" s="62">
        <v>0</v>
      </c>
      <c r="K39" s="62">
        <v>0</v>
      </c>
      <c r="L39" s="62">
        <v>91.304347826086953</v>
      </c>
      <c r="M39" s="63">
        <v>8.75</v>
      </c>
    </row>
    <row r="40" spans="1:13" ht="15" customHeight="1" x14ac:dyDescent="0.15">
      <c r="A40" s="95"/>
      <c r="B40" s="156"/>
      <c r="C40" s="139" t="s">
        <v>145</v>
      </c>
      <c r="D40" s="140"/>
      <c r="E40" s="67">
        <v>21</v>
      </c>
      <c r="F40" s="59">
        <v>23.809523809523807</v>
      </c>
      <c r="G40" s="59">
        <v>0</v>
      </c>
      <c r="H40" s="59">
        <v>9.5238095238095237</v>
      </c>
      <c r="I40" s="59">
        <v>9.5238095238095237</v>
      </c>
      <c r="J40" s="59">
        <v>4.7619047619047619</v>
      </c>
      <c r="K40" s="59">
        <v>4.7619047619047619</v>
      </c>
      <c r="L40" s="59">
        <v>47.619047619047613</v>
      </c>
      <c r="M40" s="58">
        <v>19.09090909090909</v>
      </c>
    </row>
    <row r="41" spans="1:13" ht="15" customHeight="1" x14ac:dyDescent="0.15">
      <c r="A41" s="117"/>
      <c r="B41" s="96" t="s">
        <v>7</v>
      </c>
      <c r="C41" s="132" t="s">
        <v>529</v>
      </c>
      <c r="D41" s="133"/>
      <c r="E41" s="65">
        <v>639</v>
      </c>
      <c r="F41" s="56">
        <v>185</v>
      </c>
      <c r="G41" s="56">
        <v>57</v>
      </c>
      <c r="H41" s="56">
        <v>70</v>
      </c>
      <c r="I41" s="56">
        <v>82</v>
      </c>
      <c r="J41" s="56">
        <v>57</v>
      </c>
      <c r="K41" s="56">
        <v>50</v>
      </c>
      <c r="L41" s="56">
        <v>138</v>
      </c>
      <c r="M41" s="57">
        <v>17.03222490273459</v>
      </c>
    </row>
    <row r="42" spans="1:13" ht="15" customHeight="1" x14ac:dyDescent="0.15">
      <c r="A42" s="95"/>
      <c r="B42" s="96" t="s">
        <v>8</v>
      </c>
      <c r="C42" s="135"/>
      <c r="D42" s="136"/>
      <c r="E42" s="102">
        <v>100</v>
      </c>
      <c r="F42" s="103">
        <v>28.951486697965574</v>
      </c>
      <c r="G42" s="103">
        <v>8.92018779342723</v>
      </c>
      <c r="H42" s="103">
        <v>10.954616588419405</v>
      </c>
      <c r="I42" s="103">
        <v>12.832550860719873</v>
      </c>
      <c r="J42" s="103">
        <v>8.92018779342723</v>
      </c>
      <c r="K42" s="103">
        <v>7.8247261345852896</v>
      </c>
      <c r="L42" s="103">
        <v>21.5962441314554</v>
      </c>
      <c r="M42" s="161" t="s">
        <v>415</v>
      </c>
    </row>
    <row r="43" spans="1:13" ht="15" customHeight="1" x14ac:dyDescent="0.15">
      <c r="A43" s="95"/>
      <c r="B43" s="96" t="s">
        <v>9</v>
      </c>
      <c r="C43" s="137" t="s">
        <v>84</v>
      </c>
      <c r="D43" s="138"/>
      <c r="E43" s="66">
        <v>55</v>
      </c>
      <c r="F43" s="62">
        <v>41.818181818181813</v>
      </c>
      <c r="G43" s="62">
        <v>9.0909090909090917</v>
      </c>
      <c r="H43" s="62">
        <v>16.363636363636363</v>
      </c>
      <c r="I43" s="62">
        <v>10.909090909090908</v>
      </c>
      <c r="J43" s="62">
        <v>5.4545454545454541</v>
      </c>
      <c r="K43" s="62">
        <v>5.4545454545454541</v>
      </c>
      <c r="L43" s="62">
        <v>10.909090909090908</v>
      </c>
      <c r="M43" s="63">
        <v>13.30802163957814</v>
      </c>
    </row>
    <row r="44" spans="1:13" ht="15" customHeight="1" x14ac:dyDescent="0.15">
      <c r="A44" s="95"/>
      <c r="B44" s="96"/>
      <c r="C44" s="137" t="s">
        <v>85</v>
      </c>
      <c r="D44" s="138"/>
      <c r="E44" s="66">
        <v>243</v>
      </c>
      <c r="F44" s="62">
        <v>27.983539094650205</v>
      </c>
      <c r="G44" s="62">
        <v>8.6419753086419746</v>
      </c>
      <c r="H44" s="62">
        <v>10.699588477366255</v>
      </c>
      <c r="I44" s="62">
        <v>13.168724279835391</v>
      </c>
      <c r="J44" s="62">
        <v>9.0534979423868318</v>
      </c>
      <c r="K44" s="62">
        <v>8.6419753086419746</v>
      </c>
      <c r="L44" s="62">
        <v>21.810699588477366</v>
      </c>
      <c r="M44" s="63">
        <v>17.645456396478814</v>
      </c>
    </row>
    <row r="45" spans="1:13" ht="15" customHeight="1" x14ac:dyDescent="0.15">
      <c r="A45" s="95"/>
      <c r="B45" s="96"/>
      <c r="C45" s="137" t="s">
        <v>86</v>
      </c>
      <c r="D45" s="138"/>
      <c r="E45" s="66">
        <v>299</v>
      </c>
      <c r="F45" s="62">
        <v>27.759197324414714</v>
      </c>
      <c r="G45" s="62">
        <v>9.6989966555183944</v>
      </c>
      <c r="H45" s="62">
        <v>11.371237458193979</v>
      </c>
      <c r="I45" s="62">
        <v>13.377926421404682</v>
      </c>
      <c r="J45" s="62">
        <v>8.3612040133779271</v>
      </c>
      <c r="K45" s="62">
        <v>7.6923076923076925</v>
      </c>
      <c r="L45" s="62">
        <v>21.739130434782609</v>
      </c>
      <c r="M45" s="63">
        <v>16.988680363401848</v>
      </c>
    </row>
    <row r="46" spans="1:13" ht="15" customHeight="1" x14ac:dyDescent="0.15">
      <c r="A46" s="95"/>
      <c r="B46" s="96"/>
      <c r="C46" s="137" t="s">
        <v>26</v>
      </c>
      <c r="D46" s="138"/>
      <c r="E46" s="66">
        <v>4</v>
      </c>
      <c r="F46" s="62">
        <v>25</v>
      </c>
      <c r="G46" s="62">
        <v>0</v>
      </c>
      <c r="H46" s="62">
        <v>0</v>
      </c>
      <c r="I46" s="62">
        <v>0</v>
      </c>
      <c r="J46" s="62">
        <v>25</v>
      </c>
      <c r="K46" s="62">
        <v>25</v>
      </c>
      <c r="L46" s="62">
        <v>25</v>
      </c>
      <c r="M46" s="63">
        <v>31.111111111111111</v>
      </c>
    </row>
    <row r="47" spans="1:13" ht="15" customHeight="1" x14ac:dyDescent="0.15">
      <c r="A47" s="95"/>
      <c r="B47" s="98"/>
      <c r="C47" s="139" t="s">
        <v>145</v>
      </c>
      <c r="D47" s="140"/>
      <c r="E47" s="67">
        <v>38</v>
      </c>
      <c r="F47" s="59">
        <v>26.315789473684209</v>
      </c>
      <c r="G47" s="59">
        <v>5.2631578947368416</v>
      </c>
      <c r="H47" s="59">
        <v>2.6315789473684208</v>
      </c>
      <c r="I47" s="59">
        <v>10.526315789473683</v>
      </c>
      <c r="J47" s="59">
        <v>15.789473684210526</v>
      </c>
      <c r="K47" s="59">
        <v>5.2631578947368416</v>
      </c>
      <c r="L47" s="59">
        <v>34.210526315789473</v>
      </c>
      <c r="M47" s="58">
        <v>18.389214489214488</v>
      </c>
    </row>
    <row r="48" spans="1:13" ht="15" customHeight="1" x14ac:dyDescent="0.15">
      <c r="A48" s="117"/>
      <c r="B48" s="314" t="s">
        <v>10</v>
      </c>
      <c r="C48" s="132" t="s">
        <v>529</v>
      </c>
      <c r="D48" s="133"/>
      <c r="E48" s="65">
        <v>593</v>
      </c>
      <c r="F48" s="56">
        <v>195</v>
      </c>
      <c r="G48" s="56">
        <v>57</v>
      </c>
      <c r="H48" s="56">
        <v>82</v>
      </c>
      <c r="I48" s="56">
        <v>57</v>
      </c>
      <c r="J48" s="56">
        <v>47</v>
      </c>
      <c r="K48" s="56">
        <v>32</v>
      </c>
      <c r="L48" s="56">
        <v>123</v>
      </c>
      <c r="M48" s="57">
        <v>14.486761980693132</v>
      </c>
    </row>
    <row r="49" spans="1:15" ht="15" customHeight="1" x14ac:dyDescent="0.15">
      <c r="A49" s="95"/>
      <c r="B49" s="315"/>
      <c r="C49" s="135"/>
      <c r="D49" s="136"/>
      <c r="E49" s="102">
        <v>100</v>
      </c>
      <c r="F49" s="103">
        <v>32.883642495784152</v>
      </c>
      <c r="G49" s="103">
        <v>9.6121416526138272</v>
      </c>
      <c r="H49" s="103">
        <v>13.827993254637436</v>
      </c>
      <c r="I49" s="103">
        <v>9.6121416526138272</v>
      </c>
      <c r="J49" s="103">
        <v>7.925801011804384</v>
      </c>
      <c r="K49" s="103">
        <v>5.3962900505902187</v>
      </c>
      <c r="L49" s="103">
        <v>20.741989881956155</v>
      </c>
      <c r="M49" s="161" t="s">
        <v>415</v>
      </c>
    </row>
    <row r="50" spans="1:15" ht="15" customHeight="1" x14ac:dyDescent="0.15">
      <c r="A50" s="95"/>
      <c r="B50" s="315"/>
      <c r="C50" s="137" t="s">
        <v>84</v>
      </c>
      <c r="D50" s="138"/>
      <c r="E50" s="66">
        <v>46</v>
      </c>
      <c r="F50" s="62">
        <v>54.347826086956516</v>
      </c>
      <c r="G50" s="62">
        <v>19.565217391304348</v>
      </c>
      <c r="H50" s="62">
        <v>6.5217391304347823</v>
      </c>
      <c r="I50" s="62">
        <v>4.3478260869565215</v>
      </c>
      <c r="J50" s="62">
        <v>4.3478260869565215</v>
      </c>
      <c r="K50" s="62">
        <v>8.695652173913043</v>
      </c>
      <c r="L50" s="62">
        <v>2.1739130434782608</v>
      </c>
      <c r="M50" s="63">
        <v>9.5386340555498546</v>
      </c>
      <c r="O50" s="73"/>
    </row>
    <row r="51" spans="1:15" ht="15" customHeight="1" x14ac:dyDescent="0.15">
      <c r="A51" s="95"/>
      <c r="B51" s="315"/>
      <c r="C51" s="137" t="s">
        <v>85</v>
      </c>
      <c r="D51" s="138"/>
      <c r="E51" s="66">
        <v>208</v>
      </c>
      <c r="F51" s="62">
        <v>28.846153846153843</v>
      </c>
      <c r="G51" s="62">
        <v>8.6538461538461533</v>
      </c>
      <c r="H51" s="62">
        <v>15.865384615384615</v>
      </c>
      <c r="I51" s="62">
        <v>12.5</v>
      </c>
      <c r="J51" s="62">
        <v>8.6538461538461533</v>
      </c>
      <c r="K51" s="62">
        <v>7.2115384615384608</v>
      </c>
      <c r="L51" s="62">
        <v>18.269230769230766</v>
      </c>
      <c r="M51" s="63">
        <v>16.68663048567339</v>
      </c>
    </row>
    <row r="52" spans="1:15" ht="15" customHeight="1" x14ac:dyDescent="0.15">
      <c r="A52" s="95"/>
      <c r="B52" s="315"/>
      <c r="C52" s="137" t="s">
        <v>86</v>
      </c>
      <c r="D52" s="138"/>
      <c r="E52" s="66">
        <v>295</v>
      </c>
      <c r="F52" s="62">
        <v>33.220338983050844</v>
      </c>
      <c r="G52" s="62">
        <v>9.1525423728813564</v>
      </c>
      <c r="H52" s="62">
        <v>14.915254237288137</v>
      </c>
      <c r="I52" s="62">
        <v>9.1525423728813564</v>
      </c>
      <c r="J52" s="62">
        <v>8.8135593220338979</v>
      </c>
      <c r="K52" s="62">
        <v>4.0677966101694913</v>
      </c>
      <c r="L52" s="62">
        <v>20.677966101694913</v>
      </c>
      <c r="M52" s="63">
        <v>14.321089576480452</v>
      </c>
    </row>
    <row r="53" spans="1:15" ht="15" customHeight="1" x14ac:dyDescent="0.15">
      <c r="A53" s="95"/>
      <c r="B53" s="207"/>
      <c r="C53" s="137" t="s">
        <v>26</v>
      </c>
      <c r="D53" s="138"/>
      <c r="E53" s="66">
        <v>9</v>
      </c>
      <c r="F53" s="62">
        <v>55.555555555555557</v>
      </c>
      <c r="G53" s="62">
        <v>0</v>
      </c>
      <c r="H53" s="62">
        <v>22.222222222222221</v>
      </c>
      <c r="I53" s="62">
        <v>0</v>
      </c>
      <c r="J53" s="62">
        <v>11.111111111111111</v>
      </c>
      <c r="K53" s="62">
        <v>0</v>
      </c>
      <c r="L53" s="62">
        <v>11.111111111111111</v>
      </c>
      <c r="M53" s="63">
        <v>7.3397435897435903</v>
      </c>
    </row>
    <row r="54" spans="1:15" ht="15" customHeight="1" x14ac:dyDescent="0.15">
      <c r="A54" s="100"/>
      <c r="B54" s="157"/>
      <c r="C54" s="139" t="s">
        <v>145</v>
      </c>
      <c r="D54" s="140"/>
      <c r="E54" s="67">
        <v>35</v>
      </c>
      <c r="F54" s="59">
        <v>20</v>
      </c>
      <c r="G54" s="59">
        <v>8.5714285714285712</v>
      </c>
      <c r="H54" s="59">
        <v>0</v>
      </c>
      <c r="I54" s="59">
        <v>5.7142857142857144</v>
      </c>
      <c r="J54" s="59">
        <v>0</v>
      </c>
      <c r="K54" s="59">
        <v>2.8571428571428572</v>
      </c>
      <c r="L54" s="59">
        <v>62.857142857142854</v>
      </c>
      <c r="M54" s="58">
        <v>10.227654326705959</v>
      </c>
    </row>
    <row r="55" spans="1:15" ht="15" customHeight="1" x14ac:dyDescent="0.15">
      <c r="A55" s="93" t="s">
        <v>545</v>
      </c>
      <c r="B55" s="111" t="s">
        <v>14</v>
      </c>
      <c r="C55" s="132" t="s">
        <v>529</v>
      </c>
      <c r="D55" s="133"/>
      <c r="E55" s="65">
        <v>881</v>
      </c>
      <c r="F55" s="56">
        <v>372</v>
      </c>
      <c r="G55" s="56">
        <v>149</v>
      </c>
      <c r="H55" s="56">
        <v>100</v>
      </c>
      <c r="I55" s="56">
        <v>65</v>
      </c>
      <c r="J55" s="56">
        <v>32</v>
      </c>
      <c r="K55" s="56">
        <v>26</v>
      </c>
      <c r="L55" s="56">
        <v>137</v>
      </c>
      <c r="M55" s="57">
        <v>8.8608595940708845</v>
      </c>
    </row>
    <row r="56" spans="1:15" ht="15" customHeight="1" x14ac:dyDescent="0.15">
      <c r="A56" s="238" t="s">
        <v>583</v>
      </c>
      <c r="B56" s="112" t="s">
        <v>15</v>
      </c>
      <c r="C56" s="135"/>
      <c r="D56" s="136"/>
      <c r="E56" s="102">
        <v>100</v>
      </c>
      <c r="F56" s="103">
        <v>42.224744608399547</v>
      </c>
      <c r="G56" s="103">
        <v>16.912599318955731</v>
      </c>
      <c r="H56" s="103">
        <v>11.350737797956867</v>
      </c>
      <c r="I56" s="103">
        <v>7.3779795686719636</v>
      </c>
      <c r="J56" s="103">
        <v>3.6322360953461974</v>
      </c>
      <c r="K56" s="103">
        <v>2.9511918274687856</v>
      </c>
      <c r="L56" s="103">
        <v>15.550510783200908</v>
      </c>
      <c r="M56" s="161" t="s">
        <v>585</v>
      </c>
    </row>
    <row r="57" spans="1:15" ht="15" customHeight="1" x14ac:dyDescent="0.15">
      <c r="A57" s="238" t="s">
        <v>584</v>
      </c>
      <c r="B57" s="112" t="s">
        <v>16</v>
      </c>
      <c r="C57" s="137" t="s">
        <v>580</v>
      </c>
      <c r="D57" s="144" t="s">
        <v>573</v>
      </c>
      <c r="E57" s="66">
        <v>384</v>
      </c>
      <c r="F57" s="62">
        <v>47.395833333333329</v>
      </c>
      <c r="G57" s="62">
        <v>18.75</v>
      </c>
      <c r="H57" s="62">
        <v>10.416666666666668</v>
      </c>
      <c r="I57" s="62">
        <v>7.291666666666667</v>
      </c>
      <c r="J57" s="62">
        <v>3.3854166666666665</v>
      </c>
      <c r="K57" s="62">
        <v>1.8229166666666667</v>
      </c>
      <c r="L57" s="62">
        <v>10.9375</v>
      </c>
      <c r="M57" s="63">
        <v>7.3625905926527011</v>
      </c>
    </row>
    <row r="58" spans="1:15" ht="15" customHeight="1" x14ac:dyDescent="0.15">
      <c r="A58" s="95"/>
      <c r="B58" s="112" t="s">
        <v>17</v>
      </c>
      <c r="C58" s="145"/>
      <c r="D58" s="146" t="s">
        <v>575</v>
      </c>
      <c r="E58" s="147">
        <v>497</v>
      </c>
      <c r="F58" s="103">
        <v>38.229376257545269</v>
      </c>
      <c r="G58" s="103">
        <v>15.492957746478872</v>
      </c>
      <c r="H58" s="103">
        <v>12.072434607645874</v>
      </c>
      <c r="I58" s="103">
        <v>7.4446680080482901</v>
      </c>
      <c r="J58" s="103">
        <v>3.8229376257545273</v>
      </c>
      <c r="K58" s="103">
        <v>3.8229376257545273</v>
      </c>
      <c r="L58" s="103">
        <v>19.114688128772634</v>
      </c>
      <c r="M58" s="161">
        <v>10.135506356471428</v>
      </c>
    </row>
    <row r="59" spans="1:15" ht="15" customHeight="1" x14ac:dyDescent="0.15">
      <c r="A59" s="239"/>
      <c r="B59" s="327"/>
      <c r="C59" s="137" t="s">
        <v>581</v>
      </c>
      <c r="D59" s="149" t="s">
        <v>572</v>
      </c>
      <c r="E59" s="66">
        <v>300</v>
      </c>
      <c r="F59" s="62">
        <v>46.666666666666664</v>
      </c>
      <c r="G59" s="62">
        <v>18.666666666666668</v>
      </c>
      <c r="H59" s="62">
        <v>11.333333333333332</v>
      </c>
      <c r="I59" s="62">
        <v>6.666666666666667</v>
      </c>
      <c r="J59" s="62">
        <v>4</v>
      </c>
      <c r="K59" s="62">
        <v>3.3333333333333335</v>
      </c>
      <c r="L59" s="62">
        <v>9.3333333333333339</v>
      </c>
      <c r="M59" s="63">
        <v>8.9334465396452636</v>
      </c>
    </row>
    <row r="60" spans="1:15" ht="15" customHeight="1" x14ac:dyDescent="0.15">
      <c r="A60" s="95"/>
      <c r="B60" s="328"/>
      <c r="C60" s="139" t="s">
        <v>582</v>
      </c>
      <c r="D60" s="146" t="s">
        <v>574</v>
      </c>
      <c r="E60" s="67">
        <v>581</v>
      </c>
      <c r="F60" s="59">
        <v>39.931153184165233</v>
      </c>
      <c r="G60" s="59">
        <v>16.006884681583479</v>
      </c>
      <c r="H60" s="59">
        <v>11.359724612736661</v>
      </c>
      <c r="I60" s="59">
        <v>7.7452667814113596</v>
      </c>
      <c r="J60" s="59">
        <v>3.4423407917383817</v>
      </c>
      <c r="K60" s="59">
        <v>2.753872633390706</v>
      </c>
      <c r="L60" s="59">
        <v>18.760757314974182</v>
      </c>
      <c r="M60" s="58">
        <v>8.8190298288246289</v>
      </c>
    </row>
    <row r="61" spans="1:15" ht="15" customHeight="1" x14ac:dyDescent="0.15">
      <c r="A61" s="117"/>
      <c r="B61" s="155" t="s">
        <v>7</v>
      </c>
      <c r="C61" s="132" t="s">
        <v>529</v>
      </c>
      <c r="D61" s="133"/>
      <c r="E61" s="65">
        <v>639</v>
      </c>
      <c r="F61" s="56">
        <v>185</v>
      </c>
      <c r="G61" s="56">
        <v>57</v>
      </c>
      <c r="H61" s="56">
        <v>70</v>
      </c>
      <c r="I61" s="56">
        <v>82</v>
      </c>
      <c r="J61" s="56">
        <v>57</v>
      </c>
      <c r="K61" s="56">
        <v>50</v>
      </c>
      <c r="L61" s="56">
        <v>138</v>
      </c>
      <c r="M61" s="57">
        <v>17.032224902734587</v>
      </c>
    </row>
    <row r="62" spans="1:15" ht="15" customHeight="1" x14ac:dyDescent="0.15">
      <c r="A62" s="95"/>
      <c r="B62" s="155" t="s">
        <v>8</v>
      </c>
      <c r="C62" s="135"/>
      <c r="D62" s="136"/>
      <c r="E62" s="102">
        <v>100</v>
      </c>
      <c r="F62" s="103">
        <v>28.951486697965574</v>
      </c>
      <c r="G62" s="103">
        <v>8.92018779342723</v>
      </c>
      <c r="H62" s="103">
        <v>10.954616588419405</v>
      </c>
      <c r="I62" s="103">
        <v>12.832550860719873</v>
      </c>
      <c r="J62" s="103">
        <v>8.92018779342723</v>
      </c>
      <c r="K62" s="103">
        <v>7.8247261345852896</v>
      </c>
      <c r="L62" s="103">
        <v>21.5962441314554</v>
      </c>
      <c r="M62" s="161" t="s">
        <v>415</v>
      </c>
    </row>
    <row r="63" spans="1:15" ht="15" customHeight="1" x14ac:dyDescent="0.15">
      <c r="A63" s="95"/>
      <c r="B63" s="155" t="s">
        <v>9</v>
      </c>
      <c r="C63" s="137" t="s">
        <v>580</v>
      </c>
      <c r="D63" s="144" t="s">
        <v>573</v>
      </c>
      <c r="E63" s="66">
        <v>215</v>
      </c>
      <c r="F63" s="62">
        <v>30.232558139534881</v>
      </c>
      <c r="G63" s="62">
        <v>9.7674418604651159</v>
      </c>
      <c r="H63" s="62">
        <v>15.348837209302326</v>
      </c>
      <c r="I63" s="62">
        <v>13.953488372093023</v>
      </c>
      <c r="J63" s="62">
        <v>6.5116279069767442</v>
      </c>
      <c r="K63" s="62">
        <v>8.3720930232558146</v>
      </c>
      <c r="L63" s="62">
        <v>15.813953488372093</v>
      </c>
      <c r="M63" s="63">
        <v>15.609158492330844</v>
      </c>
    </row>
    <row r="64" spans="1:15" ht="15" customHeight="1" x14ac:dyDescent="0.15">
      <c r="A64" s="95"/>
      <c r="B64" s="189"/>
      <c r="C64" s="145"/>
      <c r="D64" s="146" t="s">
        <v>575</v>
      </c>
      <c r="E64" s="147">
        <v>424</v>
      </c>
      <c r="F64" s="103">
        <v>28.30188679245283</v>
      </c>
      <c r="G64" s="103">
        <v>8.4905660377358494</v>
      </c>
      <c r="H64" s="103">
        <v>8.7264150943396217</v>
      </c>
      <c r="I64" s="103">
        <v>12.264150943396226</v>
      </c>
      <c r="J64" s="103">
        <v>10.141509433962264</v>
      </c>
      <c r="K64" s="103">
        <v>7.5471698113207548</v>
      </c>
      <c r="L64" s="103">
        <v>24.528301886792452</v>
      </c>
      <c r="M64" s="161">
        <v>17.83714684111921</v>
      </c>
    </row>
    <row r="65" spans="1:13" ht="15" customHeight="1" x14ac:dyDescent="0.15">
      <c r="A65" s="95"/>
      <c r="B65" s="189"/>
      <c r="C65" s="137" t="s">
        <v>581</v>
      </c>
      <c r="D65" s="149" t="s">
        <v>572</v>
      </c>
      <c r="E65" s="66">
        <v>121</v>
      </c>
      <c r="F65" s="62">
        <v>35.537190082644628</v>
      </c>
      <c r="G65" s="62">
        <v>5.785123966942149</v>
      </c>
      <c r="H65" s="62">
        <v>14.87603305785124</v>
      </c>
      <c r="I65" s="62">
        <v>16.528925619834713</v>
      </c>
      <c r="J65" s="62">
        <v>4.9586776859504136</v>
      </c>
      <c r="K65" s="62">
        <v>7.4380165289256199</v>
      </c>
      <c r="L65" s="62">
        <v>14.87603305785124</v>
      </c>
      <c r="M65" s="63">
        <v>15.069810802616514</v>
      </c>
    </row>
    <row r="66" spans="1:13" ht="15" customHeight="1" x14ac:dyDescent="0.15">
      <c r="A66" s="95"/>
      <c r="B66" s="190"/>
      <c r="C66" s="139" t="s">
        <v>582</v>
      </c>
      <c r="D66" s="146" t="s">
        <v>574</v>
      </c>
      <c r="E66" s="67">
        <v>518</v>
      </c>
      <c r="F66" s="59">
        <v>27.413127413127413</v>
      </c>
      <c r="G66" s="59">
        <v>9.6525096525096519</v>
      </c>
      <c r="H66" s="59">
        <v>10.038610038610038</v>
      </c>
      <c r="I66" s="59">
        <v>11.969111969111969</v>
      </c>
      <c r="J66" s="59">
        <v>9.8455598455598459</v>
      </c>
      <c r="K66" s="59">
        <v>7.9150579150579148</v>
      </c>
      <c r="L66" s="59">
        <v>23.166023166023166</v>
      </c>
      <c r="M66" s="58">
        <v>17.540085838192276</v>
      </c>
    </row>
    <row r="67" spans="1:13" ht="15" customHeight="1" x14ac:dyDescent="0.15">
      <c r="A67" s="117"/>
      <c r="B67" s="314" t="s">
        <v>10</v>
      </c>
      <c r="C67" s="132" t="s">
        <v>529</v>
      </c>
      <c r="D67" s="133"/>
      <c r="E67" s="65">
        <v>620</v>
      </c>
      <c r="F67" s="56">
        <v>206</v>
      </c>
      <c r="G67" s="56">
        <v>62</v>
      </c>
      <c r="H67" s="56">
        <v>84</v>
      </c>
      <c r="I67" s="56">
        <v>59</v>
      </c>
      <c r="J67" s="56">
        <v>48</v>
      </c>
      <c r="K67" s="56">
        <v>33</v>
      </c>
      <c r="L67" s="56">
        <v>128</v>
      </c>
      <c r="M67" s="57">
        <v>14.296133348748739</v>
      </c>
    </row>
    <row r="68" spans="1:13" ht="15" customHeight="1" x14ac:dyDescent="0.15">
      <c r="A68" s="95"/>
      <c r="B68" s="315"/>
      <c r="C68" s="135"/>
      <c r="D68" s="136"/>
      <c r="E68" s="102">
        <v>100</v>
      </c>
      <c r="F68" s="103">
        <v>33.225806451612904</v>
      </c>
      <c r="G68" s="103">
        <v>10</v>
      </c>
      <c r="H68" s="103">
        <v>13.548387096774196</v>
      </c>
      <c r="I68" s="103">
        <v>9.5161290322580641</v>
      </c>
      <c r="J68" s="103">
        <v>7.741935483870968</v>
      </c>
      <c r="K68" s="103">
        <v>5.32258064516129</v>
      </c>
      <c r="L68" s="103">
        <v>20.64516129032258</v>
      </c>
      <c r="M68" s="161" t="s">
        <v>415</v>
      </c>
    </row>
    <row r="69" spans="1:13" ht="15" customHeight="1" x14ac:dyDescent="0.15">
      <c r="A69" s="95"/>
      <c r="B69" s="315"/>
      <c r="C69" s="137" t="s">
        <v>580</v>
      </c>
      <c r="D69" s="144" t="s">
        <v>573</v>
      </c>
      <c r="E69" s="66">
        <v>181</v>
      </c>
      <c r="F69" s="62">
        <v>34.806629834254146</v>
      </c>
      <c r="G69" s="62">
        <v>9.94475138121547</v>
      </c>
      <c r="H69" s="62">
        <v>15.469613259668508</v>
      </c>
      <c r="I69" s="62">
        <v>11.049723756906078</v>
      </c>
      <c r="J69" s="62">
        <v>7.1823204419889501</v>
      </c>
      <c r="K69" s="62">
        <v>4.972375690607735</v>
      </c>
      <c r="L69" s="62">
        <v>16.574585635359114</v>
      </c>
      <c r="M69" s="63">
        <v>13.457678312157274</v>
      </c>
    </row>
    <row r="70" spans="1:13" ht="15" customHeight="1" x14ac:dyDescent="0.15">
      <c r="A70" s="117"/>
      <c r="B70" s="315"/>
      <c r="C70" s="145"/>
      <c r="D70" s="146" t="s">
        <v>575</v>
      </c>
      <c r="E70" s="147">
        <v>439</v>
      </c>
      <c r="F70" s="103">
        <v>32.574031890660592</v>
      </c>
      <c r="G70" s="103">
        <v>10.022779043280181</v>
      </c>
      <c r="H70" s="103">
        <v>12.756264236902052</v>
      </c>
      <c r="I70" s="103">
        <v>8.8838268792710693</v>
      </c>
      <c r="J70" s="103">
        <v>7.9726651480637818</v>
      </c>
      <c r="K70" s="103">
        <v>5.4669703872437356</v>
      </c>
      <c r="L70" s="103">
        <v>22.323462414578586</v>
      </c>
      <c r="M70" s="161">
        <v>14.667414024776045</v>
      </c>
    </row>
    <row r="71" spans="1:13" ht="15" customHeight="1" x14ac:dyDescent="0.15">
      <c r="A71" s="95"/>
      <c r="B71" s="315"/>
      <c r="C71" s="137" t="s">
        <v>581</v>
      </c>
      <c r="D71" s="149" t="s">
        <v>572</v>
      </c>
      <c r="E71" s="66">
        <v>84</v>
      </c>
      <c r="F71" s="62">
        <v>35.714285714285715</v>
      </c>
      <c r="G71" s="62">
        <v>7.1428571428571423</v>
      </c>
      <c r="H71" s="62">
        <v>20.238095238095237</v>
      </c>
      <c r="I71" s="62">
        <v>10.714285714285714</v>
      </c>
      <c r="J71" s="62">
        <v>3.5714285714285712</v>
      </c>
      <c r="K71" s="62">
        <v>7.1428571428571423</v>
      </c>
      <c r="L71" s="62">
        <v>15.476190476190476</v>
      </c>
      <c r="M71" s="63">
        <v>14.406966238382793</v>
      </c>
    </row>
    <row r="72" spans="1:13" ht="15" customHeight="1" x14ac:dyDescent="0.15">
      <c r="A72" s="100"/>
      <c r="B72" s="190"/>
      <c r="C72" s="139" t="s">
        <v>582</v>
      </c>
      <c r="D72" s="160" t="s">
        <v>574</v>
      </c>
      <c r="E72" s="67">
        <v>536</v>
      </c>
      <c r="F72" s="59">
        <v>32.835820895522389</v>
      </c>
      <c r="G72" s="59">
        <v>10.44776119402985</v>
      </c>
      <c r="H72" s="59">
        <v>12.5</v>
      </c>
      <c r="I72" s="59">
        <v>9.3283582089552244</v>
      </c>
      <c r="J72" s="59">
        <v>8.3955223880597014</v>
      </c>
      <c r="K72" s="59">
        <v>5.0373134328358207</v>
      </c>
      <c r="L72" s="59">
        <v>21.455223880597014</v>
      </c>
      <c r="M72" s="58">
        <v>14.277441816292644</v>
      </c>
    </row>
    <row r="76" spans="1:13" ht="15" customHeight="1" x14ac:dyDescent="0.15">
      <c r="A76" s="93" t="s">
        <v>586</v>
      </c>
      <c r="B76" s="111" t="s">
        <v>14</v>
      </c>
      <c r="C76" s="132" t="s">
        <v>529</v>
      </c>
      <c r="D76" s="133"/>
      <c r="E76" s="74">
        <v>881</v>
      </c>
      <c r="F76" s="74">
        <v>372</v>
      </c>
      <c r="G76" s="74">
        <v>149</v>
      </c>
      <c r="H76" s="74">
        <v>100</v>
      </c>
      <c r="I76" s="74">
        <v>65</v>
      </c>
      <c r="J76" s="74">
        <v>32</v>
      </c>
      <c r="K76" s="74">
        <v>26</v>
      </c>
      <c r="L76" s="74">
        <v>137</v>
      </c>
      <c r="M76" s="74">
        <v>8.8608595940708899</v>
      </c>
    </row>
    <row r="77" spans="1:13" ht="15" customHeight="1" x14ac:dyDescent="0.15">
      <c r="A77" s="238" t="s">
        <v>570</v>
      </c>
      <c r="B77" s="112" t="s">
        <v>15</v>
      </c>
      <c r="C77" s="135"/>
      <c r="D77" s="136"/>
      <c r="E77" s="74"/>
      <c r="F77" s="74"/>
      <c r="G77" s="74"/>
      <c r="H77" s="74"/>
      <c r="I77" s="74"/>
      <c r="J77" s="74"/>
      <c r="K77" s="74"/>
      <c r="L77" s="74"/>
      <c r="M77" s="74"/>
    </row>
    <row r="78" spans="1:13" ht="15" customHeight="1" x14ac:dyDescent="0.15">
      <c r="A78" s="238" t="s">
        <v>571</v>
      </c>
      <c r="B78" s="112" t="s">
        <v>16</v>
      </c>
      <c r="C78" s="137" t="s">
        <v>576</v>
      </c>
      <c r="D78" s="144" t="s">
        <v>573</v>
      </c>
      <c r="E78" s="74">
        <v>748</v>
      </c>
      <c r="F78" s="74">
        <v>315</v>
      </c>
      <c r="G78" s="74">
        <v>132</v>
      </c>
      <c r="H78" s="74">
        <v>90</v>
      </c>
      <c r="I78" s="74">
        <v>58</v>
      </c>
      <c r="J78" s="74">
        <v>25</v>
      </c>
      <c r="K78" s="74">
        <v>23</v>
      </c>
      <c r="L78" s="74">
        <v>105</v>
      </c>
      <c r="M78" s="74">
        <v>8.845187611650589</v>
      </c>
    </row>
    <row r="79" spans="1:13" ht="15" customHeight="1" x14ac:dyDescent="0.15">
      <c r="A79" s="95"/>
      <c r="B79" s="112" t="s">
        <v>17</v>
      </c>
      <c r="C79" s="145"/>
      <c r="D79" s="146" t="s">
        <v>575</v>
      </c>
      <c r="E79" s="74">
        <v>133</v>
      </c>
      <c r="F79" s="74">
        <v>57</v>
      </c>
      <c r="G79" s="74">
        <v>17</v>
      </c>
      <c r="H79" s="74">
        <v>10</v>
      </c>
      <c r="I79" s="74">
        <v>7</v>
      </c>
      <c r="J79" s="74">
        <v>7</v>
      </c>
      <c r="K79" s="74">
        <v>3</v>
      </c>
      <c r="L79" s="74">
        <v>32</v>
      </c>
      <c r="M79" s="74">
        <v>8.9606327098753784</v>
      </c>
    </row>
    <row r="80" spans="1:13" ht="15" customHeight="1" x14ac:dyDescent="0.15">
      <c r="A80" s="239"/>
      <c r="B80" s="189"/>
      <c r="C80" s="137" t="s">
        <v>577</v>
      </c>
      <c r="D80" s="149" t="s">
        <v>572</v>
      </c>
      <c r="E80" s="74">
        <v>424</v>
      </c>
      <c r="F80" s="74">
        <v>208</v>
      </c>
      <c r="G80" s="74">
        <v>80</v>
      </c>
      <c r="H80" s="74">
        <v>51</v>
      </c>
      <c r="I80" s="74">
        <v>31</v>
      </c>
      <c r="J80" s="74">
        <v>11</v>
      </c>
      <c r="K80" s="74">
        <v>10</v>
      </c>
      <c r="L80" s="74">
        <v>33</v>
      </c>
      <c r="M80" s="74">
        <v>7.5756795704698918</v>
      </c>
    </row>
    <row r="81" spans="1:13" ht="15" customHeight="1" x14ac:dyDescent="0.15">
      <c r="A81" s="95"/>
      <c r="B81" s="189"/>
      <c r="C81" s="145"/>
      <c r="D81" s="146" t="s">
        <v>574</v>
      </c>
      <c r="E81" s="74">
        <v>457</v>
      </c>
      <c r="F81" s="74">
        <v>164</v>
      </c>
      <c r="G81" s="74">
        <v>69</v>
      </c>
      <c r="H81" s="74">
        <v>49</v>
      </c>
      <c r="I81" s="74">
        <v>34</v>
      </c>
      <c r="J81" s="74">
        <v>21</v>
      </c>
      <c r="K81" s="74">
        <v>16</v>
      </c>
      <c r="L81" s="74">
        <v>104</v>
      </c>
      <c r="M81" s="74">
        <v>10.284387608881049</v>
      </c>
    </row>
    <row r="82" spans="1:13" ht="15" customHeight="1" x14ac:dyDescent="0.15">
      <c r="A82" s="239"/>
      <c r="B82" s="189"/>
      <c r="C82" s="137" t="s">
        <v>578</v>
      </c>
      <c r="D82" s="149" t="s">
        <v>572</v>
      </c>
      <c r="E82" s="74">
        <v>399</v>
      </c>
      <c r="F82" s="74">
        <v>152</v>
      </c>
      <c r="G82" s="74">
        <v>84</v>
      </c>
      <c r="H82" s="74">
        <v>56</v>
      </c>
      <c r="I82" s="74">
        <v>36</v>
      </c>
      <c r="J82" s="74">
        <v>17</v>
      </c>
      <c r="K82" s="74">
        <v>11</v>
      </c>
      <c r="L82" s="74">
        <v>43</v>
      </c>
      <c r="M82" s="74">
        <v>9.5818596790765991</v>
      </c>
    </row>
    <row r="83" spans="1:13" ht="15" customHeight="1" x14ac:dyDescent="0.15">
      <c r="A83" s="95"/>
      <c r="B83" s="189"/>
      <c r="C83" s="145"/>
      <c r="D83" s="146" t="s">
        <v>574</v>
      </c>
      <c r="E83" s="74">
        <v>482</v>
      </c>
      <c r="F83" s="74">
        <v>220</v>
      </c>
      <c r="G83" s="74">
        <v>65</v>
      </c>
      <c r="H83" s="74">
        <v>44</v>
      </c>
      <c r="I83" s="74">
        <v>29</v>
      </c>
      <c r="J83" s="74">
        <v>15</v>
      </c>
      <c r="K83" s="74">
        <v>15</v>
      </c>
      <c r="L83" s="74">
        <v>94</v>
      </c>
      <c r="M83" s="74">
        <v>8.1993234336017231</v>
      </c>
    </row>
    <row r="84" spans="1:13" ht="15" customHeight="1" x14ac:dyDescent="0.15">
      <c r="A84" s="239"/>
      <c r="B84" s="189"/>
      <c r="C84" s="137" t="s">
        <v>579</v>
      </c>
      <c r="D84" s="149" t="s">
        <v>572</v>
      </c>
      <c r="E84" s="74">
        <v>273</v>
      </c>
      <c r="F84" s="74">
        <v>110</v>
      </c>
      <c r="G84" s="74">
        <v>48</v>
      </c>
      <c r="H84" s="74">
        <v>42</v>
      </c>
      <c r="I84" s="74">
        <v>24</v>
      </c>
      <c r="J84" s="74">
        <v>12</v>
      </c>
      <c r="K84" s="74">
        <v>8</v>
      </c>
      <c r="L84" s="74">
        <v>29</v>
      </c>
      <c r="M84" s="74">
        <v>9.7695203206762589</v>
      </c>
    </row>
    <row r="85" spans="1:13" ht="15" customHeight="1" x14ac:dyDescent="0.15">
      <c r="A85" s="95"/>
      <c r="B85" s="190"/>
      <c r="C85" s="139"/>
      <c r="D85" s="160" t="s">
        <v>574</v>
      </c>
      <c r="E85" s="74">
        <v>608</v>
      </c>
      <c r="F85" s="74">
        <v>262</v>
      </c>
      <c r="G85" s="74">
        <v>101</v>
      </c>
      <c r="H85" s="74">
        <v>58</v>
      </c>
      <c r="I85" s="74">
        <v>41</v>
      </c>
      <c r="J85" s="74">
        <v>20</v>
      </c>
      <c r="K85" s="74">
        <v>18</v>
      </c>
      <c r="L85" s="74">
        <v>108</v>
      </c>
      <c r="M85" s="74">
        <v>8.4174331594874605</v>
      </c>
    </row>
    <row r="86" spans="1:13" ht="15" customHeight="1" x14ac:dyDescent="0.15">
      <c r="A86" s="117"/>
      <c r="B86" s="155" t="s">
        <v>7</v>
      </c>
      <c r="C86" s="132" t="s">
        <v>529</v>
      </c>
      <c r="D86" s="133"/>
      <c r="E86" s="74">
        <v>639</v>
      </c>
      <c r="F86" s="74">
        <v>185</v>
      </c>
      <c r="G86" s="74">
        <v>57</v>
      </c>
      <c r="H86" s="74">
        <v>70</v>
      </c>
      <c r="I86" s="74">
        <v>82</v>
      </c>
      <c r="J86" s="74">
        <v>57</v>
      </c>
      <c r="K86" s="74">
        <v>50</v>
      </c>
      <c r="L86" s="74">
        <v>138</v>
      </c>
      <c r="M86" s="74">
        <v>17.032224902734583</v>
      </c>
    </row>
    <row r="87" spans="1:13" ht="15" customHeight="1" x14ac:dyDescent="0.15">
      <c r="A87" s="95"/>
      <c r="B87" s="155" t="s">
        <v>8</v>
      </c>
      <c r="C87" s="135"/>
      <c r="D87" s="136"/>
      <c r="E87" s="74"/>
      <c r="F87" s="74"/>
      <c r="G87" s="74"/>
      <c r="H87" s="74"/>
      <c r="I87" s="74"/>
      <c r="J87" s="74"/>
      <c r="K87" s="74"/>
      <c r="L87" s="74"/>
      <c r="M87" s="74"/>
    </row>
    <row r="88" spans="1:13" ht="15" customHeight="1" x14ac:dyDescent="0.15">
      <c r="A88" s="95"/>
      <c r="B88" s="155" t="s">
        <v>9</v>
      </c>
      <c r="C88" s="137" t="s">
        <v>253</v>
      </c>
      <c r="D88" s="144" t="s">
        <v>573</v>
      </c>
      <c r="E88" s="74">
        <v>461</v>
      </c>
      <c r="F88" s="74">
        <v>132</v>
      </c>
      <c r="G88" s="74">
        <v>41</v>
      </c>
      <c r="H88" s="74">
        <v>58</v>
      </c>
      <c r="I88" s="74">
        <v>69</v>
      </c>
      <c r="J88" s="74">
        <v>45</v>
      </c>
      <c r="K88" s="74">
        <v>37</v>
      </c>
      <c r="L88" s="74">
        <v>79</v>
      </c>
      <c r="M88" s="74">
        <v>17.85252265867345</v>
      </c>
    </row>
    <row r="89" spans="1:13" ht="15" customHeight="1" x14ac:dyDescent="0.15">
      <c r="A89" s="95"/>
      <c r="B89" s="189"/>
      <c r="C89" s="145"/>
      <c r="D89" s="146" t="s">
        <v>575</v>
      </c>
      <c r="E89" s="74">
        <v>178</v>
      </c>
      <c r="F89" s="74">
        <v>53</v>
      </c>
      <c r="G89" s="74">
        <v>16</v>
      </c>
      <c r="H89" s="74">
        <v>12</v>
      </c>
      <c r="I89" s="74">
        <v>13</v>
      </c>
      <c r="J89" s="74">
        <v>12</v>
      </c>
      <c r="K89" s="74">
        <v>13</v>
      </c>
      <c r="L89" s="74">
        <v>59</v>
      </c>
      <c r="M89" s="74">
        <v>14.3990001735863</v>
      </c>
    </row>
    <row r="90" spans="1:13" ht="15" customHeight="1" x14ac:dyDescent="0.15">
      <c r="A90" s="95"/>
      <c r="B90" s="189"/>
      <c r="C90" s="137" t="s">
        <v>255</v>
      </c>
      <c r="D90" s="149" t="s">
        <v>572</v>
      </c>
      <c r="E90" s="74">
        <v>209</v>
      </c>
      <c r="F90" s="74">
        <v>66</v>
      </c>
      <c r="G90" s="74">
        <v>17</v>
      </c>
      <c r="H90" s="74">
        <v>28</v>
      </c>
      <c r="I90" s="74">
        <v>28</v>
      </c>
      <c r="J90" s="74">
        <v>16</v>
      </c>
      <c r="K90" s="74">
        <v>18</v>
      </c>
      <c r="L90" s="74">
        <v>36</v>
      </c>
      <c r="M90" s="74">
        <v>16.744550679444707</v>
      </c>
    </row>
    <row r="91" spans="1:13" ht="15" customHeight="1" x14ac:dyDescent="0.15">
      <c r="A91" s="95"/>
      <c r="B91" s="189"/>
      <c r="C91" s="241"/>
      <c r="D91" s="146" t="s">
        <v>574</v>
      </c>
      <c r="E91" s="74">
        <v>430</v>
      </c>
      <c r="F91" s="74">
        <v>119</v>
      </c>
      <c r="G91" s="74">
        <v>40</v>
      </c>
      <c r="H91" s="74">
        <v>42</v>
      </c>
      <c r="I91" s="74">
        <v>54</v>
      </c>
      <c r="J91" s="74">
        <v>41</v>
      </c>
      <c r="K91" s="74">
        <v>32</v>
      </c>
      <c r="L91" s="74">
        <v>102</v>
      </c>
      <c r="M91" s="74">
        <v>17.183955514408833</v>
      </c>
    </row>
    <row r="92" spans="1:13" ht="15" customHeight="1" x14ac:dyDescent="0.15">
      <c r="A92" s="95"/>
      <c r="B92" s="189"/>
      <c r="C92" s="137" t="s">
        <v>256</v>
      </c>
      <c r="D92" s="149" t="s">
        <v>572</v>
      </c>
      <c r="E92" s="74">
        <v>319</v>
      </c>
      <c r="F92" s="74">
        <v>98</v>
      </c>
      <c r="G92" s="74">
        <v>30</v>
      </c>
      <c r="H92" s="74">
        <v>38</v>
      </c>
      <c r="I92" s="74">
        <v>45</v>
      </c>
      <c r="J92" s="74">
        <v>27</v>
      </c>
      <c r="K92" s="74">
        <v>30</v>
      </c>
      <c r="L92" s="74">
        <v>51</v>
      </c>
      <c r="M92" s="74">
        <v>17.494912324651615</v>
      </c>
    </row>
    <row r="93" spans="1:13" ht="15" customHeight="1" x14ac:dyDescent="0.15">
      <c r="A93" s="95"/>
      <c r="B93" s="189"/>
      <c r="C93" s="241"/>
      <c r="D93" s="146" t="s">
        <v>574</v>
      </c>
      <c r="E93" s="74">
        <v>320</v>
      </c>
      <c r="F93" s="74">
        <v>87</v>
      </c>
      <c r="G93" s="74">
        <v>27</v>
      </c>
      <c r="H93" s="74">
        <v>32</v>
      </c>
      <c r="I93" s="74">
        <v>37</v>
      </c>
      <c r="J93" s="74">
        <v>30</v>
      </c>
      <c r="K93" s="74">
        <v>20</v>
      </c>
      <c r="L93" s="74">
        <v>87</v>
      </c>
      <c r="M93" s="74">
        <v>16.500035078383682</v>
      </c>
    </row>
    <row r="94" spans="1:13" ht="15" customHeight="1" x14ac:dyDescent="0.15">
      <c r="A94" s="95"/>
      <c r="B94" s="189"/>
      <c r="C94" s="137" t="s">
        <v>257</v>
      </c>
      <c r="D94" s="149" t="s">
        <v>572</v>
      </c>
      <c r="E94" s="74">
        <v>220</v>
      </c>
      <c r="F94" s="74">
        <v>64</v>
      </c>
      <c r="G94" s="74">
        <v>15</v>
      </c>
      <c r="H94" s="74">
        <v>28</v>
      </c>
      <c r="I94" s="74">
        <v>31</v>
      </c>
      <c r="J94" s="74">
        <v>20</v>
      </c>
      <c r="K94" s="74">
        <v>17</v>
      </c>
      <c r="L94" s="74">
        <v>45</v>
      </c>
      <c r="M94" s="74">
        <v>17.555725818855695</v>
      </c>
    </row>
    <row r="95" spans="1:13" ht="15" customHeight="1" x14ac:dyDescent="0.15">
      <c r="A95" s="95"/>
      <c r="B95" s="190"/>
      <c r="C95" s="139"/>
      <c r="D95" s="160" t="s">
        <v>574</v>
      </c>
      <c r="E95" s="74">
        <v>419</v>
      </c>
      <c r="F95" s="74">
        <v>121</v>
      </c>
      <c r="G95" s="74">
        <v>42</v>
      </c>
      <c r="H95" s="74">
        <v>42</v>
      </c>
      <c r="I95" s="74">
        <v>51</v>
      </c>
      <c r="J95" s="74">
        <v>37</v>
      </c>
      <c r="K95" s="74">
        <v>33</v>
      </c>
      <c r="L95" s="74">
        <v>93</v>
      </c>
      <c r="M95" s="74">
        <v>16.751204472301488</v>
      </c>
    </row>
    <row r="96" spans="1:13" ht="15" customHeight="1" x14ac:dyDescent="0.15">
      <c r="A96" s="117"/>
      <c r="B96" s="314" t="s">
        <v>10</v>
      </c>
      <c r="C96" s="132" t="s">
        <v>529</v>
      </c>
      <c r="D96" s="133"/>
      <c r="E96" s="74">
        <v>620</v>
      </c>
      <c r="F96" s="74">
        <v>206</v>
      </c>
      <c r="G96" s="74">
        <v>62</v>
      </c>
      <c r="H96" s="74">
        <v>84</v>
      </c>
      <c r="I96" s="74">
        <v>59</v>
      </c>
      <c r="J96" s="74">
        <v>48</v>
      </c>
      <c r="K96" s="74">
        <v>33</v>
      </c>
      <c r="L96" s="74">
        <v>128</v>
      </c>
      <c r="M96" s="74">
        <v>14.296133348748743</v>
      </c>
    </row>
    <row r="97" spans="1:13" ht="15" customHeight="1" x14ac:dyDescent="0.15">
      <c r="A97" s="95"/>
      <c r="B97" s="315"/>
      <c r="C97" s="135"/>
      <c r="D97" s="136"/>
      <c r="E97" s="74"/>
      <c r="F97" s="74"/>
      <c r="G97" s="74"/>
      <c r="H97" s="74"/>
      <c r="I97" s="74"/>
      <c r="J97" s="74"/>
      <c r="K97" s="74"/>
      <c r="L97" s="74"/>
      <c r="M97" s="74"/>
    </row>
    <row r="98" spans="1:13" ht="15" customHeight="1" x14ac:dyDescent="0.15">
      <c r="A98" s="95"/>
      <c r="B98" s="315"/>
      <c r="C98" s="137" t="s">
        <v>253</v>
      </c>
      <c r="D98" s="144" t="s">
        <v>573</v>
      </c>
      <c r="E98" s="74">
        <v>449</v>
      </c>
      <c r="F98" s="74">
        <v>142</v>
      </c>
      <c r="G98" s="74">
        <v>48</v>
      </c>
      <c r="H98" s="74">
        <v>74</v>
      </c>
      <c r="I98" s="74">
        <v>49</v>
      </c>
      <c r="J98" s="74">
        <v>44</v>
      </c>
      <c r="K98" s="74">
        <v>24</v>
      </c>
      <c r="L98" s="74">
        <v>68</v>
      </c>
      <c r="M98" s="74">
        <v>15.245558586870297</v>
      </c>
    </row>
    <row r="99" spans="1:13" ht="15" customHeight="1" x14ac:dyDescent="0.15">
      <c r="A99" s="117"/>
      <c r="B99" s="315"/>
      <c r="C99" s="145"/>
      <c r="D99" s="146" t="s">
        <v>575</v>
      </c>
      <c r="E99" s="74">
        <v>171</v>
      </c>
      <c r="F99" s="74">
        <v>64</v>
      </c>
      <c r="G99" s="74">
        <v>14</v>
      </c>
      <c r="H99" s="74">
        <v>10</v>
      </c>
      <c r="I99" s="74">
        <v>10</v>
      </c>
      <c r="J99" s="74">
        <v>4</v>
      </c>
      <c r="K99" s="74">
        <v>9</v>
      </c>
      <c r="L99" s="74">
        <v>60</v>
      </c>
      <c r="M99" s="74">
        <v>11.037295369250437</v>
      </c>
    </row>
    <row r="100" spans="1:13" ht="15" customHeight="1" x14ac:dyDescent="0.15">
      <c r="A100" s="95"/>
      <c r="B100" s="315"/>
      <c r="C100" s="137" t="s">
        <v>255</v>
      </c>
      <c r="D100" s="149" t="s">
        <v>572</v>
      </c>
      <c r="E100" s="74">
        <v>194</v>
      </c>
      <c r="F100" s="74">
        <v>66</v>
      </c>
      <c r="G100" s="74">
        <v>20</v>
      </c>
      <c r="H100" s="74">
        <v>25</v>
      </c>
      <c r="I100" s="74">
        <v>19</v>
      </c>
      <c r="J100" s="74">
        <v>18</v>
      </c>
      <c r="K100" s="74">
        <v>15</v>
      </c>
      <c r="L100" s="74">
        <v>31</v>
      </c>
      <c r="M100" s="74">
        <v>16.331782450406291</v>
      </c>
    </row>
    <row r="101" spans="1:13" ht="15" customHeight="1" x14ac:dyDescent="0.15">
      <c r="A101" s="117"/>
      <c r="B101" s="189"/>
      <c r="C101" s="241"/>
      <c r="D101" s="146" t="s">
        <v>574</v>
      </c>
      <c r="E101" s="74">
        <v>426</v>
      </c>
      <c r="F101" s="74">
        <v>140</v>
      </c>
      <c r="G101" s="74">
        <v>42</v>
      </c>
      <c r="H101" s="74">
        <v>59</v>
      </c>
      <c r="I101" s="74">
        <v>40</v>
      </c>
      <c r="J101" s="74">
        <v>30</v>
      </c>
      <c r="K101" s="74">
        <v>18</v>
      </c>
      <c r="L101" s="74">
        <v>97</v>
      </c>
      <c r="M101" s="74">
        <v>13.287589872851541</v>
      </c>
    </row>
    <row r="102" spans="1:13" ht="15" customHeight="1" x14ac:dyDescent="0.15">
      <c r="A102" s="95"/>
      <c r="B102" s="189"/>
      <c r="C102" s="137" t="s">
        <v>256</v>
      </c>
      <c r="D102" s="149" t="s">
        <v>572</v>
      </c>
      <c r="E102" s="74">
        <v>333</v>
      </c>
      <c r="F102" s="74">
        <v>108</v>
      </c>
      <c r="G102" s="74">
        <v>38</v>
      </c>
      <c r="H102" s="74">
        <v>53</v>
      </c>
      <c r="I102" s="74">
        <v>31</v>
      </c>
      <c r="J102" s="74">
        <v>29</v>
      </c>
      <c r="K102" s="74">
        <v>22</v>
      </c>
      <c r="L102" s="74">
        <v>52</v>
      </c>
      <c r="M102" s="74">
        <v>15.704817467006309</v>
      </c>
    </row>
    <row r="103" spans="1:13" ht="15" customHeight="1" x14ac:dyDescent="0.15">
      <c r="A103" s="117"/>
      <c r="B103" s="189"/>
      <c r="C103" s="241"/>
      <c r="D103" s="146" t="s">
        <v>574</v>
      </c>
      <c r="E103" s="74">
        <v>287</v>
      </c>
      <c r="F103" s="74">
        <v>98</v>
      </c>
      <c r="G103" s="74">
        <v>24</v>
      </c>
      <c r="H103" s="74">
        <v>31</v>
      </c>
      <c r="I103" s="74">
        <v>28</v>
      </c>
      <c r="J103" s="74">
        <v>19</v>
      </c>
      <c r="K103" s="74">
        <v>11</v>
      </c>
      <c r="L103" s="74">
        <v>76</v>
      </c>
      <c r="M103" s="74">
        <v>12.420113267088171</v>
      </c>
    </row>
    <row r="104" spans="1:13" ht="15" customHeight="1" x14ac:dyDescent="0.15">
      <c r="A104" s="95"/>
      <c r="B104" s="189"/>
      <c r="C104" s="137" t="s">
        <v>257</v>
      </c>
      <c r="D104" s="149" t="s">
        <v>572</v>
      </c>
      <c r="E104" s="74">
        <v>196</v>
      </c>
      <c r="F104" s="74">
        <v>55</v>
      </c>
      <c r="G104" s="74">
        <v>17</v>
      </c>
      <c r="H104" s="74">
        <v>28</v>
      </c>
      <c r="I104" s="74">
        <v>24</v>
      </c>
      <c r="J104" s="74">
        <v>20</v>
      </c>
      <c r="K104" s="74">
        <v>17</v>
      </c>
      <c r="L104" s="74">
        <v>35</v>
      </c>
      <c r="M104" s="74">
        <v>18.850630703711605</v>
      </c>
    </row>
    <row r="105" spans="1:13" ht="15" customHeight="1" x14ac:dyDescent="0.15">
      <c r="A105" s="100"/>
      <c r="B105" s="190"/>
      <c r="C105" s="139"/>
      <c r="D105" s="160" t="s">
        <v>574</v>
      </c>
      <c r="E105" s="74">
        <v>424</v>
      </c>
      <c r="F105" s="74">
        <v>151</v>
      </c>
      <c r="G105" s="74">
        <v>45</v>
      </c>
      <c r="H105" s="74">
        <v>56</v>
      </c>
      <c r="I105" s="74">
        <v>35</v>
      </c>
      <c r="J105" s="74">
        <v>28</v>
      </c>
      <c r="K105" s="74">
        <v>16</v>
      </c>
      <c r="L105" s="74">
        <v>93</v>
      </c>
      <c r="M105" s="74">
        <v>12.080803819597616</v>
      </c>
    </row>
    <row r="106" spans="1:13" ht="15" customHeight="1" x14ac:dyDescent="0.15">
      <c r="A106" s="95" t="s">
        <v>220</v>
      </c>
      <c r="B106" s="96" t="s">
        <v>14</v>
      </c>
      <c r="C106" s="132" t="s">
        <v>529</v>
      </c>
      <c r="D106" s="133"/>
      <c r="E106" s="74">
        <v>881</v>
      </c>
      <c r="F106" s="74">
        <v>372</v>
      </c>
      <c r="G106" s="74">
        <v>149</v>
      </c>
      <c r="H106" s="74">
        <v>100</v>
      </c>
      <c r="I106" s="74">
        <v>65</v>
      </c>
      <c r="J106" s="74">
        <v>32</v>
      </c>
      <c r="K106" s="74">
        <v>26</v>
      </c>
      <c r="L106" s="74">
        <v>137</v>
      </c>
      <c r="M106" s="74">
        <v>8.8608595940708845</v>
      </c>
    </row>
    <row r="107" spans="1:13" ht="15" customHeight="1" x14ac:dyDescent="0.15">
      <c r="A107" s="238" t="s">
        <v>221</v>
      </c>
      <c r="B107" s="96" t="s">
        <v>15</v>
      </c>
      <c r="C107" s="135"/>
      <c r="D107" s="136"/>
      <c r="E107" s="74"/>
      <c r="F107" s="74"/>
      <c r="G107" s="74"/>
      <c r="H107" s="74"/>
      <c r="I107" s="74"/>
      <c r="J107" s="74"/>
      <c r="K107" s="74"/>
      <c r="L107" s="74"/>
      <c r="M107" s="74"/>
    </row>
    <row r="108" spans="1:13" ht="15" customHeight="1" x14ac:dyDescent="0.15">
      <c r="A108" s="95"/>
      <c r="B108" s="96" t="s">
        <v>16</v>
      </c>
      <c r="C108" s="137" t="s">
        <v>84</v>
      </c>
      <c r="D108" s="138"/>
      <c r="E108" s="74">
        <v>73</v>
      </c>
      <c r="F108" s="74">
        <v>31</v>
      </c>
      <c r="G108" s="74">
        <v>13</v>
      </c>
      <c r="H108" s="74">
        <v>9</v>
      </c>
      <c r="I108" s="74">
        <v>5</v>
      </c>
      <c r="J108" s="74">
        <v>5</v>
      </c>
      <c r="K108" s="74">
        <v>1</v>
      </c>
      <c r="L108" s="74">
        <v>9</v>
      </c>
      <c r="M108" s="74">
        <v>8.99530809799578</v>
      </c>
    </row>
    <row r="109" spans="1:13" ht="15" customHeight="1" x14ac:dyDescent="0.15">
      <c r="A109" s="95"/>
      <c r="B109" s="96" t="s">
        <v>17</v>
      </c>
      <c r="C109" s="137" t="s">
        <v>85</v>
      </c>
      <c r="D109" s="138"/>
      <c r="E109" s="74">
        <v>423</v>
      </c>
      <c r="F109" s="74">
        <v>203</v>
      </c>
      <c r="G109" s="74">
        <v>70</v>
      </c>
      <c r="H109" s="74">
        <v>58</v>
      </c>
      <c r="I109" s="74">
        <v>30</v>
      </c>
      <c r="J109" s="74">
        <v>14</v>
      </c>
      <c r="K109" s="74">
        <v>12</v>
      </c>
      <c r="L109" s="74">
        <v>36</v>
      </c>
      <c r="M109" s="74">
        <v>8.0761205265293992</v>
      </c>
    </row>
    <row r="110" spans="1:13" ht="15" customHeight="1" x14ac:dyDescent="0.15">
      <c r="A110" s="95"/>
      <c r="B110" s="155"/>
      <c r="C110" s="137" t="s">
        <v>86</v>
      </c>
      <c r="D110" s="138"/>
      <c r="E110" s="74">
        <v>318</v>
      </c>
      <c r="F110" s="74">
        <v>131</v>
      </c>
      <c r="G110" s="74">
        <v>66</v>
      </c>
      <c r="H110" s="74">
        <v>30</v>
      </c>
      <c r="I110" s="74">
        <v>27</v>
      </c>
      <c r="J110" s="74">
        <v>12</v>
      </c>
      <c r="K110" s="74">
        <v>12</v>
      </c>
      <c r="L110" s="74">
        <v>40</v>
      </c>
      <c r="M110" s="74">
        <v>9.5191409206839204</v>
      </c>
    </row>
    <row r="111" spans="1:13" ht="15" customHeight="1" x14ac:dyDescent="0.15">
      <c r="A111" s="95"/>
      <c r="B111" s="155"/>
      <c r="C111" s="137" t="s">
        <v>26</v>
      </c>
      <c r="D111" s="138"/>
      <c r="E111" s="74">
        <v>46</v>
      </c>
      <c r="F111" s="74">
        <v>2</v>
      </c>
      <c r="G111" s="74">
        <v>0</v>
      </c>
      <c r="H111" s="74">
        <v>1</v>
      </c>
      <c r="I111" s="74">
        <v>1</v>
      </c>
      <c r="J111" s="74">
        <v>0</v>
      </c>
      <c r="K111" s="74">
        <v>0</v>
      </c>
      <c r="L111" s="74">
        <v>42</v>
      </c>
      <c r="M111" s="74">
        <v>8.75</v>
      </c>
    </row>
    <row r="112" spans="1:13" ht="15" customHeight="1" x14ac:dyDescent="0.15">
      <c r="A112" s="95"/>
      <c r="B112" s="156"/>
      <c r="C112" s="139" t="s">
        <v>145</v>
      </c>
      <c r="D112" s="140"/>
      <c r="E112" s="74">
        <v>21</v>
      </c>
      <c r="F112" s="74">
        <v>5</v>
      </c>
      <c r="G112" s="74">
        <v>0</v>
      </c>
      <c r="H112" s="74">
        <v>2</v>
      </c>
      <c r="I112" s="74">
        <v>2</v>
      </c>
      <c r="J112" s="74">
        <v>1</v>
      </c>
      <c r="K112" s="74">
        <v>1</v>
      </c>
      <c r="L112" s="74">
        <v>10</v>
      </c>
      <c r="M112" s="74">
        <v>19.09090909090909</v>
      </c>
    </row>
    <row r="113" spans="1:13" ht="15" customHeight="1" x14ac:dyDescent="0.15">
      <c r="A113" s="117"/>
      <c r="B113" s="96" t="s">
        <v>7</v>
      </c>
      <c r="C113" s="132" t="s">
        <v>529</v>
      </c>
      <c r="D113" s="133"/>
      <c r="E113" s="74">
        <v>639</v>
      </c>
      <c r="F113" s="74">
        <v>185</v>
      </c>
      <c r="G113" s="74">
        <v>57</v>
      </c>
      <c r="H113" s="74">
        <v>70</v>
      </c>
      <c r="I113" s="74">
        <v>82</v>
      </c>
      <c r="J113" s="74">
        <v>57</v>
      </c>
      <c r="K113" s="74">
        <v>50</v>
      </c>
      <c r="L113" s="74">
        <v>138</v>
      </c>
      <c r="M113" s="74">
        <v>17.03222490273459</v>
      </c>
    </row>
    <row r="114" spans="1:13" ht="15" customHeight="1" x14ac:dyDescent="0.15">
      <c r="A114" s="95"/>
      <c r="B114" s="96" t="s">
        <v>8</v>
      </c>
      <c r="C114" s="135"/>
      <c r="D114" s="136"/>
      <c r="E114" s="74"/>
      <c r="F114" s="74"/>
      <c r="G114" s="74"/>
      <c r="H114" s="74"/>
      <c r="I114" s="74"/>
      <c r="J114" s="74"/>
      <c r="K114" s="74"/>
      <c r="L114" s="74"/>
      <c r="M114" s="74"/>
    </row>
    <row r="115" spans="1:13" ht="15" customHeight="1" x14ac:dyDescent="0.15">
      <c r="A115" s="95"/>
      <c r="B115" s="96" t="s">
        <v>9</v>
      </c>
      <c r="C115" s="137" t="s">
        <v>84</v>
      </c>
      <c r="D115" s="138"/>
      <c r="E115" s="74">
        <v>55</v>
      </c>
      <c r="F115" s="74">
        <v>23</v>
      </c>
      <c r="G115" s="74">
        <v>5</v>
      </c>
      <c r="H115" s="74">
        <v>9</v>
      </c>
      <c r="I115" s="74">
        <v>6</v>
      </c>
      <c r="J115" s="74">
        <v>3</v>
      </c>
      <c r="K115" s="74">
        <v>3</v>
      </c>
      <c r="L115" s="74">
        <v>6</v>
      </c>
      <c r="M115" s="74">
        <v>13.30802163957814</v>
      </c>
    </row>
    <row r="116" spans="1:13" ht="15" customHeight="1" x14ac:dyDescent="0.15">
      <c r="A116" s="95"/>
      <c r="B116" s="96"/>
      <c r="C116" s="137" t="s">
        <v>85</v>
      </c>
      <c r="D116" s="138"/>
      <c r="E116" s="74">
        <v>243</v>
      </c>
      <c r="F116" s="74">
        <v>68</v>
      </c>
      <c r="G116" s="74">
        <v>21</v>
      </c>
      <c r="H116" s="74">
        <v>26</v>
      </c>
      <c r="I116" s="74">
        <v>32</v>
      </c>
      <c r="J116" s="74">
        <v>22</v>
      </c>
      <c r="K116" s="74">
        <v>21</v>
      </c>
      <c r="L116" s="74">
        <v>53</v>
      </c>
      <c r="M116" s="74">
        <v>17.645456396478814</v>
      </c>
    </row>
    <row r="117" spans="1:13" ht="15" customHeight="1" x14ac:dyDescent="0.15">
      <c r="A117" s="95"/>
      <c r="B117" s="96"/>
      <c r="C117" s="137" t="s">
        <v>86</v>
      </c>
      <c r="D117" s="138"/>
      <c r="E117" s="74">
        <v>299</v>
      </c>
      <c r="F117" s="74">
        <v>83</v>
      </c>
      <c r="G117" s="74">
        <v>29</v>
      </c>
      <c r="H117" s="74">
        <v>34</v>
      </c>
      <c r="I117" s="74">
        <v>40</v>
      </c>
      <c r="J117" s="74">
        <v>25</v>
      </c>
      <c r="K117" s="74">
        <v>23</v>
      </c>
      <c r="L117" s="74">
        <v>65</v>
      </c>
      <c r="M117" s="74">
        <v>16.988680363401848</v>
      </c>
    </row>
    <row r="118" spans="1:13" ht="15" customHeight="1" x14ac:dyDescent="0.15">
      <c r="A118" s="95"/>
      <c r="B118" s="96"/>
      <c r="C118" s="137" t="s">
        <v>26</v>
      </c>
      <c r="D118" s="138"/>
      <c r="E118" s="74">
        <v>4</v>
      </c>
      <c r="F118" s="74">
        <v>1</v>
      </c>
      <c r="G118" s="74">
        <v>0</v>
      </c>
      <c r="H118" s="74">
        <v>0</v>
      </c>
      <c r="I118" s="74">
        <v>0</v>
      </c>
      <c r="J118" s="74">
        <v>1</v>
      </c>
      <c r="K118" s="74">
        <v>1</v>
      </c>
      <c r="L118" s="74">
        <v>1</v>
      </c>
      <c r="M118" s="74">
        <v>31.111111111111111</v>
      </c>
    </row>
    <row r="119" spans="1:13" ht="15" customHeight="1" x14ac:dyDescent="0.15">
      <c r="A119" s="95"/>
      <c r="B119" s="98"/>
      <c r="C119" s="139" t="s">
        <v>145</v>
      </c>
      <c r="D119" s="140"/>
      <c r="E119" s="74">
        <v>38</v>
      </c>
      <c r="F119" s="74">
        <v>10</v>
      </c>
      <c r="G119" s="74">
        <v>2</v>
      </c>
      <c r="H119" s="74">
        <v>1</v>
      </c>
      <c r="I119" s="74">
        <v>4</v>
      </c>
      <c r="J119" s="74">
        <v>6</v>
      </c>
      <c r="K119" s="74">
        <v>2</v>
      </c>
      <c r="L119" s="74">
        <v>13</v>
      </c>
      <c r="M119" s="74">
        <v>18.389214489214488</v>
      </c>
    </row>
    <row r="120" spans="1:13" ht="15" customHeight="1" x14ac:dyDescent="0.15">
      <c r="A120" s="117"/>
      <c r="B120" s="314" t="s">
        <v>10</v>
      </c>
      <c r="C120" s="132" t="s">
        <v>529</v>
      </c>
      <c r="D120" s="133"/>
      <c r="E120" s="74">
        <v>593</v>
      </c>
      <c r="F120" s="74">
        <v>195</v>
      </c>
      <c r="G120" s="74">
        <v>57</v>
      </c>
      <c r="H120" s="74">
        <v>82</v>
      </c>
      <c r="I120" s="74">
        <v>57</v>
      </c>
      <c r="J120" s="74">
        <v>47</v>
      </c>
      <c r="K120" s="74">
        <v>32</v>
      </c>
      <c r="L120" s="74">
        <v>123</v>
      </c>
      <c r="M120" s="74">
        <v>14.486761980693132</v>
      </c>
    </row>
    <row r="121" spans="1:13" ht="15" customHeight="1" x14ac:dyDescent="0.15">
      <c r="A121" s="95"/>
      <c r="B121" s="315"/>
      <c r="C121" s="135"/>
      <c r="D121" s="136"/>
      <c r="E121" s="74"/>
      <c r="F121" s="74"/>
      <c r="G121" s="74"/>
      <c r="H121" s="74"/>
      <c r="I121" s="74"/>
      <c r="J121" s="74"/>
      <c r="K121" s="74"/>
      <c r="L121" s="74"/>
      <c r="M121" s="74"/>
    </row>
    <row r="122" spans="1:13" ht="15" customHeight="1" x14ac:dyDescent="0.15">
      <c r="A122" s="95"/>
      <c r="B122" s="315"/>
      <c r="C122" s="137" t="s">
        <v>84</v>
      </c>
      <c r="D122" s="138"/>
      <c r="E122" s="74">
        <v>46</v>
      </c>
      <c r="F122" s="74">
        <v>25</v>
      </c>
      <c r="G122" s="74">
        <v>9</v>
      </c>
      <c r="H122" s="74">
        <v>3</v>
      </c>
      <c r="I122" s="74">
        <v>2</v>
      </c>
      <c r="J122" s="74">
        <v>2</v>
      </c>
      <c r="K122" s="74">
        <v>4</v>
      </c>
      <c r="L122" s="74">
        <v>1</v>
      </c>
      <c r="M122" s="74">
        <v>9.5386340555498546</v>
      </c>
    </row>
    <row r="123" spans="1:13" ht="15" customHeight="1" x14ac:dyDescent="0.15">
      <c r="A123" s="95"/>
      <c r="B123" s="315"/>
      <c r="C123" s="137" t="s">
        <v>85</v>
      </c>
      <c r="D123" s="138"/>
      <c r="E123" s="74">
        <v>208</v>
      </c>
      <c r="F123" s="74">
        <v>60</v>
      </c>
      <c r="G123" s="74">
        <v>18</v>
      </c>
      <c r="H123" s="74">
        <v>33</v>
      </c>
      <c r="I123" s="74">
        <v>26</v>
      </c>
      <c r="J123" s="74">
        <v>18</v>
      </c>
      <c r="K123" s="74">
        <v>15</v>
      </c>
      <c r="L123" s="74">
        <v>38</v>
      </c>
      <c r="M123" s="74">
        <v>16.68663048567339</v>
      </c>
    </row>
    <row r="124" spans="1:13" ht="15" customHeight="1" x14ac:dyDescent="0.15">
      <c r="A124" s="95"/>
      <c r="B124" s="315"/>
      <c r="C124" s="137" t="s">
        <v>86</v>
      </c>
      <c r="D124" s="138"/>
      <c r="E124" s="74">
        <v>295</v>
      </c>
      <c r="F124" s="74">
        <v>98</v>
      </c>
      <c r="G124" s="74">
        <v>27</v>
      </c>
      <c r="H124" s="74">
        <v>44</v>
      </c>
      <c r="I124" s="74">
        <v>27</v>
      </c>
      <c r="J124" s="74">
        <v>26</v>
      </c>
      <c r="K124" s="74">
        <v>12</v>
      </c>
      <c r="L124" s="74">
        <v>61</v>
      </c>
      <c r="M124" s="74">
        <v>14.321089576480452</v>
      </c>
    </row>
    <row r="125" spans="1:13" ht="15" customHeight="1" x14ac:dyDescent="0.15">
      <c r="A125" s="95"/>
      <c r="B125" s="207"/>
      <c r="C125" s="137" t="s">
        <v>26</v>
      </c>
      <c r="D125" s="138"/>
      <c r="E125" s="74">
        <v>9</v>
      </c>
      <c r="F125" s="74">
        <v>5</v>
      </c>
      <c r="G125" s="74">
        <v>0</v>
      </c>
      <c r="H125" s="74">
        <v>2</v>
      </c>
      <c r="I125" s="74">
        <v>0</v>
      </c>
      <c r="J125" s="74">
        <v>1</v>
      </c>
      <c r="K125" s="74">
        <v>0</v>
      </c>
      <c r="L125" s="74">
        <v>1</v>
      </c>
      <c r="M125" s="74">
        <v>7.3397435897435903</v>
      </c>
    </row>
    <row r="126" spans="1:13" ht="15" customHeight="1" x14ac:dyDescent="0.15">
      <c r="A126" s="100"/>
      <c r="B126" s="157"/>
      <c r="C126" s="139" t="s">
        <v>145</v>
      </c>
      <c r="D126" s="140"/>
      <c r="E126" s="74">
        <v>35</v>
      </c>
      <c r="F126" s="74">
        <v>7</v>
      </c>
      <c r="G126" s="74">
        <v>3</v>
      </c>
      <c r="H126" s="74">
        <v>0</v>
      </c>
      <c r="I126" s="74">
        <v>2</v>
      </c>
      <c r="J126" s="74">
        <v>0</v>
      </c>
      <c r="K126" s="74">
        <v>1</v>
      </c>
      <c r="L126" s="74">
        <v>22</v>
      </c>
      <c r="M126" s="74">
        <v>10.227654326705959</v>
      </c>
    </row>
    <row r="127" spans="1:13" ht="15" customHeight="1" x14ac:dyDescent="0.15">
      <c r="A127" s="93" t="s">
        <v>545</v>
      </c>
      <c r="B127" s="111" t="s">
        <v>14</v>
      </c>
      <c r="C127" s="132" t="s">
        <v>529</v>
      </c>
      <c r="D127" s="133"/>
      <c r="E127" s="74">
        <v>881</v>
      </c>
      <c r="F127" s="74">
        <v>372</v>
      </c>
      <c r="G127" s="74">
        <v>149</v>
      </c>
      <c r="H127" s="74">
        <v>100</v>
      </c>
      <c r="I127" s="74">
        <v>65</v>
      </c>
      <c r="J127" s="74">
        <v>32</v>
      </c>
      <c r="K127" s="74">
        <v>26</v>
      </c>
      <c r="L127" s="74">
        <v>137</v>
      </c>
      <c r="M127" s="74">
        <v>8.8608595940708845</v>
      </c>
    </row>
    <row r="128" spans="1:13" ht="15" customHeight="1" x14ac:dyDescent="0.15">
      <c r="A128" s="238" t="s">
        <v>583</v>
      </c>
      <c r="B128" s="112" t="s">
        <v>15</v>
      </c>
      <c r="C128" s="135"/>
      <c r="D128" s="136"/>
      <c r="E128" s="74"/>
      <c r="F128" s="74"/>
      <c r="G128" s="74"/>
      <c r="H128" s="74"/>
      <c r="I128" s="74"/>
      <c r="J128" s="74"/>
      <c r="K128" s="74"/>
      <c r="L128" s="74"/>
      <c r="M128" s="74"/>
    </row>
    <row r="129" spans="1:13" ht="15" customHeight="1" x14ac:dyDescent="0.15">
      <c r="A129" s="238" t="s">
        <v>584</v>
      </c>
      <c r="B129" s="112" t="s">
        <v>16</v>
      </c>
      <c r="C129" s="137" t="s">
        <v>580</v>
      </c>
      <c r="D129" s="144" t="s">
        <v>573</v>
      </c>
      <c r="E129" s="74">
        <v>384</v>
      </c>
      <c r="F129" s="74">
        <v>182</v>
      </c>
      <c r="G129" s="74">
        <v>72</v>
      </c>
      <c r="H129" s="74">
        <v>40</v>
      </c>
      <c r="I129" s="74">
        <v>28</v>
      </c>
      <c r="J129" s="74">
        <v>13</v>
      </c>
      <c r="K129" s="74">
        <v>7</v>
      </c>
      <c r="L129" s="74">
        <v>42</v>
      </c>
      <c r="M129" s="74">
        <v>7.3625905926527011</v>
      </c>
    </row>
    <row r="130" spans="1:13" ht="15" customHeight="1" x14ac:dyDescent="0.15">
      <c r="A130" s="95"/>
      <c r="B130" s="112" t="s">
        <v>17</v>
      </c>
      <c r="C130" s="145"/>
      <c r="D130" s="146" t="s">
        <v>575</v>
      </c>
      <c r="E130" s="74">
        <v>497</v>
      </c>
      <c r="F130" s="74">
        <v>190</v>
      </c>
      <c r="G130" s="74">
        <v>77</v>
      </c>
      <c r="H130" s="74">
        <v>60</v>
      </c>
      <c r="I130" s="74">
        <v>37</v>
      </c>
      <c r="J130" s="74">
        <v>19</v>
      </c>
      <c r="K130" s="74">
        <v>19</v>
      </c>
      <c r="L130" s="74">
        <v>95</v>
      </c>
      <c r="M130" s="74">
        <v>10.135506356471428</v>
      </c>
    </row>
    <row r="131" spans="1:13" ht="15" customHeight="1" x14ac:dyDescent="0.15">
      <c r="A131" s="239"/>
      <c r="B131" s="327"/>
      <c r="C131" s="137" t="s">
        <v>581</v>
      </c>
      <c r="D131" s="149" t="s">
        <v>572</v>
      </c>
      <c r="E131" s="74">
        <v>300</v>
      </c>
      <c r="F131" s="74">
        <v>140</v>
      </c>
      <c r="G131" s="74">
        <v>56</v>
      </c>
      <c r="H131" s="74">
        <v>34</v>
      </c>
      <c r="I131" s="74">
        <v>20</v>
      </c>
      <c r="J131" s="74">
        <v>12</v>
      </c>
      <c r="K131" s="74">
        <v>10</v>
      </c>
      <c r="L131" s="74">
        <v>28</v>
      </c>
      <c r="M131" s="74">
        <v>8.9334465396452636</v>
      </c>
    </row>
    <row r="132" spans="1:13" ht="15" customHeight="1" x14ac:dyDescent="0.15">
      <c r="A132" s="95"/>
      <c r="B132" s="328"/>
      <c r="C132" s="139" t="s">
        <v>582</v>
      </c>
      <c r="D132" s="146" t="s">
        <v>574</v>
      </c>
      <c r="E132" s="74">
        <v>581</v>
      </c>
      <c r="F132" s="74">
        <v>232</v>
      </c>
      <c r="G132" s="74">
        <v>93</v>
      </c>
      <c r="H132" s="74">
        <v>66</v>
      </c>
      <c r="I132" s="74">
        <v>45</v>
      </c>
      <c r="J132" s="74">
        <v>20</v>
      </c>
      <c r="K132" s="74">
        <v>16</v>
      </c>
      <c r="L132" s="74">
        <v>109</v>
      </c>
      <c r="M132" s="74">
        <v>8.8190298288246289</v>
      </c>
    </row>
    <row r="133" spans="1:13" ht="15" customHeight="1" x14ac:dyDescent="0.15">
      <c r="A133" s="117"/>
      <c r="B133" s="155" t="s">
        <v>7</v>
      </c>
      <c r="C133" s="132" t="s">
        <v>529</v>
      </c>
      <c r="D133" s="133"/>
      <c r="E133" s="74">
        <v>639</v>
      </c>
      <c r="F133" s="74">
        <v>185</v>
      </c>
      <c r="G133" s="74">
        <v>57</v>
      </c>
      <c r="H133" s="74">
        <v>70</v>
      </c>
      <c r="I133" s="74">
        <v>82</v>
      </c>
      <c r="J133" s="74">
        <v>57</v>
      </c>
      <c r="K133" s="74">
        <v>50</v>
      </c>
      <c r="L133" s="74">
        <v>138</v>
      </c>
      <c r="M133" s="74">
        <v>17.032224902734587</v>
      </c>
    </row>
    <row r="134" spans="1:13" ht="15" customHeight="1" x14ac:dyDescent="0.15">
      <c r="A134" s="95"/>
      <c r="B134" s="155" t="s">
        <v>8</v>
      </c>
      <c r="C134" s="135"/>
      <c r="D134" s="136"/>
      <c r="E134" s="74"/>
      <c r="F134" s="74"/>
      <c r="G134" s="74"/>
      <c r="H134" s="74"/>
      <c r="I134" s="74"/>
      <c r="J134" s="74"/>
      <c r="K134" s="74"/>
      <c r="L134" s="74"/>
      <c r="M134" s="74"/>
    </row>
    <row r="135" spans="1:13" ht="15" customHeight="1" x14ac:dyDescent="0.15">
      <c r="A135" s="95"/>
      <c r="B135" s="155" t="s">
        <v>9</v>
      </c>
      <c r="C135" s="137" t="s">
        <v>580</v>
      </c>
      <c r="D135" s="144" t="s">
        <v>573</v>
      </c>
      <c r="E135" s="74">
        <v>215</v>
      </c>
      <c r="F135" s="74">
        <v>65</v>
      </c>
      <c r="G135" s="74">
        <v>21</v>
      </c>
      <c r="H135" s="74">
        <v>33</v>
      </c>
      <c r="I135" s="74">
        <v>30</v>
      </c>
      <c r="J135" s="74">
        <v>14</v>
      </c>
      <c r="K135" s="74">
        <v>18</v>
      </c>
      <c r="L135" s="74">
        <v>34</v>
      </c>
      <c r="M135" s="74">
        <v>15.609158492330844</v>
      </c>
    </row>
    <row r="136" spans="1:13" ht="15" customHeight="1" x14ac:dyDescent="0.15">
      <c r="A136" s="95"/>
      <c r="B136" s="189"/>
      <c r="C136" s="145"/>
      <c r="D136" s="146" t="s">
        <v>575</v>
      </c>
      <c r="E136" s="74">
        <v>424</v>
      </c>
      <c r="F136" s="74">
        <v>120</v>
      </c>
      <c r="G136" s="74">
        <v>36</v>
      </c>
      <c r="H136" s="74">
        <v>37</v>
      </c>
      <c r="I136" s="74">
        <v>52</v>
      </c>
      <c r="J136" s="74">
        <v>43</v>
      </c>
      <c r="K136" s="74">
        <v>32</v>
      </c>
      <c r="L136" s="74">
        <v>104</v>
      </c>
      <c r="M136" s="74">
        <v>17.83714684111921</v>
      </c>
    </row>
    <row r="137" spans="1:13" ht="15" customHeight="1" x14ac:dyDescent="0.15">
      <c r="A137" s="95"/>
      <c r="B137" s="189"/>
      <c r="C137" s="137" t="s">
        <v>581</v>
      </c>
      <c r="D137" s="149" t="s">
        <v>572</v>
      </c>
      <c r="E137" s="74">
        <v>121</v>
      </c>
      <c r="F137" s="74">
        <v>43</v>
      </c>
      <c r="G137" s="74">
        <v>7</v>
      </c>
      <c r="H137" s="74">
        <v>18</v>
      </c>
      <c r="I137" s="74">
        <v>20</v>
      </c>
      <c r="J137" s="74">
        <v>6</v>
      </c>
      <c r="K137" s="74">
        <v>9</v>
      </c>
      <c r="L137" s="74">
        <v>18</v>
      </c>
      <c r="M137" s="74">
        <v>15.069810802616514</v>
      </c>
    </row>
    <row r="138" spans="1:13" ht="15" customHeight="1" x14ac:dyDescent="0.15">
      <c r="A138" s="95"/>
      <c r="B138" s="190"/>
      <c r="C138" s="139" t="s">
        <v>582</v>
      </c>
      <c r="D138" s="146" t="s">
        <v>574</v>
      </c>
      <c r="E138" s="74">
        <v>518</v>
      </c>
      <c r="F138" s="74">
        <v>142</v>
      </c>
      <c r="G138" s="74">
        <v>50</v>
      </c>
      <c r="H138" s="74">
        <v>52</v>
      </c>
      <c r="I138" s="74">
        <v>62</v>
      </c>
      <c r="J138" s="74">
        <v>51</v>
      </c>
      <c r="K138" s="74">
        <v>41</v>
      </c>
      <c r="L138" s="74">
        <v>120</v>
      </c>
      <c r="M138" s="74">
        <v>17.540085838192276</v>
      </c>
    </row>
    <row r="139" spans="1:13" ht="15" customHeight="1" x14ac:dyDescent="0.15">
      <c r="A139" s="117"/>
      <c r="B139" s="314" t="s">
        <v>10</v>
      </c>
      <c r="C139" s="132" t="s">
        <v>529</v>
      </c>
      <c r="D139" s="133"/>
      <c r="E139" s="74">
        <v>620</v>
      </c>
      <c r="F139" s="74">
        <v>206</v>
      </c>
      <c r="G139" s="74">
        <v>62</v>
      </c>
      <c r="H139" s="74">
        <v>84</v>
      </c>
      <c r="I139" s="74">
        <v>59</v>
      </c>
      <c r="J139" s="74">
        <v>48</v>
      </c>
      <c r="K139" s="74">
        <v>33</v>
      </c>
      <c r="L139" s="74">
        <v>128</v>
      </c>
      <c r="M139" s="74">
        <v>14.296133348748739</v>
      </c>
    </row>
    <row r="140" spans="1:13" ht="15" customHeight="1" x14ac:dyDescent="0.15">
      <c r="A140" s="95"/>
      <c r="B140" s="315"/>
      <c r="C140" s="135"/>
      <c r="D140" s="136"/>
      <c r="E140" s="74"/>
      <c r="F140" s="74"/>
      <c r="G140" s="74"/>
      <c r="H140" s="74"/>
      <c r="I140" s="74"/>
      <c r="J140" s="74"/>
      <c r="K140" s="74"/>
      <c r="L140" s="74"/>
      <c r="M140" s="74"/>
    </row>
    <row r="141" spans="1:13" ht="15" customHeight="1" x14ac:dyDescent="0.15">
      <c r="A141" s="95"/>
      <c r="B141" s="315"/>
      <c r="C141" s="137" t="s">
        <v>580</v>
      </c>
      <c r="D141" s="144" t="s">
        <v>573</v>
      </c>
      <c r="E141" s="74">
        <v>181</v>
      </c>
      <c r="F141" s="74">
        <v>63</v>
      </c>
      <c r="G141" s="74">
        <v>18</v>
      </c>
      <c r="H141" s="74">
        <v>28</v>
      </c>
      <c r="I141" s="74">
        <v>20</v>
      </c>
      <c r="J141" s="74">
        <v>13</v>
      </c>
      <c r="K141" s="74">
        <v>9</v>
      </c>
      <c r="L141" s="74">
        <v>30</v>
      </c>
      <c r="M141" s="74">
        <v>13.457678312157274</v>
      </c>
    </row>
    <row r="142" spans="1:13" ht="15" customHeight="1" x14ac:dyDescent="0.15">
      <c r="A142" s="117"/>
      <c r="B142" s="315"/>
      <c r="C142" s="145"/>
      <c r="D142" s="146" t="s">
        <v>575</v>
      </c>
      <c r="E142" s="74">
        <v>439</v>
      </c>
      <c r="F142" s="74">
        <v>143</v>
      </c>
      <c r="G142" s="74">
        <v>44</v>
      </c>
      <c r="H142" s="74">
        <v>56</v>
      </c>
      <c r="I142" s="74">
        <v>39</v>
      </c>
      <c r="J142" s="74">
        <v>35</v>
      </c>
      <c r="K142" s="74">
        <v>24</v>
      </c>
      <c r="L142" s="74">
        <v>98</v>
      </c>
      <c r="M142" s="74">
        <v>14.667414024776045</v>
      </c>
    </row>
    <row r="143" spans="1:13" ht="15" customHeight="1" x14ac:dyDescent="0.15">
      <c r="A143" s="95"/>
      <c r="B143" s="315"/>
      <c r="C143" s="137" t="s">
        <v>581</v>
      </c>
      <c r="D143" s="149" t="s">
        <v>572</v>
      </c>
      <c r="E143" s="74">
        <v>84</v>
      </c>
      <c r="F143" s="74">
        <v>30</v>
      </c>
      <c r="G143" s="74">
        <v>6</v>
      </c>
      <c r="H143" s="74">
        <v>17</v>
      </c>
      <c r="I143" s="74">
        <v>9</v>
      </c>
      <c r="J143" s="74">
        <v>3</v>
      </c>
      <c r="K143" s="74">
        <v>6</v>
      </c>
      <c r="L143" s="74">
        <v>13</v>
      </c>
      <c r="M143" s="74">
        <v>14.406966238382793</v>
      </c>
    </row>
    <row r="144" spans="1:13" ht="15" customHeight="1" x14ac:dyDescent="0.15">
      <c r="A144" s="100"/>
      <c r="B144" s="190"/>
      <c r="C144" s="139" t="s">
        <v>582</v>
      </c>
      <c r="D144" s="160" t="s">
        <v>574</v>
      </c>
      <c r="E144" s="74">
        <v>536</v>
      </c>
      <c r="F144" s="74">
        <v>176</v>
      </c>
      <c r="G144" s="74">
        <v>56</v>
      </c>
      <c r="H144" s="74">
        <v>67</v>
      </c>
      <c r="I144" s="74">
        <v>50</v>
      </c>
      <c r="J144" s="74">
        <v>45</v>
      </c>
      <c r="K144" s="74">
        <v>27</v>
      </c>
      <c r="L144" s="74">
        <v>115</v>
      </c>
      <c r="M144" s="74">
        <v>14.277441816292644</v>
      </c>
    </row>
  </sheetData>
  <mergeCells count="8">
    <mergeCell ref="B139:B143"/>
    <mergeCell ref="B24:B28"/>
    <mergeCell ref="B48:B52"/>
    <mergeCell ref="B67:B71"/>
    <mergeCell ref="B59:B60"/>
    <mergeCell ref="B96:B100"/>
    <mergeCell ref="B120:B124"/>
    <mergeCell ref="B131:B132"/>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M66"/>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8.6640625" style="1" customWidth="1"/>
    <col min="2" max="2" width="4.33203125" style="1" customWidth="1"/>
    <col min="3" max="3" width="48.33203125" style="33" customWidth="1"/>
    <col min="4" max="4" width="8.5546875" style="125" bestFit="1" customWidth="1"/>
    <col min="5" max="13" width="8.33203125" style="1" customWidth="1"/>
    <col min="14" max="16384" width="8" style="1"/>
  </cols>
  <sheetData>
    <row r="1" spans="1:13" ht="15" customHeight="1" x14ac:dyDescent="0.15">
      <c r="E1" s="2" t="s">
        <v>615</v>
      </c>
    </row>
    <row r="3" spans="1:13" s="7" customFormat="1" ht="21.6" x14ac:dyDescent="0.15">
      <c r="A3" s="3"/>
      <c r="B3" s="4"/>
      <c r="C3" s="126"/>
      <c r="D3" s="37"/>
      <c r="E3" s="5" t="s">
        <v>0</v>
      </c>
      <c r="F3" s="6" t="s">
        <v>1</v>
      </c>
      <c r="G3" s="6" t="s">
        <v>616</v>
      </c>
      <c r="H3" s="40" t="s">
        <v>617</v>
      </c>
      <c r="I3" s="40" t="s">
        <v>618</v>
      </c>
      <c r="J3" s="40" t="s">
        <v>619</v>
      </c>
      <c r="K3" s="6" t="s">
        <v>620</v>
      </c>
      <c r="L3" s="5" t="s">
        <v>621</v>
      </c>
      <c r="M3" s="5" t="s">
        <v>203</v>
      </c>
    </row>
    <row r="4" spans="1:13" ht="15" customHeight="1" x14ac:dyDescent="0.15">
      <c r="A4" s="11" t="s">
        <v>545</v>
      </c>
      <c r="B4" s="12" t="s">
        <v>14</v>
      </c>
      <c r="C4" s="242" t="s">
        <v>529</v>
      </c>
      <c r="D4" s="243"/>
      <c r="E4" s="244">
        <f t="shared" ref="E4:L4" si="0">E37</f>
        <v>881</v>
      </c>
      <c r="F4" s="8">
        <f t="shared" si="0"/>
        <v>372</v>
      </c>
      <c r="G4" s="8">
        <f t="shared" si="0"/>
        <v>149</v>
      </c>
      <c r="H4" s="8">
        <f t="shared" si="0"/>
        <v>100</v>
      </c>
      <c r="I4" s="8">
        <f t="shared" si="0"/>
        <v>65</v>
      </c>
      <c r="J4" s="8">
        <f t="shared" si="0"/>
        <v>32</v>
      </c>
      <c r="K4" s="8">
        <f t="shared" si="0"/>
        <v>26</v>
      </c>
      <c r="L4" s="8">
        <f t="shared" si="0"/>
        <v>137</v>
      </c>
      <c r="M4" s="264">
        <f>M37</f>
        <v>8.8608595940708845</v>
      </c>
    </row>
    <row r="5" spans="1:13" ht="15" customHeight="1" x14ac:dyDescent="0.15">
      <c r="A5" s="245" t="s">
        <v>601</v>
      </c>
      <c r="B5" s="14" t="s">
        <v>15</v>
      </c>
      <c r="C5" s="246"/>
      <c r="D5" s="247"/>
      <c r="E5" s="248">
        <f>IF(SUM(F5:L5)&gt;100,"－",SUM(F5:L5))</f>
        <v>100</v>
      </c>
      <c r="F5" s="187">
        <f>F4/$E4*100</f>
        <v>42.224744608399547</v>
      </c>
      <c r="G5" s="187">
        <f>G4/$E4*100</f>
        <v>16.912599318955731</v>
      </c>
      <c r="H5" s="187">
        <f t="shared" ref="H5:L5" si="1">H4/$E4*100</f>
        <v>11.350737797956867</v>
      </c>
      <c r="I5" s="187">
        <f t="shared" si="1"/>
        <v>7.3779795686719636</v>
      </c>
      <c r="J5" s="187">
        <f t="shared" si="1"/>
        <v>3.6322360953461974</v>
      </c>
      <c r="K5" s="187">
        <f t="shared" si="1"/>
        <v>2.9511918274687856</v>
      </c>
      <c r="L5" s="187">
        <f t="shared" si="1"/>
        <v>15.550510783200908</v>
      </c>
      <c r="M5" s="193" t="s">
        <v>622</v>
      </c>
    </row>
    <row r="6" spans="1:13" ht="15" customHeight="1" x14ac:dyDescent="0.15">
      <c r="A6" s="249" t="s">
        <v>602</v>
      </c>
      <c r="B6" s="14" t="s">
        <v>16</v>
      </c>
      <c r="C6" s="249" t="s">
        <v>603</v>
      </c>
      <c r="D6" s="258" t="s">
        <v>509</v>
      </c>
      <c r="E6" s="256">
        <f t="shared" ref="E6:L14" si="2">E39</f>
        <v>384</v>
      </c>
      <c r="F6" s="15">
        <f t="shared" ref="F6:L13" si="3">IF($E6=0,0,F39/$E6*100)</f>
        <v>47.395833333333329</v>
      </c>
      <c r="G6" s="15">
        <f t="shared" si="3"/>
        <v>18.75</v>
      </c>
      <c r="H6" s="15">
        <f t="shared" si="3"/>
        <v>10.416666666666668</v>
      </c>
      <c r="I6" s="15">
        <f t="shared" si="3"/>
        <v>7.291666666666667</v>
      </c>
      <c r="J6" s="15">
        <f t="shared" si="3"/>
        <v>3.3854166666666665</v>
      </c>
      <c r="K6" s="15">
        <f t="shared" si="3"/>
        <v>1.8229166666666667</v>
      </c>
      <c r="L6" s="15">
        <f t="shared" si="3"/>
        <v>10.9375</v>
      </c>
      <c r="M6" s="266">
        <f t="shared" ref="M6:M33" si="4">M39</f>
        <v>7.3625905926527011</v>
      </c>
    </row>
    <row r="7" spans="1:13" ht="15" customHeight="1" x14ac:dyDescent="0.15">
      <c r="A7" s="245"/>
      <c r="B7" s="14" t="s">
        <v>17</v>
      </c>
      <c r="C7" s="246"/>
      <c r="D7" s="254" t="s">
        <v>510</v>
      </c>
      <c r="E7" s="255">
        <f t="shared" si="2"/>
        <v>497</v>
      </c>
      <c r="F7" s="187">
        <f t="shared" si="3"/>
        <v>38.229376257545269</v>
      </c>
      <c r="G7" s="187">
        <f t="shared" si="3"/>
        <v>15.492957746478872</v>
      </c>
      <c r="H7" s="187">
        <f t="shared" si="3"/>
        <v>12.072434607645874</v>
      </c>
      <c r="I7" s="187">
        <f t="shared" si="3"/>
        <v>7.4446680080482901</v>
      </c>
      <c r="J7" s="187">
        <f t="shared" si="3"/>
        <v>3.8229376257545273</v>
      </c>
      <c r="K7" s="187">
        <f t="shared" si="3"/>
        <v>3.8229376257545273</v>
      </c>
      <c r="L7" s="187">
        <f t="shared" si="3"/>
        <v>19.114688128772634</v>
      </c>
      <c r="M7" s="193">
        <f t="shared" si="4"/>
        <v>10.135506356471428</v>
      </c>
    </row>
    <row r="8" spans="1:13" ht="15" customHeight="1" x14ac:dyDescent="0.15">
      <c r="A8" s="245"/>
      <c r="B8" s="14"/>
      <c r="C8" s="262" t="s">
        <v>604</v>
      </c>
      <c r="D8" s="258" t="s">
        <v>509</v>
      </c>
      <c r="E8" s="256">
        <f t="shared" si="2"/>
        <v>300</v>
      </c>
      <c r="F8" s="15">
        <f t="shared" si="3"/>
        <v>46.666666666666664</v>
      </c>
      <c r="G8" s="15">
        <f t="shared" si="3"/>
        <v>18.666666666666668</v>
      </c>
      <c r="H8" s="15">
        <f t="shared" si="3"/>
        <v>11.333333333333332</v>
      </c>
      <c r="I8" s="15">
        <f t="shared" si="3"/>
        <v>6.666666666666667</v>
      </c>
      <c r="J8" s="15">
        <f t="shared" si="3"/>
        <v>4</v>
      </c>
      <c r="K8" s="15">
        <f t="shared" si="3"/>
        <v>3.3333333333333335</v>
      </c>
      <c r="L8" s="15">
        <f t="shared" si="3"/>
        <v>9.3333333333333339</v>
      </c>
      <c r="M8" s="266">
        <f t="shared" si="4"/>
        <v>8.9334465396452636</v>
      </c>
    </row>
    <row r="9" spans="1:13" ht="15" customHeight="1" x14ac:dyDescent="0.15">
      <c r="A9" s="249"/>
      <c r="B9" s="14"/>
      <c r="C9" s="246"/>
      <c r="D9" s="254" t="s">
        <v>510</v>
      </c>
      <c r="E9" s="255">
        <f t="shared" si="2"/>
        <v>581</v>
      </c>
      <c r="F9" s="187">
        <f t="shared" si="3"/>
        <v>39.931153184165233</v>
      </c>
      <c r="G9" s="187">
        <f t="shared" si="3"/>
        <v>16.006884681583479</v>
      </c>
      <c r="H9" s="187">
        <f t="shared" si="3"/>
        <v>11.359724612736661</v>
      </c>
      <c r="I9" s="187">
        <f t="shared" si="3"/>
        <v>7.7452667814113596</v>
      </c>
      <c r="J9" s="187">
        <f t="shared" si="3"/>
        <v>3.4423407917383817</v>
      </c>
      <c r="K9" s="187">
        <f t="shared" si="3"/>
        <v>2.753872633390706</v>
      </c>
      <c r="L9" s="187">
        <f t="shared" si="3"/>
        <v>18.760757314974182</v>
      </c>
      <c r="M9" s="193">
        <f t="shared" si="4"/>
        <v>8.8190298288246289</v>
      </c>
    </row>
    <row r="10" spans="1:13" ht="15" customHeight="1" x14ac:dyDescent="0.15">
      <c r="A10" s="249"/>
      <c r="B10" s="31"/>
      <c r="C10" s="249" t="s">
        <v>605</v>
      </c>
      <c r="D10" s="258" t="s">
        <v>509</v>
      </c>
      <c r="E10" s="256">
        <f t="shared" si="2"/>
        <v>629</v>
      </c>
      <c r="F10" s="15">
        <f t="shared" si="3"/>
        <v>42.448330683624803</v>
      </c>
      <c r="G10" s="15">
        <f t="shared" si="3"/>
        <v>15.898251192368839</v>
      </c>
      <c r="H10" s="15">
        <f t="shared" si="3"/>
        <v>10.651828298887123</v>
      </c>
      <c r="I10" s="15">
        <f t="shared" si="3"/>
        <v>6.995230524642289</v>
      </c>
      <c r="J10" s="15">
        <f t="shared" si="3"/>
        <v>3.9745627980922098</v>
      </c>
      <c r="K10" s="15">
        <f t="shared" si="3"/>
        <v>3.3386327503974562</v>
      </c>
      <c r="L10" s="15">
        <f t="shared" si="3"/>
        <v>16.693163751987282</v>
      </c>
      <c r="M10" s="266">
        <f t="shared" si="4"/>
        <v>9.0660052224885366</v>
      </c>
    </row>
    <row r="11" spans="1:13" ht="15" customHeight="1" x14ac:dyDescent="0.15">
      <c r="A11" s="249"/>
      <c r="B11" s="31"/>
      <c r="C11" s="246"/>
      <c r="D11" s="254" t="s">
        <v>510</v>
      </c>
      <c r="E11" s="255">
        <f t="shared" si="2"/>
        <v>252</v>
      </c>
      <c r="F11" s="187">
        <f t="shared" si="3"/>
        <v>41.666666666666671</v>
      </c>
      <c r="G11" s="187">
        <f t="shared" si="3"/>
        <v>19.444444444444446</v>
      </c>
      <c r="H11" s="187">
        <f t="shared" si="3"/>
        <v>13.095238095238097</v>
      </c>
      <c r="I11" s="187">
        <f t="shared" si="3"/>
        <v>8.3333333333333321</v>
      </c>
      <c r="J11" s="187">
        <f t="shared" si="3"/>
        <v>2.7777777777777777</v>
      </c>
      <c r="K11" s="187">
        <f t="shared" si="3"/>
        <v>1.984126984126984</v>
      </c>
      <c r="L11" s="187">
        <f t="shared" si="3"/>
        <v>12.698412698412698</v>
      </c>
      <c r="M11" s="193">
        <f t="shared" si="4"/>
        <v>8.3722400063852067</v>
      </c>
    </row>
    <row r="12" spans="1:13" ht="15" customHeight="1" x14ac:dyDescent="0.15">
      <c r="A12" s="249"/>
      <c r="B12" s="31"/>
      <c r="C12" s="249" t="s">
        <v>26</v>
      </c>
      <c r="D12" s="258" t="s">
        <v>509</v>
      </c>
      <c r="E12" s="256">
        <f t="shared" si="2"/>
        <v>5</v>
      </c>
      <c r="F12" s="15">
        <f t="shared" si="3"/>
        <v>60</v>
      </c>
      <c r="G12" s="15">
        <f t="shared" si="3"/>
        <v>20</v>
      </c>
      <c r="H12" s="15">
        <f t="shared" si="3"/>
        <v>0</v>
      </c>
      <c r="I12" s="15">
        <f t="shared" si="3"/>
        <v>0</v>
      </c>
      <c r="J12" s="15">
        <f t="shared" si="3"/>
        <v>0</v>
      </c>
      <c r="K12" s="15">
        <f t="shared" si="3"/>
        <v>0</v>
      </c>
      <c r="L12" s="15">
        <f t="shared" si="3"/>
        <v>20</v>
      </c>
      <c r="M12" s="266">
        <f t="shared" si="4"/>
        <v>0.6578947368421052</v>
      </c>
    </row>
    <row r="13" spans="1:13" ht="15" customHeight="1" x14ac:dyDescent="0.15">
      <c r="A13" s="249"/>
      <c r="B13" s="32"/>
      <c r="C13" s="259"/>
      <c r="D13" s="260" t="s">
        <v>510</v>
      </c>
      <c r="E13" s="261">
        <f t="shared" si="2"/>
        <v>876</v>
      </c>
      <c r="F13" s="10">
        <f t="shared" si="3"/>
        <v>42.12328767123288</v>
      </c>
      <c r="G13" s="10">
        <f t="shared" si="3"/>
        <v>16.894977168949772</v>
      </c>
      <c r="H13" s="10">
        <f t="shared" si="3"/>
        <v>11.415525114155251</v>
      </c>
      <c r="I13" s="10">
        <f t="shared" si="3"/>
        <v>7.4200913242009126</v>
      </c>
      <c r="J13" s="10">
        <f t="shared" si="3"/>
        <v>3.6529680365296802</v>
      </c>
      <c r="K13" s="10">
        <f t="shared" si="3"/>
        <v>2.968036529680365</v>
      </c>
      <c r="L13" s="10">
        <f t="shared" si="3"/>
        <v>15.52511415525114</v>
      </c>
      <c r="M13" s="267">
        <f t="shared" si="4"/>
        <v>8.905199944650505</v>
      </c>
    </row>
    <row r="14" spans="1:13" ht="15" customHeight="1" x14ac:dyDescent="0.15">
      <c r="A14" s="249"/>
      <c r="B14" s="86" t="s">
        <v>7</v>
      </c>
      <c r="C14" s="242" t="s">
        <v>529</v>
      </c>
      <c r="D14" s="243"/>
      <c r="E14" s="244">
        <f t="shared" si="2"/>
        <v>639</v>
      </c>
      <c r="F14" s="8">
        <f t="shared" si="2"/>
        <v>185</v>
      </c>
      <c r="G14" s="8">
        <f t="shared" si="2"/>
        <v>57</v>
      </c>
      <c r="H14" s="8">
        <f t="shared" si="2"/>
        <v>70</v>
      </c>
      <c r="I14" s="8">
        <f t="shared" si="2"/>
        <v>82</v>
      </c>
      <c r="J14" s="8">
        <f t="shared" si="2"/>
        <v>57</v>
      </c>
      <c r="K14" s="8">
        <f t="shared" si="2"/>
        <v>50</v>
      </c>
      <c r="L14" s="8">
        <f t="shared" si="2"/>
        <v>138</v>
      </c>
      <c r="M14" s="264">
        <f t="shared" si="4"/>
        <v>17.032224902734587</v>
      </c>
    </row>
    <row r="15" spans="1:13" ht="15" customHeight="1" x14ac:dyDescent="0.15">
      <c r="A15" s="249"/>
      <c r="B15" s="86" t="s">
        <v>8</v>
      </c>
      <c r="C15" s="246"/>
      <c r="D15" s="247"/>
      <c r="E15" s="248">
        <f>IF(SUM(F15:L15)&gt;100,"－",SUM(F15:L15))</f>
        <v>100</v>
      </c>
      <c r="F15" s="187">
        <f>F14/$E14*100</f>
        <v>28.951486697965574</v>
      </c>
      <c r="G15" s="187">
        <f>G14/$E14*100</f>
        <v>8.92018779342723</v>
      </c>
      <c r="H15" s="187">
        <f t="shared" ref="H15:L15" si="5">H14/$E14*100</f>
        <v>10.954616588419405</v>
      </c>
      <c r="I15" s="187">
        <f t="shared" si="5"/>
        <v>12.832550860719873</v>
      </c>
      <c r="J15" s="187">
        <f t="shared" si="5"/>
        <v>8.92018779342723</v>
      </c>
      <c r="K15" s="187">
        <f t="shared" si="5"/>
        <v>7.8247261345852896</v>
      </c>
      <c r="L15" s="187">
        <f t="shared" si="5"/>
        <v>21.5962441314554</v>
      </c>
      <c r="M15" s="193" t="s">
        <v>623</v>
      </c>
    </row>
    <row r="16" spans="1:13" ht="15" customHeight="1" x14ac:dyDescent="0.15">
      <c r="A16" s="249"/>
      <c r="B16" s="14" t="s">
        <v>9</v>
      </c>
      <c r="C16" s="249" t="s">
        <v>603</v>
      </c>
      <c r="D16" s="258" t="s">
        <v>509</v>
      </c>
      <c r="E16" s="256">
        <f t="shared" ref="E16:L24" si="6">E49</f>
        <v>215</v>
      </c>
      <c r="F16" s="15">
        <f t="shared" ref="F16:L23" si="7">IF($E16=0,0,F49/$E16*100)</f>
        <v>30.232558139534881</v>
      </c>
      <c r="G16" s="15">
        <f t="shared" si="7"/>
        <v>9.7674418604651159</v>
      </c>
      <c r="H16" s="15">
        <f t="shared" si="7"/>
        <v>15.348837209302326</v>
      </c>
      <c r="I16" s="15">
        <f t="shared" si="7"/>
        <v>13.953488372093023</v>
      </c>
      <c r="J16" s="15">
        <f t="shared" si="7"/>
        <v>6.5116279069767442</v>
      </c>
      <c r="K16" s="15">
        <f t="shared" si="7"/>
        <v>8.3720930232558146</v>
      </c>
      <c r="L16" s="15">
        <f t="shared" si="7"/>
        <v>15.813953488372093</v>
      </c>
      <c r="M16" s="266">
        <f t="shared" si="4"/>
        <v>15.609158492330844</v>
      </c>
    </row>
    <row r="17" spans="1:13" ht="15" customHeight="1" x14ac:dyDescent="0.15">
      <c r="A17" s="249"/>
      <c r="B17" s="14"/>
      <c r="C17" s="246"/>
      <c r="D17" s="254" t="s">
        <v>510</v>
      </c>
      <c r="E17" s="255">
        <f t="shared" si="6"/>
        <v>424</v>
      </c>
      <c r="F17" s="187">
        <f t="shared" si="7"/>
        <v>28.30188679245283</v>
      </c>
      <c r="G17" s="187">
        <f t="shared" si="7"/>
        <v>8.4905660377358494</v>
      </c>
      <c r="H17" s="187">
        <f t="shared" si="7"/>
        <v>8.7264150943396217</v>
      </c>
      <c r="I17" s="187">
        <f t="shared" si="7"/>
        <v>12.264150943396226</v>
      </c>
      <c r="J17" s="187">
        <f t="shared" si="7"/>
        <v>10.141509433962264</v>
      </c>
      <c r="K17" s="187">
        <f t="shared" si="7"/>
        <v>7.5471698113207548</v>
      </c>
      <c r="L17" s="187">
        <f t="shared" si="7"/>
        <v>24.528301886792452</v>
      </c>
      <c r="M17" s="193">
        <f t="shared" si="4"/>
        <v>17.83714684111921</v>
      </c>
    </row>
    <row r="18" spans="1:13" ht="15" customHeight="1" x14ac:dyDescent="0.15">
      <c r="A18" s="249"/>
      <c r="B18" s="14"/>
      <c r="C18" s="262" t="s">
        <v>604</v>
      </c>
      <c r="D18" s="258" t="s">
        <v>509</v>
      </c>
      <c r="E18" s="256">
        <f t="shared" si="6"/>
        <v>121</v>
      </c>
      <c r="F18" s="15">
        <f t="shared" si="7"/>
        <v>35.537190082644628</v>
      </c>
      <c r="G18" s="15">
        <f t="shared" si="7"/>
        <v>5.785123966942149</v>
      </c>
      <c r="H18" s="15">
        <f t="shared" si="7"/>
        <v>14.87603305785124</v>
      </c>
      <c r="I18" s="15">
        <f t="shared" si="7"/>
        <v>16.528925619834713</v>
      </c>
      <c r="J18" s="15">
        <f t="shared" si="7"/>
        <v>4.9586776859504136</v>
      </c>
      <c r="K18" s="15">
        <f t="shared" si="7"/>
        <v>7.4380165289256199</v>
      </c>
      <c r="L18" s="15">
        <f t="shared" si="7"/>
        <v>14.87603305785124</v>
      </c>
      <c r="M18" s="266">
        <f t="shared" si="4"/>
        <v>15.069810802616514</v>
      </c>
    </row>
    <row r="19" spans="1:13" ht="15" customHeight="1" x14ac:dyDescent="0.15">
      <c r="A19" s="249"/>
      <c r="B19" s="14"/>
      <c r="C19" s="246"/>
      <c r="D19" s="254" t="s">
        <v>510</v>
      </c>
      <c r="E19" s="255">
        <f t="shared" si="6"/>
        <v>518</v>
      </c>
      <c r="F19" s="187">
        <f t="shared" si="7"/>
        <v>27.413127413127413</v>
      </c>
      <c r="G19" s="187">
        <f t="shared" si="7"/>
        <v>9.6525096525096519</v>
      </c>
      <c r="H19" s="187">
        <f t="shared" si="7"/>
        <v>10.038610038610038</v>
      </c>
      <c r="I19" s="187">
        <f t="shared" si="7"/>
        <v>11.969111969111969</v>
      </c>
      <c r="J19" s="187">
        <f t="shared" si="7"/>
        <v>9.8455598455598459</v>
      </c>
      <c r="K19" s="187">
        <f t="shared" si="7"/>
        <v>7.9150579150579148</v>
      </c>
      <c r="L19" s="187">
        <f t="shared" si="7"/>
        <v>23.166023166023166</v>
      </c>
      <c r="M19" s="193">
        <f t="shared" si="4"/>
        <v>17.540085838192276</v>
      </c>
    </row>
    <row r="20" spans="1:13" ht="15" customHeight="1" x14ac:dyDescent="0.15">
      <c r="A20" s="249"/>
      <c r="B20" s="14"/>
      <c r="C20" s="249" t="s">
        <v>605</v>
      </c>
      <c r="D20" s="258" t="s">
        <v>509</v>
      </c>
      <c r="E20" s="256">
        <f t="shared" si="6"/>
        <v>311</v>
      </c>
      <c r="F20" s="15">
        <f t="shared" si="7"/>
        <v>28.938906752411576</v>
      </c>
      <c r="G20" s="15">
        <f t="shared" si="7"/>
        <v>11.57556270096463</v>
      </c>
      <c r="H20" s="15">
        <f t="shared" si="7"/>
        <v>11.57556270096463</v>
      </c>
      <c r="I20" s="15">
        <f t="shared" si="7"/>
        <v>15.434083601286176</v>
      </c>
      <c r="J20" s="15">
        <f t="shared" si="7"/>
        <v>6.430868167202572</v>
      </c>
      <c r="K20" s="15">
        <f t="shared" si="7"/>
        <v>7.07395498392283</v>
      </c>
      <c r="L20" s="15">
        <f t="shared" si="7"/>
        <v>18.971061093247588</v>
      </c>
      <c r="M20" s="266">
        <f t="shared" si="4"/>
        <v>15.897300263488514</v>
      </c>
    </row>
    <row r="21" spans="1:13" ht="15" customHeight="1" x14ac:dyDescent="0.15">
      <c r="A21" s="249"/>
      <c r="B21" s="14"/>
      <c r="C21" s="246"/>
      <c r="D21" s="254" t="s">
        <v>510</v>
      </c>
      <c r="E21" s="255">
        <f t="shared" si="6"/>
        <v>328</v>
      </c>
      <c r="F21" s="187">
        <f t="shared" si="7"/>
        <v>28.963414634146339</v>
      </c>
      <c r="G21" s="187">
        <f t="shared" si="7"/>
        <v>6.4024390243902438</v>
      </c>
      <c r="H21" s="187">
        <f t="shared" si="7"/>
        <v>10.365853658536585</v>
      </c>
      <c r="I21" s="187">
        <f t="shared" si="7"/>
        <v>10.365853658536585</v>
      </c>
      <c r="J21" s="187">
        <f t="shared" si="7"/>
        <v>11.280487804878049</v>
      </c>
      <c r="K21" s="187">
        <f t="shared" si="7"/>
        <v>8.536585365853659</v>
      </c>
      <c r="L21" s="187">
        <f t="shared" si="7"/>
        <v>24.085365853658537</v>
      </c>
      <c r="M21" s="193">
        <f t="shared" si="4"/>
        <v>18.180823332814967</v>
      </c>
    </row>
    <row r="22" spans="1:13" ht="15" customHeight="1" x14ac:dyDescent="0.15">
      <c r="A22" s="249"/>
      <c r="B22" s="14"/>
      <c r="C22" s="249" t="s">
        <v>26</v>
      </c>
      <c r="D22" s="258" t="s">
        <v>509</v>
      </c>
      <c r="E22" s="256">
        <f t="shared" si="6"/>
        <v>45</v>
      </c>
      <c r="F22" s="15">
        <f t="shared" si="7"/>
        <v>31.111111111111111</v>
      </c>
      <c r="G22" s="15">
        <f t="shared" si="7"/>
        <v>11.111111111111111</v>
      </c>
      <c r="H22" s="15">
        <f t="shared" si="7"/>
        <v>6.666666666666667</v>
      </c>
      <c r="I22" s="15">
        <f t="shared" si="7"/>
        <v>11.111111111111111</v>
      </c>
      <c r="J22" s="15">
        <f t="shared" si="7"/>
        <v>15.555555555555555</v>
      </c>
      <c r="K22" s="15">
        <f t="shared" si="7"/>
        <v>6.666666666666667</v>
      </c>
      <c r="L22" s="15">
        <f t="shared" si="7"/>
        <v>17.777777777777779</v>
      </c>
      <c r="M22" s="266">
        <f t="shared" si="4"/>
        <v>18.081607513356754</v>
      </c>
    </row>
    <row r="23" spans="1:13" ht="15" customHeight="1" x14ac:dyDescent="0.15">
      <c r="A23" s="249"/>
      <c r="B23" s="16"/>
      <c r="C23" s="259"/>
      <c r="D23" s="260" t="s">
        <v>510</v>
      </c>
      <c r="E23" s="261">
        <f t="shared" si="6"/>
        <v>594</v>
      </c>
      <c r="F23" s="10">
        <f t="shared" si="7"/>
        <v>28.787878787878789</v>
      </c>
      <c r="G23" s="10">
        <f t="shared" si="7"/>
        <v>8.7542087542087543</v>
      </c>
      <c r="H23" s="10">
        <f t="shared" si="7"/>
        <v>11.27946127946128</v>
      </c>
      <c r="I23" s="10">
        <f t="shared" si="7"/>
        <v>12.962962962962962</v>
      </c>
      <c r="J23" s="10">
        <f t="shared" si="7"/>
        <v>8.4175084175084187</v>
      </c>
      <c r="K23" s="10">
        <f t="shared" si="7"/>
        <v>7.9124579124579126</v>
      </c>
      <c r="L23" s="10">
        <f t="shared" si="7"/>
        <v>21.885521885521886</v>
      </c>
      <c r="M23" s="267">
        <f t="shared" si="4"/>
        <v>16.948545685939287</v>
      </c>
    </row>
    <row r="24" spans="1:13" ht="15" customHeight="1" x14ac:dyDescent="0.15">
      <c r="A24" s="249"/>
      <c r="B24" s="308" t="s">
        <v>10</v>
      </c>
      <c r="C24" s="242" t="s">
        <v>529</v>
      </c>
      <c r="D24" s="243"/>
      <c r="E24" s="244">
        <f t="shared" si="6"/>
        <v>620</v>
      </c>
      <c r="F24" s="8">
        <f t="shared" si="6"/>
        <v>206</v>
      </c>
      <c r="G24" s="8">
        <f t="shared" si="6"/>
        <v>62</v>
      </c>
      <c r="H24" s="8">
        <f t="shared" si="6"/>
        <v>84</v>
      </c>
      <c r="I24" s="8">
        <f t="shared" si="6"/>
        <v>59</v>
      </c>
      <c r="J24" s="8">
        <f t="shared" si="6"/>
        <v>48</v>
      </c>
      <c r="K24" s="8">
        <f t="shared" si="6"/>
        <v>33</v>
      </c>
      <c r="L24" s="8">
        <f t="shared" si="6"/>
        <v>128</v>
      </c>
      <c r="M24" s="264">
        <f t="shared" si="4"/>
        <v>14.296133348748739</v>
      </c>
    </row>
    <row r="25" spans="1:13" ht="15" customHeight="1" x14ac:dyDescent="0.15">
      <c r="A25" s="249"/>
      <c r="B25" s="309"/>
      <c r="C25" s="246"/>
      <c r="D25" s="247"/>
      <c r="E25" s="248">
        <f>IF(SUM(F25:L25)&gt;100,"－",SUM(F25:L25))</f>
        <v>100</v>
      </c>
      <c r="F25" s="187">
        <f>F24/$E24*100</f>
        <v>33.225806451612904</v>
      </c>
      <c r="G25" s="187">
        <f>G24/$E24*100</f>
        <v>10</v>
      </c>
      <c r="H25" s="187">
        <f t="shared" ref="H25:L25" si="8">H24/$E24*100</f>
        <v>13.548387096774196</v>
      </c>
      <c r="I25" s="187">
        <f t="shared" si="8"/>
        <v>9.5161290322580641</v>
      </c>
      <c r="J25" s="187">
        <f t="shared" si="8"/>
        <v>7.741935483870968</v>
      </c>
      <c r="K25" s="187">
        <f t="shared" si="8"/>
        <v>5.32258064516129</v>
      </c>
      <c r="L25" s="187">
        <f t="shared" si="8"/>
        <v>20.64516129032258</v>
      </c>
      <c r="M25" s="193" t="s">
        <v>624</v>
      </c>
    </row>
    <row r="26" spans="1:13" ht="15" customHeight="1" x14ac:dyDescent="0.15">
      <c r="A26" s="249"/>
      <c r="B26" s="309"/>
      <c r="C26" s="249" t="s">
        <v>603</v>
      </c>
      <c r="D26" s="258" t="s">
        <v>509</v>
      </c>
      <c r="E26" s="256">
        <f t="shared" ref="E26:E33" si="9">E59</f>
        <v>181</v>
      </c>
      <c r="F26" s="15">
        <f t="shared" ref="F26:L33" si="10">IF($E26=0,0,F59/$E26*100)</f>
        <v>34.806629834254146</v>
      </c>
      <c r="G26" s="15">
        <f t="shared" si="10"/>
        <v>9.94475138121547</v>
      </c>
      <c r="H26" s="15">
        <f t="shared" si="10"/>
        <v>15.469613259668508</v>
      </c>
      <c r="I26" s="15">
        <f t="shared" si="10"/>
        <v>11.049723756906078</v>
      </c>
      <c r="J26" s="15">
        <f t="shared" si="10"/>
        <v>7.1823204419889501</v>
      </c>
      <c r="K26" s="15">
        <f t="shared" si="10"/>
        <v>4.972375690607735</v>
      </c>
      <c r="L26" s="15">
        <f t="shared" si="10"/>
        <v>16.574585635359114</v>
      </c>
      <c r="M26" s="266">
        <f t="shared" si="4"/>
        <v>13.457678312157274</v>
      </c>
    </row>
    <row r="27" spans="1:13" ht="15" customHeight="1" x14ac:dyDescent="0.15">
      <c r="A27" s="249"/>
      <c r="B27" s="309"/>
      <c r="C27" s="246"/>
      <c r="D27" s="254" t="s">
        <v>510</v>
      </c>
      <c r="E27" s="255">
        <f t="shared" si="9"/>
        <v>439</v>
      </c>
      <c r="F27" s="187">
        <f t="shared" si="10"/>
        <v>32.574031890660592</v>
      </c>
      <c r="G27" s="187">
        <f t="shared" si="10"/>
        <v>10.022779043280181</v>
      </c>
      <c r="H27" s="187">
        <f t="shared" si="10"/>
        <v>12.756264236902052</v>
      </c>
      <c r="I27" s="187">
        <f t="shared" si="10"/>
        <v>8.8838268792710693</v>
      </c>
      <c r="J27" s="187">
        <f t="shared" si="10"/>
        <v>7.9726651480637818</v>
      </c>
      <c r="K27" s="187">
        <f t="shared" si="10"/>
        <v>5.4669703872437356</v>
      </c>
      <c r="L27" s="187">
        <f t="shared" si="10"/>
        <v>22.323462414578586</v>
      </c>
      <c r="M27" s="193">
        <f t="shared" si="4"/>
        <v>14.667414024776045</v>
      </c>
    </row>
    <row r="28" spans="1:13" ht="15" customHeight="1" x14ac:dyDescent="0.15">
      <c r="A28" s="249"/>
      <c r="B28" s="309"/>
      <c r="C28" s="262" t="s">
        <v>604</v>
      </c>
      <c r="D28" s="258" t="s">
        <v>509</v>
      </c>
      <c r="E28" s="256">
        <f t="shared" si="9"/>
        <v>84</v>
      </c>
      <c r="F28" s="15">
        <f t="shared" si="10"/>
        <v>35.714285714285715</v>
      </c>
      <c r="G28" s="15">
        <f t="shared" si="10"/>
        <v>7.1428571428571423</v>
      </c>
      <c r="H28" s="15">
        <f t="shared" si="10"/>
        <v>20.238095238095237</v>
      </c>
      <c r="I28" s="15">
        <f t="shared" si="10"/>
        <v>10.714285714285714</v>
      </c>
      <c r="J28" s="15">
        <f t="shared" si="10"/>
        <v>3.5714285714285712</v>
      </c>
      <c r="K28" s="15">
        <f t="shared" si="10"/>
        <v>7.1428571428571423</v>
      </c>
      <c r="L28" s="15">
        <f t="shared" si="10"/>
        <v>15.476190476190476</v>
      </c>
      <c r="M28" s="266">
        <f t="shared" si="4"/>
        <v>14.406966238382793</v>
      </c>
    </row>
    <row r="29" spans="1:13" ht="15" customHeight="1" x14ac:dyDescent="0.15">
      <c r="A29" s="249"/>
      <c r="B29" s="81"/>
      <c r="C29" s="246"/>
      <c r="D29" s="254" t="s">
        <v>510</v>
      </c>
      <c r="E29" s="255">
        <f t="shared" si="9"/>
        <v>536</v>
      </c>
      <c r="F29" s="187">
        <f t="shared" si="10"/>
        <v>32.835820895522389</v>
      </c>
      <c r="G29" s="187">
        <f t="shared" si="10"/>
        <v>10.44776119402985</v>
      </c>
      <c r="H29" s="187">
        <f t="shared" si="10"/>
        <v>12.5</v>
      </c>
      <c r="I29" s="187">
        <f t="shared" si="10"/>
        <v>9.3283582089552244</v>
      </c>
      <c r="J29" s="187">
        <f t="shared" si="10"/>
        <v>8.3955223880597014</v>
      </c>
      <c r="K29" s="187">
        <f t="shared" si="10"/>
        <v>5.0373134328358207</v>
      </c>
      <c r="L29" s="187">
        <f t="shared" si="10"/>
        <v>21.455223880597014</v>
      </c>
      <c r="M29" s="193">
        <f t="shared" si="4"/>
        <v>14.277441816292644</v>
      </c>
    </row>
    <row r="30" spans="1:13" ht="15" customHeight="1" x14ac:dyDescent="0.15">
      <c r="A30" s="249"/>
      <c r="B30" s="81"/>
      <c r="C30" s="249" t="s">
        <v>605</v>
      </c>
      <c r="D30" s="258" t="s">
        <v>509</v>
      </c>
      <c r="E30" s="256">
        <f t="shared" si="9"/>
        <v>252</v>
      </c>
      <c r="F30" s="15">
        <f t="shared" si="10"/>
        <v>36.111111111111107</v>
      </c>
      <c r="G30" s="15">
        <f t="shared" si="10"/>
        <v>6.746031746031746</v>
      </c>
      <c r="H30" s="15">
        <f t="shared" si="10"/>
        <v>14.682539682539684</v>
      </c>
      <c r="I30" s="15">
        <f t="shared" si="10"/>
        <v>12.301587301587301</v>
      </c>
      <c r="J30" s="15">
        <f t="shared" si="10"/>
        <v>9.9206349206349209</v>
      </c>
      <c r="K30" s="15">
        <f t="shared" si="10"/>
        <v>5.1587301587301582</v>
      </c>
      <c r="L30" s="15">
        <f t="shared" si="10"/>
        <v>15.079365079365079</v>
      </c>
      <c r="M30" s="266">
        <f t="shared" si="4"/>
        <v>15.138173420246655</v>
      </c>
    </row>
    <row r="31" spans="1:13" ht="15" customHeight="1" x14ac:dyDescent="0.15">
      <c r="A31" s="249"/>
      <c r="B31" s="81"/>
      <c r="C31" s="246"/>
      <c r="D31" s="254" t="s">
        <v>510</v>
      </c>
      <c r="E31" s="255">
        <f t="shared" si="9"/>
        <v>368</v>
      </c>
      <c r="F31" s="187">
        <f t="shared" si="10"/>
        <v>31.25</v>
      </c>
      <c r="G31" s="187">
        <f t="shared" si="10"/>
        <v>12.228260869565217</v>
      </c>
      <c r="H31" s="187">
        <f t="shared" si="10"/>
        <v>12.771739130434783</v>
      </c>
      <c r="I31" s="187">
        <f t="shared" si="10"/>
        <v>7.608695652173914</v>
      </c>
      <c r="J31" s="187">
        <f t="shared" si="10"/>
        <v>6.25</v>
      </c>
      <c r="K31" s="187">
        <f t="shared" si="10"/>
        <v>5.4347826086956523</v>
      </c>
      <c r="L31" s="187">
        <f t="shared" si="10"/>
        <v>24.456521739130434</v>
      </c>
      <c r="M31" s="193">
        <f t="shared" si="4"/>
        <v>13.647944228962567</v>
      </c>
    </row>
    <row r="32" spans="1:13" ht="15" customHeight="1" x14ac:dyDescent="0.15">
      <c r="A32" s="249"/>
      <c r="B32" s="81"/>
      <c r="C32" s="249" t="s">
        <v>26</v>
      </c>
      <c r="D32" s="258" t="s">
        <v>509</v>
      </c>
      <c r="E32" s="256">
        <f t="shared" si="9"/>
        <v>79</v>
      </c>
      <c r="F32" s="15">
        <f t="shared" si="10"/>
        <v>39.24050632911392</v>
      </c>
      <c r="G32" s="15">
        <f t="shared" si="10"/>
        <v>20.253164556962027</v>
      </c>
      <c r="H32" s="15">
        <f t="shared" si="10"/>
        <v>10.126582278481013</v>
      </c>
      <c r="I32" s="15">
        <f t="shared" si="10"/>
        <v>7.59493670886076</v>
      </c>
      <c r="J32" s="15">
        <f t="shared" si="10"/>
        <v>13.924050632911392</v>
      </c>
      <c r="K32" s="15">
        <f t="shared" si="10"/>
        <v>2.5316455696202533</v>
      </c>
      <c r="L32" s="15">
        <f t="shared" si="10"/>
        <v>6.3291139240506329</v>
      </c>
      <c r="M32" s="266">
        <f t="shared" si="4"/>
        <v>12.324430704962895</v>
      </c>
    </row>
    <row r="33" spans="1:13" ht="15" customHeight="1" x14ac:dyDescent="0.15">
      <c r="A33" s="263"/>
      <c r="B33" s="22"/>
      <c r="C33" s="259"/>
      <c r="D33" s="260" t="s">
        <v>510</v>
      </c>
      <c r="E33" s="261">
        <f t="shared" si="9"/>
        <v>541</v>
      </c>
      <c r="F33" s="10">
        <f t="shared" si="10"/>
        <v>32.34750462107209</v>
      </c>
      <c r="G33" s="10">
        <f t="shared" si="10"/>
        <v>8.502772643253234</v>
      </c>
      <c r="H33" s="10">
        <f t="shared" si="10"/>
        <v>14.048059149722736</v>
      </c>
      <c r="I33" s="10">
        <f t="shared" si="10"/>
        <v>9.7966728280961188</v>
      </c>
      <c r="J33" s="10">
        <f t="shared" si="10"/>
        <v>6.8391866913123849</v>
      </c>
      <c r="K33" s="10">
        <f t="shared" si="10"/>
        <v>5.730129390018484</v>
      </c>
      <c r="L33" s="10">
        <f t="shared" si="10"/>
        <v>22.735674676524951</v>
      </c>
      <c r="M33" s="267">
        <f t="shared" si="4"/>
        <v>14.64519075458643</v>
      </c>
    </row>
    <row r="37" spans="1:13" ht="15" customHeight="1" x14ac:dyDescent="0.15">
      <c r="A37" s="11" t="s">
        <v>545</v>
      </c>
      <c r="B37" s="12" t="s">
        <v>14</v>
      </c>
      <c r="C37" s="242" t="s">
        <v>529</v>
      </c>
      <c r="D37" s="243"/>
      <c r="E37" s="17">
        <v>881</v>
      </c>
      <c r="F37" s="17">
        <v>372</v>
      </c>
      <c r="G37" s="17">
        <v>149</v>
      </c>
      <c r="H37" s="17">
        <v>100</v>
      </c>
      <c r="I37" s="17">
        <v>65</v>
      </c>
      <c r="J37" s="17">
        <v>32</v>
      </c>
      <c r="K37" s="17">
        <v>26</v>
      </c>
      <c r="L37" s="17">
        <v>137</v>
      </c>
      <c r="M37" s="1">
        <v>8.8608595940708845</v>
      </c>
    </row>
    <row r="38" spans="1:13" ht="15" customHeight="1" x14ac:dyDescent="0.15">
      <c r="A38" s="245" t="s">
        <v>601</v>
      </c>
      <c r="B38" s="14" t="s">
        <v>15</v>
      </c>
      <c r="C38" s="246"/>
      <c r="D38" s="247"/>
      <c r="E38" s="17"/>
      <c r="F38" s="17"/>
      <c r="G38" s="17"/>
      <c r="H38" s="17"/>
      <c r="I38" s="17"/>
      <c r="J38" s="17"/>
      <c r="K38" s="17"/>
      <c r="L38" s="17"/>
    </row>
    <row r="39" spans="1:13" ht="15" customHeight="1" x14ac:dyDescent="0.15">
      <c r="A39" s="249" t="s">
        <v>602</v>
      </c>
      <c r="B39" s="14" t="s">
        <v>16</v>
      </c>
      <c r="C39" s="249" t="s">
        <v>603</v>
      </c>
      <c r="D39" s="258" t="s">
        <v>509</v>
      </c>
      <c r="E39" s="17">
        <v>384</v>
      </c>
      <c r="F39" s="17">
        <v>182</v>
      </c>
      <c r="G39" s="17">
        <v>72</v>
      </c>
      <c r="H39" s="17">
        <v>40</v>
      </c>
      <c r="I39" s="17">
        <v>28</v>
      </c>
      <c r="J39" s="17">
        <v>13</v>
      </c>
      <c r="K39" s="17">
        <v>7</v>
      </c>
      <c r="L39" s="17">
        <v>42</v>
      </c>
      <c r="M39" s="1">
        <v>7.3625905926527011</v>
      </c>
    </row>
    <row r="40" spans="1:13" ht="15" customHeight="1" x14ac:dyDescent="0.15">
      <c r="A40" s="245"/>
      <c r="B40" s="14" t="s">
        <v>17</v>
      </c>
      <c r="C40" s="246"/>
      <c r="D40" s="254" t="s">
        <v>510</v>
      </c>
      <c r="E40" s="17">
        <v>497</v>
      </c>
      <c r="F40" s="17">
        <v>190</v>
      </c>
      <c r="G40" s="17">
        <v>77</v>
      </c>
      <c r="H40" s="17">
        <v>60</v>
      </c>
      <c r="I40" s="17">
        <v>37</v>
      </c>
      <c r="J40" s="17">
        <v>19</v>
      </c>
      <c r="K40" s="17">
        <v>19</v>
      </c>
      <c r="L40" s="17">
        <v>95</v>
      </c>
      <c r="M40" s="1">
        <v>10.135506356471428</v>
      </c>
    </row>
    <row r="41" spans="1:13" ht="15" customHeight="1" x14ac:dyDescent="0.15">
      <c r="A41" s="245"/>
      <c r="B41" s="14"/>
      <c r="C41" s="268" t="s">
        <v>604</v>
      </c>
      <c r="D41" s="258" t="s">
        <v>509</v>
      </c>
      <c r="E41" s="17">
        <v>300</v>
      </c>
      <c r="F41" s="17">
        <v>140</v>
      </c>
      <c r="G41" s="17">
        <v>56</v>
      </c>
      <c r="H41" s="17">
        <v>34</v>
      </c>
      <c r="I41" s="17">
        <v>20</v>
      </c>
      <c r="J41" s="17">
        <v>12</v>
      </c>
      <c r="K41" s="17">
        <v>10</v>
      </c>
      <c r="L41" s="17">
        <v>28</v>
      </c>
      <c r="M41" s="1">
        <v>8.9334465396452636</v>
      </c>
    </row>
    <row r="42" spans="1:13" ht="15" customHeight="1" x14ac:dyDescent="0.15">
      <c r="A42" s="249"/>
      <c r="B42" s="14"/>
      <c r="C42" s="246"/>
      <c r="D42" s="254" t="s">
        <v>510</v>
      </c>
      <c r="E42" s="17">
        <v>581</v>
      </c>
      <c r="F42" s="17">
        <v>232</v>
      </c>
      <c r="G42" s="17">
        <v>93</v>
      </c>
      <c r="H42" s="17">
        <v>66</v>
      </c>
      <c r="I42" s="17">
        <v>45</v>
      </c>
      <c r="J42" s="17">
        <v>20</v>
      </c>
      <c r="K42" s="17">
        <v>16</v>
      </c>
      <c r="L42" s="17">
        <v>109</v>
      </c>
      <c r="M42" s="1">
        <v>8.8190298288246289</v>
      </c>
    </row>
    <row r="43" spans="1:13" ht="15" customHeight="1" x14ac:dyDescent="0.15">
      <c r="A43" s="249"/>
      <c r="B43" s="31"/>
      <c r="C43" s="249" t="s">
        <v>605</v>
      </c>
      <c r="D43" s="258" t="s">
        <v>509</v>
      </c>
      <c r="E43" s="17">
        <v>629</v>
      </c>
      <c r="F43" s="17">
        <v>267</v>
      </c>
      <c r="G43" s="17">
        <v>100</v>
      </c>
      <c r="H43" s="17">
        <v>67</v>
      </c>
      <c r="I43" s="17">
        <v>44</v>
      </c>
      <c r="J43" s="17">
        <v>25</v>
      </c>
      <c r="K43" s="17">
        <v>21</v>
      </c>
      <c r="L43" s="17">
        <v>105</v>
      </c>
      <c r="M43" s="1">
        <v>9.0660052224885366</v>
      </c>
    </row>
    <row r="44" spans="1:13" ht="15" customHeight="1" x14ac:dyDescent="0.15">
      <c r="A44" s="249"/>
      <c r="B44" s="31"/>
      <c r="C44" s="246"/>
      <c r="D44" s="254" t="s">
        <v>510</v>
      </c>
      <c r="E44" s="17">
        <v>252</v>
      </c>
      <c r="F44" s="17">
        <v>105</v>
      </c>
      <c r="G44" s="17">
        <v>49</v>
      </c>
      <c r="H44" s="17">
        <v>33</v>
      </c>
      <c r="I44" s="17">
        <v>21</v>
      </c>
      <c r="J44" s="17">
        <v>7</v>
      </c>
      <c r="K44" s="17">
        <v>5</v>
      </c>
      <c r="L44" s="17">
        <v>32</v>
      </c>
      <c r="M44" s="1">
        <v>8.3722400063852067</v>
      </c>
    </row>
    <row r="45" spans="1:13" ht="15" customHeight="1" x14ac:dyDescent="0.15">
      <c r="A45" s="249"/>
      <c r="B45" s="31"/>
      <c r="C45" s="249" t="s">
        <v>26</v>
      </c>
      <c r="D45" s="258" t="s">
        <v>509</v>
      </c>
      <c r="E45" s="17">
        <v>5</v>
      </c>
      <c r="F45" s="17">
        <v>3</v>
      </c>
      <c r="G45" s="17">
        <v>1</v>
      </c>
      <c r="H45" s="17">
        <v>0</v>
      </c>
      <c r="I45" s="17">
        <v>0</v>
      </c>
      <c r="J45" s="17">
        <v>0</v>
      </c>
      <c r="K45" s="17">
        <v>0</v>
      </c>
      <c r="L45" s="17">
        <v>1</v>
      </c>
      <c r="M45" s="1">
        <v>0.6578947368421052</v>
      </c>
    </row>
    <row r="46" spans="1:13" ht="15" customHeight="1" x14ac:dyDescent="0.15">
      <c r="A46" s="249"/>
      <c r="B46" s="32"/>
      <c r="C46" s="259"/>
      <c r="D46" s="260" t="s">
        <v>510</v>
      </c>
      <c r="E46" s="17">
        <v>876</v>
      </c>
      <c r="F46" s="17">
        <v>369</v>
      </c>
      <c r="G46" s="17">
        <v>148</v>
      </c>
      <c r="H46" s="17">
        <v>100</v>
      </c>
      <c r="I46" s="17">
        <v>65</v>
      </c>
      <c r="J46" s="17">
        <v>32</v>
      </c>
      <c r="K46" s="17">
        <v>26</v>
      </c>
      <c r="L46" s="17">
        <v>136</v>
      </c>
      <c r="M46" s="1">
        <v>8.905199944650505</v>
      </c>
    </row>
    <row r="47" spans="1:13" ht="15" customHeight="1" x14ac:dyDescent="0.15">
      <c r="A47" s="249"/>
      <c r="B47" s="86" t="s">
        <v>7</v>
      </c>
      <c r="C47" s="242" t="s">
        <v>529</v>
      </c>
      <c r="D47" s="243"/>
      <c r="E47" s="17">
        <v>639</v>
      </c>
      <c r="F47" s="17">
        <v>185</v>
      </c>
      <c r="G47" s="17">
        <v>57</v>
      </c>
      <c r="H47" s="17">
        <v>70</v>
      </c>
      <c r="I47" s="17">
        <v>82</v>
      </c>
      <c r="J47" s="17">
        <v>57</v>
      </c>
      <c r="K47" s="17">
        <v>50</v>
      </c>
      <c r="L47" s="17">
        <v>138</v>
      </c>
      <c r="M47" s="1">
        <v>17.032224902734587</v>
      </c>
    </row>
    <row r="48" spans="1:13" ht="15" customHeight="1" x14ac:dyDescent="0.15">
      <c r="A48" s="249"/>
      <c r="B48" s="86" t="s">
        <v>8</v>
      </c>
      <c r="C48" s="246"/>
      <c r="D48" s="247"/>
      <c r="E48" s="17"/>
      <c r="F48" s="17"/>
      <c r="G48" s="17"/>
      <c r="H48" s="17"/>
      <c r="I48" s="17"/>
      <c r="J48" s="17"/>
      <c r="K48" s="17"/>
      <c r="L48" s="17"/>
    </row>
    <row r="49" spans="1:13" ht="15" customHeight="1" x14ac:dyDescent="0.15">
      <c r="A49" s="249"/>
      <c r="B49" s="14" t="s">
        <v>9</v>
      </c>
      <c r="C49" s="249" t="s">
        <v>603</v>
      </c>
      <c r="D49" s="258" t="s">
        <v>509</v>
      </c>
      <c r="E49" s="17">
        <v>215</v>
      </c>
      <c r="F49" s="17">
        <v>65</v>
      </c>
      <c r="G49" s="17">
        <v>21</v>
      </c>
      <c r="H49" s="17">
        <v>33</v>
      </c>
      <c r="I49" s="17">
        <v>30</v>
      </c>
      <c r="J49" s="17">
        <v>14</v>
      </c>
      <c r="K49" s="17">
        <v>18</v>
      </c>
      <c r="L49" s="17">
        <v>34</v>
      </c>
      <c r="M49" s="1">
        <v>15.609158492330844</v>
      </c>
    </row>
    <row r="50" spans="1:13" ht="15" customHeight="1" x14ac:dyDescent="0.15">
      <c r="A50" s="249"/>
      <c r="B50" s="14"/>
      <c r="C50" s="246"/>
      <c r="D50" s="254" t="s">
        <v>510</v>
      </c>
      <c r="E50" s="17">
        <v>424</v>
      </c>
      <c r="F50" s="17">
        <v>120</v>
      </c>
      <c r="G50" s="17">
        <v>36</v>
      </c>
      <c r="H50" s="17">
        <v>37</v>
      </c>
      <c r="I50" s="17">
        <v>52</v>
      </c>
      <c r="J50" s="17">
        <v>43</v>
      </c>
      <c r="K50" s="17">
        <v>32</v>
      </c>
      <c r="L50" s="17">
        <v>104</v>
      </c>
      <c r="M50" s="1">
        <v>17.83714684111921</v>
      </c>
    </row>
    <row r="51" spans="1:13" ht="15" customHeight="1" x14ac:dyDescent="0.15">
      <c r="A51" s="249"/>
      <c r="B51" s="14"/>
      <c r="C51" s="268" t="s">
        <v>604</v>
      </c>
      <c r="D51" s="258" t="s">
        <v>509</v>
      </c>
      <c r="E51" s="17">
        <v>121</v>
      </c>
      <c r="F51" s="17">
        <v>43</v>
      </c>
      <c r="G51" s="17">
        <v>7</v>
      </c>
      <c r="H51" s="17">
        <v>18</v>
      </c>
      <c r="I51" s="17">
        <v>20</v>
      </c>
      <c r="J51" s="17">
        <v>6</v>
      </c>
      <c r="K51" s="17">
        <v>9</v>
      </c>
      <c r="L51" s="17">
        <v>18</v>
      </c>
      <c r="M51" s="1">
        <v>15.069810802616514</v>
      </c>
    </row>
    <row r="52" spans="1:13" ht="15" customHeight="1" x14ac:dyDescent="0.15">
      <c r="A52" s="249"/>
      <c r="B52" s="14"/>
      <c r="C52" s="246"/>
      <c r="D52" s="254" t="s">
        <v>510</v>
      </c>
      <c r="E52" s="17">
        <v>518</v>
      </c>
      <c r="F52" s="17">
        <v>142</v>
      </c>
      <c r="G52" s="17">
        <v>50</v>
      </c>
      <c r="H52" s="17">
        <v>52</v>
      </c>
      <c r="I52" s="17">
        <v>62</v>
      </c>
      <c r="J52" s="17">
        <v>51</v>
      </c>
      <c r="K52" s="17">
        <v>41</v>
      </c>
      <c r="L52" s="17">
        <v>120</v>
      </c>
      <c r="M52" s="1">
        <v>17.540085838192276</v>
      </c>
    </row>
    <row r="53" spans="1:13" ht="15" customHeight="1" x14ac:dyDescent="0.15">
      <c r="A53" s="249"/>
      <c r="B53" s="14"/>
      <c r="C53" s="249" t="s">
        <v>605</v>
      </c>
      <c r="D53" s="258" t="s">
        <v>509</v>
      </c>
      <c r="E53" s="17">
        <v>311</v>
      </c>
      <c r="F53" s="17">
        <v>90</v>
      </c>
      <c r="G53" s="17">
        <v>36</v>
      </c>
      <c r="H53" s="17">
        <v>36</v>
      </c>
      <c r="I53" s="17">
        <v>48</v>
      </c>
      <c r="J53" s="17">
        <v>20</v>
      </c>
      <c r="K53" s="17">
        <v>22</v>
      </c>
      <c r="L53" s="17">
        <v>59</v>
      </c>
      <c r="M53" s="1">
        <v>15.897300263488514</v>
      </c>
    </row>
    <row r="54" spans="1:13" ht="15" customHeight="1" x14ac:dyDescent="0.15">
      <c r="A54" s="249"/>
      <c r="B54" s="14"/>
      <c r="C54" s="246"/>
      <c r="D54" s="254" t="s">
        <v>510</v>
      </c>
      <c r="E54" s="17">
        <v>328</v>
      </c>
      <c r="F54" s="17">
        <v>95</v>
      </c>
      <c r="G54" s="17">
        <v>21</v>
      </c>
      <c r="H54" s="17">
        <v>34</v>
      </c>
      <c r="I54" s="17">
        <v>34</v>
      </c>
      <c r="J54" s="17">
        <v>37</v>
      </c>
      <c r="K54" s="17">
        <v>28</v>
      </c>
      <c r="L54" s="17">
        <v>79</v>
      </c>
      <c r="M54" s="1">
        <v>18.180823332814967</v>
      </c>
    </row>
    <row r="55" spans="1:13" ht="15" customHeight="1" x14ac:dyDescent="0.15">
      <c r="A55" s="249"/>
      <c r="B55" s="14"/>
      <c r="C55" s="249" t="s">
        <v>26</v>
      </c>
      <c r="D55" s="258" t="s">
        <v>509</v>
      </c>
      <c r="E55" s="17">
        <v>45</v>
      </c>
      <c r="F55" s="17">
        <v>14</v>
      </c>
      <c r="G55" s="17">
        <v>5</v>
      </c>
      <c r="H55" s="17">
        <v>3</v>
      </c>
      <c r="I55" s="17">
        <v>5</v>
      </c>
      <c r="J55" s="17">
        <v>7</v>
      </c>
      <c r="K55" s="17">
        <v>3</v>
      </c>
      <c r="L55" s="17">
        <v>8</v>
      </c>
      <c r="M55" s="1">
        <v>18.081607513356754</v>
      </c>
    </row>
    <row r="56" spans="1:13" ht="15" customHeight="1" x14ac:dyDescent="0.15">
      <c r="A56" s="249"/>
      <c r="B56" s="16"/>
      <c r="C56" s="259"/>
      <c r="D56" s="260" t="s">
        <v>510</v>
      </c>
      <c r="E56" s="17">
        <v>594</v>
      </c>
      <c r="F56" s="17">
        <v>171</v>
      </c>
      <c r="G56" s="17">
        <v>52</v>
      </c>
      <c r="H56" s="17">
        <v>67</v>
      </c>
      <c r="I56" s="17">
        <v>77</v>
      </c>
      <c r="J56" s="17">
        <v>50</v>
      </c>
      <c r="K56" s="17">
        <v>47</v>
      </c>
      <c r="L56" s="17">
        <v>130</v>
      </c>
      <c r="M56" s="1">
        <v>16.948545685939287</v>
      </c>
    </row>
    <row r="57" spans="1:13" ht="15" customHeight="1" x14ac:dyDescent="0.15">
      <c r="A57" s="249"/>
      <c r="B57" s="308" t="s">
        <v>10</v>
      </c>
      <c r="C57" s="242" t="s">
        <v>529</v>
      </c>
      <c r="D57" s="243"/>
      <c r="E57" s="17">
        <v>620</v>
      </c>
      <c r="F57" s="17">
        <v>206</v>
      </c>
      <c r="G57" s="17">
        <v>62</v>
      </c>
      <c r="H57" s="17">
        <v>84</v>
      </c>
      <c r="I57" s="17">
        <v>59</v>
      </c>
      <c r="J57" s="17">
        <v>48</v>
      </c>
      <c r="K57" s="17">
        <v>33</v>
      </c>
      <c r="L57" s="17">
        <v>128</v>
      </c>
      <c r="M57" s="1">
        <v>14.296133348748739</v>
      </c>
    </row>
    <row r="58" spans="1:13" ht="15" customHeight="1" x14ac:dyDescent="0.15">
      <c r="A58" s="249"/>
      <c r="B58" s="309"/>
      <c r="C58" s="246"/>
      <c r="D58" s="247"/>
      <c r="E58" s="17"/>
      <c r="F58" s="17"/>
      <c r="G58" s="17"/>
      <c r="H58" s="17"/>
      <c r="I58" s="17"/>
      <c r="J58" s="17"/>
      <c r="K58" s="17"/>
      <c r="L58" s="17"/>
    </row>
    <row r="59" spans="1:13" ht="15" customHeight="1" x14ac:dyDescent="0.15">
      <c r="A59" s="249"/>
      <c r="B59" s="309"/>
      <c r="C59" s="249" t="s">
        <v>603</v>
      </c>
      <c r="D59" s="258" t="s">
        <v>509</v>
      </c>
      <c r="E59" s="17">
        <v>181</v>
      </c>
      <c r="F59" s="17">
        <v>63</v>
      </c>
      <c r="G59" s="17">
        <v>18</v>
      </c>
      <c r="H59" s="17">
        <v>28</v>
      </c>
      <c r="I59" s="17">
        <v>20</v>
      </c>
      <c r="J59" s="17">
        <v>13</v>
      </c>
      <c r="K59" s="17">
        <v>9</v>
      </c>
      <c r="L59" s="17">
        <v>30</v>
      </c>
      <c r="M59" s="1">
        <v>13.457678312157274</v>
      </c>
    </row>
    <row r="60" spans="1:13" ht="15" customHeight="1" x14ac:dyDescent="0.15">
      <c r="A60" s="249"/>
      <c r="B60" s="309"/>
      <c r="C60" s="246"/>
      <c r="D60" s="254" t="s">
        <v>510</v>
      </c>
      <c r="E60" s="17">
        <v>439</v>
      </c>
      <c r="F60" s="17">
        <v>143</v>
      </c>
      <c r="G60" s="17">
        <v>44</v>
      </c>
      <c r="H60" s="17">
        <v>56</v>
      </c>
      <c r="I60" s="17">
        <v>39</v>
      </c>
      <c r="J60" s="17">
        <v>35</v>
      </c>
      <c r="K60" s="17">
        <v>24</v>
      </c>
      <c r="L60" s="17">
        <v>98</v>
      </c>
      <c r="M60" s="1">
        <v>14.667414024776045</v>
      </c>
    </row>
    <row r="61" spans="1:13" ht="15" customHeight="1" x14ac:dyDescent="0.15">
      <c r="A61" s="249"/>
      <c r="B61" s="309"/>
      <c r="C61" s="268" t="s">
        <v>604</v>
      </c>
      <c r="D61" s="258" t="s">
        <v>509</v>
      </c>
      <c r="E61" s="17">
        <v>84</v>
      </c>
      <c r="F61" s="17">
        <v>30</v>
      </c>
      <c r="G61" s="17">
        <v>6</v>
      </c>
      <c r="H61" s="17">
        <v>17</v>
      </c>
      <c r="I61" s="17">
        <v>9</v>
      </c>
      <c r="J61" s="17">
        <v>3</v>
      </c>
      <c r="K61" s="17">
        <v>6</v>
      </c>
      <c r="L61" s="17">
        <v>13</v>
      </c>
      <c r="M61" s="1">
        <v>14.406966238382793</v>
      </c>
    </row>
    <row r="62" spans="1:13" ht="15" customHeight="1" x14ac:dyDescent="0.15">
      <c r="A62" s="249"/>
      <c r="B62" s="81"/>
      <c r="C62" s="246"/>
      <c r="D62" s="254" t="s">
        <v>510</v>
      </c>
      <c r="E62" s="17">
        <v>536</v>
      </c>
      <c r="F62" s="17">
        <v>176</v>
      </c>
      <c r="G62" s="17">
        <v>56</v>
      </c>
      <c r="H62" s="17">
        <v>67</v>
      </c>
      <c r="I62" s="17">
        <v>50</v>
      </c>
      <c r="J62" s="17">
        <v>45</v>
      </c>
      <c r="K62" s="17">
        <v>27</v>
      </c>
      <c r="L62" s="17">
        <v>115</v>
      </c>
      <c r="M62" s="1">
        <v>14.277441816292644</v>
      </c>
    </row>
    <row r="63" spans="1:13" ht="15" customHeight="1" x14ac:dyDescent="0.15">
      <c r="A63" s="249"/>
      <c r="B63" s="81"/>
      <c r="C63" s="249" t="s">
        <v>605</v>
      </c>
      <c r="D63" s="258" t="s">
        <v>509</v>
      </c>
      <c r="E63" s="17">
        <v>252</v>
      </c>
      <c r="F63" s="17">
        <v>91</v>
      </c>
      <c r="G63" s="17">
        <v>17</v>
      </c>
      <c r="H63" s="17">
        <v>37</v>
      </c>
      <c r="I63" s="17">
        <v>31</v>
      </c>
      <c r="J63" s="17">
        <v>25</v>
      </c>
      <c r="K63" s="17">
        <v>13</v>
      </c>
      <c r="L63" s="17">
        <v>38</v>
      </c>
      <c r="M63" s="1">
        <v>15.138173420246655</v>
      </c>
    </row>
    <row r="64" spans="1:13" ht="15" customHeight="1" x14ac:dyDescent="0.15">
      <c r="A64" s="249"/>
      <c r="B64" s="81"/>
      <c r="C64" s="246"/>
      <c r="D64" s="254" t="s">
        <v>510</v>
      </c>
      <c r="E64" s="17">
        <v>368</v>
      </c>
      <c r="F64" s="17">
        <v>115</v>
      </c>
      <c r="G64" s="17">
        <v>45</v>
      </c>
      <c r="H64" s="17">
        <v>47</v>
      </c>
      <c r="I64" s="17">
        <v>28</v>
      </c>
      <c r="J64" s="17">
        <v>23</v>
      </c>
      <c r="K64" s="17">
        <v>20</v>
      </c>
      <c r="L64" s="17">
        <v>90</v>
      </c>
      <c r="M64" s="1">
        <v>13.647944228962567</v>
      </c>
    </row>
    <row r="65" spans="1:13" ht="15" customHeight="1" x14ac:dyDescent="0.15">
      <c r="A65" s="249"/>
      <c r="B65" s="81"/>
      <c r="C65" s="249" t="s">
        <v>26</v>
      </c>
      <c r="D65" s="258" t="s">
        <v>509</v>
      </c>
      <c r="E65" s="17">
        <v>79</v>
      </c>
      <c r="F65" s="17">
        <v>31</v>
      </c>
      <c r="G65" s="17">
        <v>16</v>
      </c>
      <c r="H65" s="17">
        <v>8</v>
      </c>
      <c r="I65" s="17">
        <v>6</v>
      </c>
      <c r="J65" s="17">
        <v>11</v>
      </c>
      <c r="K65" s="17">
        <v>2</v>
      </c>
      <c r="L65" s="17">
        <v>5</v>
      </c>
      <c r="M65" s="1">
        <v>12.324430704962895</v>
      </c>
    </row>
    <row r="66" spans="1:13" ht="15" customHeight="1" x14ac:dyDescent="0.15">
      <c r="A66" s="263"/>
      <c r="B66" s="22"/>
      <c r="C66" s="259"/>
      <c r="D66" s="260" t="s">
        <v>510</v>
      </c>
      <c r="E66" s="17">
        <v>541</v>
      </c>
      <c r="F66" s="17">
        <v>175</v>
      </c>
      <c r="G66" s="17">
        <v>46</v>
      </c>
      <c r="H66" s="17">
        <v>76</v>
      </c>
      <c r="I66" s="17">
        <v>53</v>
      </c>
      <c r="J66" s="17">
        <v>37</v>
      </c>
      <c r="K66" s="17">
        <v>31</v>
      </c>
      <c r="L66" s="17">
        <v>123</v>
      </c>
      <c r="M66" s="1">
        <v>14.64519075458643</v>
      </c>
    </row>
  </sheetData>
  <mergeCells count="2">
    <mergeCell ref="B24:B28"/>
    <mergeCell ref="B57:B61"/>
  </mergeCells>
  <phoneticPr fontId="9"/>
  <pageMargins left="0.39370078740157483" right="0.39370078740157483" top="0.39370078740157483" bottom="0.39370078740157483" header="0.19685039370078741" footer="0.19685039370078741"/>
  <pageSetup paperSize="9" scale="65"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80"/>
  <sheetViews>
    <sheetView showGridLines="0" view="pageBreakPreview" zoomScale="85" zoomScaleNormal="85" zoomScaleSheetLayoutView="85" zoomScalePageLayoutView="70" workbookViewId="0"/>
  </sheetViews>
  <sheetFormatPr defaultColWidth="8" defaultRowHeight="15" customHeight="1" x14ac:dyDescent="0.15"/>
  <cols>
    <col min="1" max="1" width="21.33203125" style="1" customWidth="1"/>
    <col min="2" max="2" width="4.33203125" style="1" customWidth="1"/>
    <col min="3" max="3" width="18.6640625" style="23" customWidth="1"/>
    <col min="4" max="9" width="13.5546875" style="1" customWidth="1"/>
    <col min="10" max="16384" width="8" style="1"/>
  </cols>
  <sheetData>
    <row r="1" spans="1:10" ht="15" customHeight="1" x14ac:dyDescent="0.15">
      <c r="D1" s="2" t="s">
        <v>144</v>
      </c>
    </row>
    <row r="3" spans="1:10" s="7" customFormat="1" ht="54" x14ac:dyDescent="0.15">
      <c r="A3" s="52"/>
      <c r="B3" s="4"/>
      <c r="C3" s="44"/>
      <c r="D3" s="5" t="s">
        <v>0</v>
      </c>
      <c r="E3" s="21" t="s">
        <v>23</v>
      </c>
      <c r="F3" s="21" t="s">
        <v>24</v>
      </c>
      <c r="G3" s="21" t="s">
        <v>25</v>
      </c>
      <c r="H3" s="6" t="s">
        <v>26</v>
      </c>
      <c r="I3" s="5" t="s">
        <v>145</v>
      </c>
    </row>
    <row r="4" spans="1:10" ht="15" customHeight="1" x14ac:dyDescent="0.15">
      <c r="A4" s="84" t="s">
        <v>43</v>
      </c>
      <c r="B4" s="87" t="s">
        <v>14</v>
      </c>
      <c r="C4" s="45" t="s">
        <v>529</v>
      </c>
      <c r="D4" s="65">
        <v>1212</v>
      </c>
      <c r="E4" s="56">
        <v>190</v>
      </c>
      <c r="F4" s="56">
        <v>807</v>
      </c>
      <c r="G4" s="56">
        <v>126</v>
      </c>
      <c r="H4" s="56">
        <v>5</v>
      </c>
      <c r="I4" s="56">
        <v>84</v>
      </c>
    </row>
    <row r="5" spans="1:10" ht="15" customHeight="1" x14ac:dyDescent="0.15">
      <c r="A5" s="13" t="s">
        <v>44</v>
      </c>
      <c r="B5" s="86" t="s">
        <v>15</v>
      </c>
      <c r="C5" s="85"/>
      <c r="D5" s="102">
        <v>100</v>
      </c>
      <c r="E5" s="103">
        <v>15.676567656765677</v>
      </c>
      <c r="F5" s="103">
        <v>66.584158415841586</v>
      </c>
      <c r="G5" s="103">
        <v>10.396039603960396</v>
      </c>
      <c r="H5" s="103">
        <v>0.41254125412541248</v>
      </c>
      <c r="I5" s="103">
        <v>6.9306930693069315</v>
      </c>
    </row>
    <row r="6" spans="1:10" ht="15" customHeight="1" x14ac:dyDescent="0.15">
      <c r="A6" s="13"/>
      <c r="B6" s="31" t="s">
        <v>16</v>
      </c>
      <c r="C6" s="25" t="s">
        <v>146</v>
      </c>
      <c r="D6" s="66">
        <v>47</v>
      </c>
      <c r="E6" s="62">
        <v>17.021276595744681</v>
      </c>
      <c r="F6" s="62">
        <v>59.574468085106382</v>
      </c>
      <c r="G6" s="62">
        <v>14.893617021276595</v>
      </c>
      <c r="H6" s="62">
        <v>2.1276595744680851</v>
      </c>
      <c r="I6" s="62">
        <v>6.3829787234042552</v>
      </c>
      <c r="J6" s="17"/>
    </row>
    <row r="7" spans="1:10" ht="15" customHeight="1" x14ac:dyDescent="0.15">
      <c r="A7" s="13"/>
      <c r="B7" s="31" t="s">
        <v>17</v>
      </c>
      <c r="C7" s="25" t="s">
        <v>147</v>
      </c>
      <c r="D7" s="66">
        <v>61</v>
      </c>
      <c r="E7" s="62">
        <v>14.754098360655737</v>
      </c>
      <c r="F7" s="62">
        <v>72.131147540983605</v>
      </c>
      <c r="G7" s="62">
        <v>9.8360655737704921</v>
      </c>
      <c r="H7" s="62">
        <v>0</v>
      </c>
      <c r="I7" s="62">
        <v>3.278688524590164</v>
      </c>
    </row>
    <row r="8" spans="1:10" ht="15" customHeight="1" x14ac:dyDescent="0.15">
      <c r="A8" s="13"/>
      <c r="B8" s="31"/>
      <c r="C8" s="25" t="s">
        <v>148</v>
      </c>
      <c r="D8" s="66">
        <v>245</v>
      </c>
      <c r="E8" s="62">
        <v>14.285714285714285</v>
      </c>
      <c r="F8" s="62">
        <v>69.387755102040813</v>
      </c>
      <c r="G8" s="62">
        <v>10.204081632653061</v>
      </c>
      <c r="H8" s="62">
        <v>0.40816326530612246</v>
      </c>
      <c r="I8" s="62">
        <v>5.7142857142857144</v>
      </c>
    </row>
    <row r="9" spans="1:10" ht="15" customHeight="1" x14ac:dyDescent="0.15">
      <c r="A9" s="13"/>
      <c r="B9" s="31"/>
      <c r="C9" s="25" t="s">
        <v>149</v>
      </c>
      <c r="D9" s="66">
        <v>183</v>
      </c>
      <c r="E9" s="62">
        <v>19.125683060109289</v>
      </c>
      <c r="F9" s="62">
        <v>65.027322404371574</v>
      </c>
      <c r="G9" s="62">
        <v>8.1967213114754092</v>
      </c>
      <c r="H9" s="62">
        <v>0.54644808743169404</v>
      </c>
      <c r="I9" s="62">
        <v>7.1038251366120218</v>
      </c>
    </row>
    <row r="10" spans="1:10" ht="15" customHeight="1" x14ac:dyDescent="0.15">
      <c r="A10" s="13"/>
      <c r="B10" s="31"/>
      <c r="C10" s="25" t="s">
        <v>150</v>
      </c>
      <c r="D10" s="66">
        <v>200</v>
      </c>
      <c r="E10" s="62">
        <v>14.000000000000002</v>
      </c>
      <c r="F10" s="62">
        <v>69.5</v>
      </c>
      <c r="G10" s="62">
        <v>9</v>
      </c>
      <c r="H10" s="62">
        <v>1</v>
      </c>
      <c r="I10" s="62">
        <v>6.5</v>
      </c>
    </row>
    <row r="11" spans="1:10" ht="15" customHeight="1" x14ac:dyDescent="0.15">
      <c r="A11" s="13"/>
      <c r="B11" s="31"/>
      <c r="C11" s="25" t="s">
        <v>151</v>
      </c>
      <c r="D11" s="66">
        <v>227</v>
      </c>
      <c r="E11" s="62">
        <v>18.502202643171806</v>
      </c>
      <c r="F11" s="62">
        <v>62.555066079295152</v>
      </c>
      <c r="G11" s="62">
        <v>7.4889867841409687</v>
      </c>
      <c r="H11" s="62">
        <v>0</v>
      </c>
      <c r="I11" s="62">
        <v>11.453744493392071</v>
      </c>
    </row>
    <row r="12" spans="1:10" ht="15" customHeight="1" x14ac:dyDescent="0.15">
      <c r="A12" s="13"/>
      <c r="B12" s="31"/>
      <c r="C12" s="25" t="s">
        <v>152</v>
      </c>
      <c r="D12" s="66">
        <v>149</v>
      </c>
      <c r="E12" s="62">
        <v>13.422818791946309</v>
      </c>
      <c r="F12" s="62">
        <v>60.402684563758392</v>
      </c>
      <c r="G12" s="62">
        <v>18.791946308724832</v>
      </c>
      <c r="H12" s="62">
        <v>0</v>
      </c>
      <c r="I12" s="62">
        <v>7.3825503355704702</v>
      </c>
    </row>
    <row r="13" spans="1:10" ht="15" customHeight="1" x14ac:dyDescent="0.15">
      <c r="A13" s="83"/>
      <c r="B13" s="31"/>
      <c r="C13" s="25" t="s">
        <v>153</v>
      </c>
      <c r="D13" s="66">
        <v>100</v>
      </c>
      <c r="E13" s="62">
        <v>13</v>
      </c>
      <c r="F13" s="62">
        <v>75</v>
      </c>
      <c r="G13" s="62">
        <v>10</v>
      </c>
      <c r="H13" s="62">
        <v>0</v>
      </c>
      <c r="I13" s="62">
        <v>2</v>
      </c>
    </row>
    <row r="14" spans="1:10" ht="15" customHeight="1" x14ac:dyDescent="0.15">
      <c r="A14" s="83"/>
      <c r="B14" s="32"/>
      <c r="C14" s="26" t="s">
        <v>145</v>
      </c>
      <c r="D14" s="67">
        <v>0</v>
      </c>
      <c r="E14" s="59">
        <v>0</v>
      </c>
      <c r="F14" s="59">
        <v>0</v>
      </c>
      <c r="G14" s="59">
        <v>0</v>
      </c>
      <c r="H14" s="59">
        <v>0</v>
      </c>
      <c r="I14" s="59">
        <v>0</v>
      </c>
    </row>
    <row r="15" spans="1:10" ht="15" customHeight="1" x14ac:dyDescent="0.15">
      <c r="A15" s="83"/>
      <c r="B15" s="14" t="s">
        <v>7</v>
      </c>
      <c r="C15" s="45" t="s">
        <v>529</v>
      </c>
      <c r="D15" s="65">
        <v>1041</v>
      </c>
      <c r="E15" s="56">
        <v>396</v>
      </c>
      <c r="F15" s="56">
        <v>306</v>
      </c>
      <c r="G15" s="56">
        <v>174</v>
      </c>
      <c r="H15" s="56">
        <v>64</v>
      </c>
      <c r="I15" s="56">
        <v>101</v>
      </c>
    </row>
    <row r="16" spans="1:10" ht="15" customHeight="1" x14ac:dyDescent="0.15">
      <c r="A16" s="13"/>
      <c r="B16" s="14" t="s">
        <v>8</v>
      </c>
      <c r="C16" s="85"/>
      <c r="D16" s="102">
        <v>100.00000000000001</v>
      </c>
      <c r="E16" s="103">
        <v>38.040345821325651</v>
      </c>
      <c r="F16" s="103">
        <v>29.394812680115272</v>
      </c>
      <c r="G16" s="103">
        <v>16.714697406340058</v>
      </c>
      <c r="H16" s="103">
        <v>6.1479346781940443</v>
      </c>
      <c r="I16" s="103">
        <v>9.7022094140249759</v>
      </c>
    </row>
    <row r="17" spans="1:9" ht="15" customHeight="1" x14ac:dyDescent="0.15">
      <c r="A17" s="13"/>
      <c r="B17" s="14" t="s">
        <v>9</v>
      </c>
      <c r="C17" s="25" t="s">
        <v>146</v>
      </c>
      <c r="D17" s="66">
        <v>5</v>
      </c>
      <c r="E17" s="62">
        <v>20</v>
      </c>
      <c r="F17" s="62">
        <v>40</v>
      </c>
      <c r="G17" s="62">
        <v>20</v>
      </c>
      <c r="H17" s="62">
        <v>0</v>
      </c>
      <c r="I17" s="62">
        <v>20</v>
      </c>
    </row>
    <row r="18" spans="1:9" ht="15" customHeight="1" x14ac:dyDescent="0.15">
      <c r="A18" s="13"/>
      <c r="B18" s="14"/>
      <c r="C18" s="25" t="s">
        <v>147</v>
      </c>
      <c r="D18" s="66">
        <v>8</v>
      </c>
      <c r="E18" s="62">
        <v>62.5</v>
      </c>
      <c r="F18" s="62">
        <v>25</v>
      </c>
      <c r="G18" s="62">
        <v>12.5</v>
      </c>
      <c r="H18" s="62">
        <v>0</v>
      </c>
      <c r="I18" s="62">
        <v>0</v>
      </c>
    </row>
    <row r="19" spans="1:9" ht="15" customHeight="1" x14ac:dyDescent="0.15">
      <c r="A19" s="13"/>
      <c r="B19" s="14"/>
      <c r="C19" s="25" t="s">
        <v>148</v>
      </c>
      <c r="D19" s="66">
        <v>25</v>
      </c>
      <c r="E19" s="62">
        <v>24</v>
      </c>
      <c r="F19" s="62">
        <v>24</v>
      </c>
      <c r="G19" s="62">
        <v>20</v>
      </c>
      <c r="H19" s="62">
        <v>12</v>
      </c>
      <c r="I19" s="62">
        <v>20</v>
      </c>
    </row>
    <row r="20" spans="1:9" ht="15" customHeight="1" x14ac:dyDescent="0.15">
      <c r="A20" s="13"/>
      <c r="B20" s="14"/>
      <c r="C20" s="25" t="s">
        <v>149</v>
      </c>
      <c r="D20" s="66">
        <v>88</v>
      </c>
      <c r="E20" s="62">
        <v>27.27272727272727</v>
      </c>
      <c r="F20" s="62">
        <v>28.40909090909091</v>
      </c>
      <c r="G20" s="62">
        <v>25</v>
      </c>
      <c r="H20" s="62">
        <v>12.5</v>
      </c>
      <c r="I20" s="62">
        <v>6.8181818181818175</v>
      </c>
    </row>
    <row r="21" spans="1:9" ht="15" customHeight="1" x14ac:dyDescent="0.15">
      <c r="A21" s="13"/>
      <c r="B21" s="14"/>
      <c r="C21" s="25" t="s">
        <v>150</v>
      </c>
      <c r="D21" s="66">
        <v>177</v>
      </c>
      <c r="E21" s="62">
        <v>35.028248587570623</v>
      </c>
      <c r="F21" s="62">
        <v>29.378531073446329</v>
      </c>
      <c r="G21" s="62">
        <v>14.689265536723164</v>
      </c>
      <c r="H21" s="62">
        <v>9.6045197740112993</v>
      </c>
      <c r="I21" s="62">
        <v>11.299435028248588</v>
      </c>
    </row>
    <row r="22" spans="1:9" ht="15" customHeight="1" x14ac:dyDescent="0.15">
      <c r="A22" s="13"/>
      <c r="B22" s="14"/>
      <c r="C22" s="25" t="s">
        <v>151</v>
      </c>
      <c r="D22" s="66">
        <v>278</v>
      </c>
      <c r="E22" s="62">
        <v>40.28776978417266</v>
      </c>
      <c r="F22" s="62">
        <v>29.136690647482016</v>
      </c>
      <c r="G22" s="62">
        <v>18.705035971223023</v>
      </c>
      <c r="H22" s="62">
        <v>2.877697841726619</v>
      </c>
      <c r="I22" s="62">
        <v>8.9928057553956826</v>
      </c>
    </row>
    <row r="23" spans="1:9" ht="15" customHeight="1" x14ac:dyDescent="0.15">
      <c r="A23" s="13"/>
      <c r="B23" s="14"/>
      <c r="C23" s="25" t="s">
        <v>152</v>
      </c>
      <c r="D23" s="66">
        <v>290</v>
      </c>
      <c r="E23" s="62">
        <v>40.689655172413794</v>
      </c>
      <c r="F23" s="62">
        <v>30.344827586206897</v>
      </c>
      <c r="G23" s="62">
        <v>14.827586206896552</v>
      </c>
      <c r="H23" s="62">
        <v>5.1724137931034484</v>
      </c>
      <c r="I23" s="62">
        <v>8.9655172413793096</v>
      </c>
    </row>
    <row r="24" spans="1:9" ht="15" customHeight="1" x14ac:dyDescent="0.15">
      <c r="A24" s="13"/>
      <c r="B24" s="14"/>
      <c r="C24" s="25" t="s">
        <v>153</v>
      </c>
      <c r="D24" s="66">
        <v>170</v>
      </c>
      <c r="E24" s="62">
        <v>40</v>
      </c>
      <c r="F24" s="62">
        <v>29.411764705882355</v>
      </c>
      <c r="G24" s="62">
        <v>14.117647058823529</v>
      </c>
      <c r="H24" s="62">
        <v>5.8823529411764701</v>
      </c>
      <c r="I24" s="62">
        <v>10.588235294117647</v>
      </c>
    </row>
    <row r="25" spans="1:9" ht="15" customHeight="1" x14ac:dyDescent="0.15">
      <c r="A25" s="13"/>
      <c r="B25" s="16"/>
      <c r="C25" s="26" t="s">
        <v>145</v>
      </c>
      <c r="D25" s="67">
        <v>0</v>
      </c>
      <c r="E25" s="59">
        <v>0</v>
      </c>
      <c r="F25" s="59">
        <v>0</v>
      </c>
      <c r="G25" s="59">
        <v>0</v>
      </c>
      <c r="H25" s="59">
        <v>0</v>
      </c>
      <c r="I25" s="59">
        <v>0</v>
      </c>
    </row>
    <row r="26" spans="1:9" ht="15" customHeight="1" x14ac:dyDescent="0.15">
      <c r="A26" s="83"/>
      <c r="B26" s="308" t="s">
        <v>10</v>
      </c>
      <c r="C26" s="45" t="s">
        <v>529</v>
      </c>
      <c r="D26" s="65">
        <v>1077</v>
      </c>
      <c r="E26" s="56">
        <v>517</v>
      </c>
      <c r="F26" s="56">
        <v>153</v>
      </c>
      <c r="G26" s="56">
        <v>226</v>
      </c>
      <c r="H26" s="56">
        <v>78</v>
      </c>
      <c r="I26" s="56">
        <v>103</v>
      </c>
    </row>
    <row r="27" spans="1:9" ht="15" customHeight="1" x14ac:dyDescent="0.15">
      <c r="A27" s="13"/>
      <c r="B27" s="309"/>
      <c r="C27" s="85"/>
      <c r="D27" s="102">
        <v>100</v>
      </c>
      <c r="E27" s="103">
        <v>48.003714020427111</v>
      </c>
      <c r="F27" s="103">
        <v>14.206128133704734</v>
      </c>
      <c r="G27" s="103">
        <v>20.984215413184774</v>
      </c>
      <c r="H27" s="103">
        <v>7.2423398328690807</v>
      </c>
      <c r="I27" s="103">
        <v>9.5636025998142991</v>
      </c>
    </row>
    <row r="28" spans="1:9" ht="15" customHeight="1" x14ac:dyDescent="0.15">
      <c r="A28" s="13"/>
      <c r="B28" s="309"/>
      <c r="C28" s="25" t="s">
        <v>146</v>
      </c>
      <c r="D28" s="66">
        <v>0</v>
      </c>
      <c r="E28" s="62">
        <v>0</v>
      </c>
      <c r="F28" s="62">
        <v>0</v>
      </c>
      <c r="G28" s="62">
        <v>0</v>
      </c>
      <c r="H28" s="62">
        <v>0</v>
      </c>
      <c r="I28" s="62">
        <v>0</v>
      </c>
    </row>
    <row r="29" spans="1:9" ht="15" customHeight="1" x14ac:dyDescent="0.15">
      <c r="A29" s="13"/>
      <c r="B29" s="309"/>
      <c r="C29" s="25" t="s">
        <v>147</v>
      </c>
      <c r="D29" s="66">
        <v>0</v>
      </c>
      <c r="E29" s="62">
        <v>0</v>
      </c>
      <c r="F29" s="62">
        <v>0</v>
      </c>
      <c r="G29" s="62">
        <v>0</v>
      </c>
      <c r="H29" s="62">
        <v>0</v>
      </c>
      <c r="I29" s="62">
        <v>0</v>
      </c>
    </row>
    <row r="30" spans="1:9" ht="15" customHeight="1" x14ac:dyDescent="0.15">
      <c r="A30" s="13"/>
      <c r="B30" s="309"/>
      <c r="C30" s="25" t="s">
        <v>148</v>
      </c>
      <c r="D30" s="66">
        <v>0</v>
      </c>
      <c r="E30" s="62">
        <v>0</v>
      </c>
      <c r="F30" s="62">
        <v>0</v>
      </c>
      <c r="G30" s="62">
        <v>0</v>
      </c>
      <c r="H30" s="62">
        <v>0</v>
      </c>
      <c r="I30" s="62">
        <v>0</v>
      </c>
    </row>
    <row r="31" spans="1:9" ht="15" customHeight="1" x14ac:dyDescent="0.15">
      <c r="A31" s="13"/>
      <c r="B31" s="76"/>
      <c r="C31" s="25" t="s">
        <v>149</v>
      </c>
      <c r="D31" s="66">
        <v>0</v>
      </c>
      <c r="E31" s="62">
        <v>0</v>
      </c>
      <c r="F31" s="62">
        <v>0</v>
      </c>
      <c r="G31" s="62">
        <v>0</v>
      </c>
      <c r="H31" s="62">
        <v>0</v>
      </c>
      <c r="I31" s="62">
        <v>0</v>
      </c>
    </row>
    <row r="32" spans="1:9" ht="15" customHeight="1" x14ac:dyDescent="0.15">
      <c r="A32" s="13"/>
      <c r="B32" s="76"/>
      <c r="C32" s="25" t="s">
        <v>150</v>
      </c>
      <c r="D32" s="66">
        <v>157</v>
      </c>
      <c r="E32" s="62">
        <v>46.496815286624205</v>
      </c>
      <c r="F32" s="62">
        <v>10.191082802547772</v>
      </c>
      <c r="G32" s="62">
        <v>29.936305732484076</v>
      </c>
      <c r="H32" s="62">
        <v>6.369426751592357</v>
      </c>
      <c r="I32" s="62">
        <v>7.0063694267515926</v>
      </c>
    </row>
    <row r="33" spans="1:10" ht="15" customHeight="1" x14ac:dyDescent="0.15">
      <c r="A33" s="13"/>
      <c r="B33" s="14"/>
      <c r="C33" s="25" t="s">
        <v>151</v>
      </c>
      <c r="D33" s="66">
        <v>614</v>
      </c>
      <c r="E33" s="62">
        <v>48.534201954397396</v>
      </c>
      <c r="F33" s="62">
        <v>13.517915309446254</v>
      </c>
      <c r="G33" s="62">
        <v>20.195439739413683</v>
      </c>
      <c r="H33" s="62">
        <v>7.6547231270358314</v>
      </c>
      <c r="I33" s="62">
        <v>10.097719869706841</v>
      </c>
    </row>
    <row r="34" spans="1:10" ht="15" customHeight="1" x14ac:dyDescent="0.15">
      <c r="A34" s="13"/>
      <c r="B34" s="14"/>
      <c r="C34" s="25" t="s">
        <v>152</v>
      </c>
      <c r="D34" s="66">
        <v>235</v>
      </c>
      <c r="E34" s="62">
        <v>50.638297872340424</v>
      </c>
      <c r="F34" s="62">
        <v>16.595744680851062</v>
      </c>
      <c r="G34" s="62">
        <v>16.170212765957448</v>
      </c>
      <c r="H34" s="62">
        <v>6.8085106382978724</v>
      </c>
      <c r="I34" s="62">
        <v>9.787234042553191</v>
      </c>
    </row>
    <row r="35" spans="1:10" ht="15" customHeight="1" x14ac:dyDescent="0.15">
      <c r="A35" s="13"/>
      <c r="B35" s="14"/>
      <c r="C35" s="25" t="s">
        <v>153</v>
      </c>
      <c r="D35" s="66">
        <v>71</v>
      </c>
      <c r="E35" s="62">
        <v>38.028169014084504</v>
      </c>
      <c r="F35" s="62">
        <v>21.12676056338028</v>
      </c>
      <c r="G35" s="62">
        <v>23.943661971830984</v>
      </c>
      <c r="H35" s="62">
        <v>7.042253521126761</v>
      </c>
      <c r="I35" s="62">
        <v>9.8591549295774641</v>
      </c>
    </row>
    <row r="36" spans="1:10" ht="15" customHeight="1" x14ac:dyDescent="0.15">
      <c r="A36" s="18"/>
      <c r="B36" s="16"/>
      <c r="C36" s="26" t="s">
        <v>145</v>
      </c>
      <c r="D36" s="67">
        <v>0</v>
      </c>
      <c r="E36" s="59">
        <v>0</v>
      </c>
      <c r="F36" s="59">
        <v>0</v>
      </c>
      <c r="G36" s="59">
        <v>0</v>
      </c>
      <c r="H36" s="59">
        <v>0</v>
      </c>
      <c r="I36" s="59">
        <v>0</v>
      </c>
    </row>
    <row r="37" spans="1:10" ht="15" customHeight="1" x14ac:dyDescent="0.15">
      <c r="A37" s="84" t="s">
        <v>11</v>
      </c>
      <c r="B37" s="30" t="s">
        <v>14</v>
      </c>
      <c r="C37" s="45" t="s">
        <v>529</v>
      </c>
      <c r="D37" s="65">
        <v>1212</v>
      </c>
      <c r="E37" s="56">
        <v>190</v>
      </c>
      <c r="F37" s="56">
        <v>807</v>
      </c>
      <c r="G37" s="56">
        <v>126</v>
      </c>
      <c r="H37" s="56">
        <v>5</v>
      </c>
      <c r="I37" s="56">
        <v>84</v>
      </c>
    </row>
    <row r="38" spans="1:10" ht="15" customHeight="1" x14ac:dyDescent="0.15">
      <c r="A38" s="13" t="s">
        <v>73</v>
      </c>
      <c r="B38" s="31" t="s">
        <v>15</v>
      </c>
      <c r="C38" s="85"/>
      <c r="D38" s="102">
        <v>100</v>
      </c>
      <c r="E38" s="103">
        <v>15.676567656765677</v>
      </c>
      <c r="F38" s="103">
        <v>66.584158415841586</v>
      </c>
      <c r="G38" s="103">
        <v>10.396039603960396</v>
      </c>
      <c r="H38" s="103">
        <v>0.41254125412541248</v>
      </c>
      <c r="I38" s="103">
        <v>6.9306930693069315</v>
      </c>
    </row>
    <row r="39" spans="1:10" ht="15" customHeight="1" x14ac:dyDescent="0.15">
      <c r="A39" s="13" t="s">
        <v>206</v>
      </c>
      <c r="B39" s="31" t="s">
        <v>16</v>
      </c>
      <c r="C39" s="25" t="s">
        <v>12</v>
      </c>
      <c r="D39" s="66">
        <v>124</v>
      </c>
      <c r="E39" s="62">
        <v>14.516129032258066</v>
      </c>
      <c r="F39" s="62">
        <v>58.870967741935488</v>
      </c>
      <c r="G39" s="62">
        <v>16.93548387096774</v>
      </c>
      <c r="H39" s="62">
        <v>0</v>
      </c>
      <c r="I39" s="62">
        <v>9.67741935483871</v>
      </c>
      <c r="J39" s="17"/>
    </row>
    <row r="40" spans="1:10" ht="15" customHeight="1" x14ac:dyDescent="0.15">
      <c r="A40" s="13"/>
      <c r="B40" s="31" t="s">
        <v>17</v>
      </c>
      <c r="C40" s="25" t="s">
        <v>13</v>
      </c>
      <c r="D40" s="66">
        <v>56</v>
      </c>
      <c r="E40" s="62">
        <v>14.285714285714285</v>
      </c>
      <c r="F40" s="62">
        <v>62.5</v>
      </c>
      <c r="G40" s="62">
        <v>8.9285714285714288</v>
      </c>
      <c r="H40" s="62">
        <v>5.3571428571428568</v>
      </c>
      <c r="I40" s="62">
        <v>8.9285714285714288</v>
      </c>
    </row>
    <row r="41" spans="1:10" ht="15" customHeight="1" x14ac:dyDescent="0.15">
      <c r="A41" s="13"/>
      <c r="B41" s="31"/>
      <c r="C41" s="25" t="s">
        <v>207</v>
      </c>
      <c r="D41" s="66">
        <v>872</v>
      </c>
      <c r="E41" s="62">
        <v>14.564220183486237</v>
      </c>
      <c r="F41" s="62">
        <v>70.412844036697251</v>
      </c>
      <c r="G41" s="62">
        <v>10.091743119266056</v>
      </c>
      <c r="H41" s="62">
        <v>0.22935779816513763</v>
      </c>
      <c r="I41" s="62">
        <v>4.7018348623853212</v>
      </c>
    </row>
    <row r="42" spans="1:10" ht="15" customHeight="1" x14ac:dyDescent="0.15">
      <c r="A42" s="13"/>
      <c r="B42" s="32"/>
      <c r="C42" s="26" t="s">
        <v>5</v>
      </c>
      <c r="D42" s="67">
        <v>160</v>
      </c>
      <c r="E42" s="59">
        <v>23.125</v>
      </c>
      <c r="F42" s="59">
        <v>53.125</v>
      </c>
      <c r="G42" s="59">
        <v>7.5</v>
      </c>
      <c r="H42" s="59">
        <v>0</v>
      </c>
      <c r="I42" s="59">
        <v>16.25</v>
      </c>
    </row>
    <row r="43" spans="1:10" ht="15" customHeight="1" x14ac:dyDescent="0.15">
      <c r="A43" s="83"/>
      <c r="B43" s="14" t="s">
        <v>7</v>
      </c>
      <c r="C43" s="45" t="s">
        <v>529</v>
      </c>
      <c r="D43" s="65">
        <v>1041</v>
      </c>
      <c r="E43" s="56">
        <v>396</v>
      </c>
      <c r="F43" s="56">
        <v>306</v>
      </c>
      <c r="G43" s="56">
        <v>174</v>
      </c>
      <c r="H43" s="56">
        <v>64</v>
      </c>
      <c r="I43" s="56">
        <v>101</v>
      </c>
    </row>
    <row r="44" spans="1:10" ht="15" customHeight="1" x14ac:dyDescent="0.15">
      <c r="A44" s="13"/>
      <c r="B44" s="14" t="s">
        <v>8</v>
      </c>
      <c r="C44" s="85"/>
      <c r="D44" s="102">
        <v>100.00000000000001</v>
      </c>
      <c r="E44" s="103">
        <v>38.040345821325651</v>
      </c>
      <c r="F44" s="103">
        <v>29.394812680115272</v>
      </c>
      <c r="G44" s="103">
        <v>16.714697406340058</v>
      </c>
      <c r="H44" s="103">
        <v>6.1479346781940443</v>
      </c>
      <c r="I44" s="103">
        <v>9.7022094140249759</v>
      </c>
    </row>
    <row r="45" spans="1:10" ht="15" customHeight="1" x14ac:dyDescent="0.15">
      <c r="A45" s="13"/>
      <c r="B45" s="14" t="s">
        <v>9</v>
      </c>
      <c r="C45" s="25" t="s">
        <v>12</v>
      </c>
      <c r="D45" s="66">
        <v>177</v>
      </c>
      <c r="E45" s="62">
        <v>41.807909604519772</v>
      </c>
      <c r="F45" s="62">
        <v>24.858757062146893</v>
      </c>
      <c r="G45" s="62">
        <v>18.07909604519774</v>
      </c>
      <c r="H45" s="62">
        <v>7.9096045197740121</v>
      </c>
      <c r="I45" s="62">
        <v>7.3446327683615822</v>
      </c>
    </row>
    <row r="46" spans="1:10" ht="15" customHeight="1" x14ac:dyDescent="0.15">
      <c r="A46" s="13"/>
      <c r="B46" s="14"/>
      <c r="C46" s="25" t="s">
        <v>13</v>
      </c>
      <c r="D46" s="66">
        <v>99</v>
      </c>
      <c r="E46" s="62">
        <v>39.393939393939391</v>
      </c>
      <c r="F46" s="62">
        <v>29.292929292929294</v>
      </c>
      <c r="G46" s="62">
        <v>16.161616161616163</v>
      </c>
      <c r="H46" s="62">
        <v>6.0606060606060606</v>
      </c>
      <c r="I46" s="62">
        <v>9.0909090909090917</v>
      </c>
    </row>
    <row r="47" spans="1:10" ht="15" customHeight="1" x14ac:dyDescent="0.15">
      <c r="A47" s="13"/>
      <c r="B47" s="14"/>
      <c r="C47" s="25" t="s">
        <v>207</v>
      </c>
      <c r="D47" s="66">
        <v>465</v>
      </c>
      <c r="E47" s="62">
        <v>35.913978494623656</v>
      </c>
      <c r="F47" s="62">
        <v>32.688172043010752</v>
      </c>
      <c r="G47" s="62">
        <v>16.129032258064516</v>
      </c>
      <c r="H47" s="62">
        <v>6.666666666666667</v>
      </c>
      <c r="I47" s="62">
        <v>8.6021505376344098</v>
      </c>
    </row>
    <row r="48" spans="1:10" ht="15" customHeight="1" x14ac:dyDescent="0.15">
      <c r="A48" s="13"/>
      <c r="B48" s="16"/>
      <c r="C48" s="26" t="s">
        <v>5</v>
      </c>
      <c r="D48" s="67">
        <v>300</v>
      </c>
      <c r="E48" s="59">
        <v>38.666666666666664</v>
      </c>
      <c r="F48" s="59">
        <v>27</v>
      </c>
      <c r="G48" s="59">
        <v>17</v>
      </c>
      <c r="H48" s="59">
        <v>4.3333333333333339</v>
      </c>
      <c r="I48" s="59">
        <v>13</v>
      </c>
    </row>
    <row r="49" spans="1:10" ht="15" customHeight="1" x14ac:dyDescent="0.15">
      <c r="A49" s="83"/>
      <c r="B49" s="308" t="s">
        <v>10</v>
      </c>
      <c r="C49" s="45" t="s">
        <v>529</v>
      </c>
      <c r="D49" s="65">
        <v>1077</v>
      </c>
      <c r="E49" s="56">
        <v>517</v>
      </c>
      <c r="F49" s="56">
        <v>153</v>
      </c>
      <c r="G49" s="56">
        <v>226</v>
      </c>
      <c r="H49" s="56">
        <v>78</v>
      </c>
      <c r="I49" s="56">
        <v>103</v>
      </c>
    </row>
    <row r="50" spans="1:10" ht="15" customHeight="1" x14ac:dyDescent="0.15">
      <c r="A50" s="13"/>
      <c r="B50" s="309"/>
      <c r="C50" s="85"/>
      <c r="D50" s="102">
        <v>100</v>
      </c>
      <c r="E50" s="103">
        <v>48.003714020427111</v>
      </c>
      <c r="F50" s="103">
        <v>14.206128133704734</v>
      </c>
      <c r="G50" s="103">
        <v>20.984215413184774</v>
      </c>
      <c r="H50" s="103">
        <v>7.2423398328690807</v>
      </c>
      <c r="I50" s="103">
        <v>9.5636025998142991</v>
      </c>
    </row>
    <row r="51" spans="1:10" ht="15" customHeight="1" x14ac:dyDescent="0.15">
      <c r="A51" s="13"/>
      <c r="B51" s="309"/>
      <c r="C51" s="25" t="s">
        <v>12</v>
      </c>
      <c r="D51" s="66">
        <v>277</v>
      </c>
      <c r="E51" s="62">
        <v>46.570397111913358</v>
      </c>
      <c r="F51" s="62">
        <v>16.967509025270758</v>
      </c>
      <c r="G51" s="62">
        <v>17.328519855595665</v>
      </c>
      <c r="H51" s="62">
        <v>7.9422382671480145</v>
      </c>
      <c r="I51" s="62">
        <v>11.191335740072201</v>
      </c>
    </row>
    <row r="52" spans="1:10" ht="15" customHeight="1" x14ac:dyDescent="0.15">
      <c r="A52" s="13"/>
      <c r="B52" s="309"/>
      <c r="C52" s="25" t="s">
        <v>13</v>
      </c>
      <c r="D52" s="66">
        <v>98</v>
      </c>
      <c r="E52" s="62">
        <v>48.979591836734691</v>
      </c>
      <c r="F52" s="62">
        <v>20.408163265306122</v>
      </c>
      <c r="G52" s="62">
        <v>14.285714285714285</v>
      </c>
      <c r="H52" s="62">
        <v>6.1224489795918364</v>
      </c>
      <c r="I52" s="62">
        <v>10.204081632653061</v>
      </c>
    </row>
    <row r="53" spans="1:10" ht="15" customHeight="1" x14ac:dyDescent="0.15">
      <c r="A53" s="13"/>
      <c r="B53" s="309"/>
      <c r="C53" s="25" t="s">
        <v>207</v>
      </c>
      <c r="D53" s="66">
        <v>482</v>
      </c>
      <c r="E53" s="62">
        <v>48.755186721991699</v>
      </c>
      <c r="F53" s="62">
        <v>11.825726141078837</v>
      </c>
      <c r="G53" s="62">
        <v>24.896265560165975</v>
      </c>
      <c r="H53" s="62">
        <v>7.8838174273858916</v>
      </c>
      <c r="I53" s="62">
        <v>6.6390041493775938</v>
      </c>
    </row>
    <row r="54" spans="1:10" ht="15" customHeight="1" x14ac:dyDescent="0.15">
      <c r="A54" s="18"/>
      <c r="B54" s="75"/>
      <c r="C54" s="26" t="s">
        <v>5</v>
      </c>
      <c r="D54" s="67">
        <v>220</v>
      </c>
      <c r="E54" s="59">
        <v>47.727272727272727</v>
      </c>
      <c r="F54" s="59">
        <v>13.18181818181818</v>
      </c>
      <c r="G54" s="59">
        <v>20</v>
      </c>
      <c r="H54" s="59">
        <v>5.4545454545454541</v>
      </c>
      <c r="I54" s="59">
        <v>13.636363636363635</v>
      </c>
    </row>
    <row r="55" spans="1:10" ht="15" customHeight="1" x14ac:dyDescent="0.15">
      <c r="A55" s="11" t="s">
        <v>11</v>
      </c>
      <c r="B55" s="30" t="s">
        <v>14</v>
      </c>
      <c r="C55" s="45" t="s">
        <v>529</v>
      </c>
      <c r="D55" s="65">
        <v>1212</v>
      </c>
      <c r="E55" s="56">
        <v>190</v>
      </c>
      <c r="F55" s="56">
        <v>807</v>
      </c>
      <c r="G55" s="56">
        <v>126</v>
      </c>
      <c r="H55" s="56">
        <v>5</v>
      </c>
      <c r="I55" s="56">
        <v>84</v>
      </c>
    </row>
    <row r="56" spans="1:10" ht="15" customHeight="1" x14ac:dyDescent="0.15">
      <c r="A56" s="77" t="s">
        <v>73</v>
      </c>
      <c r="B56" s="31" t="s">
        <v>15</v>
      </c>
      <c r="C56" s="85"/>
      <c r="D56" s="102">
        <v>100</v>
      </c>
      <c r="E56" s="103">
        <v>15.676567656765677</v>
      </c>
      <c r="F56" s="103">
        <v>66.584158415841586</v>
      </c>
      <c r="G56" s="103">
        <v>10.396039603960396</v>
      </c>
      <c r="H56" s="103">
        <v>0.41254125412541248</v>
      </c>
      <c r="I56" s="103">
        <v>6.9306930693069315</v>
      </c>
    </row>
    <row r="57" spans="1:10" ht="15" customHeight="1" x14ac:dyDescent="0.15">
      <c r="A57" s="77" t="s">
        <v>209</v>
      </c>
      <c r="B57" s="31" t="s">
        <v>16</v>
      </c>
      <c r="C57" s="25" t="s">
        <v>12</v>
      </c>
      <c r="D57" s="66">
        <v>51</v>
      </c>
      <c r="E57" s="62">
        <v>11.76470588235294</v>
      </c>
      <c r="F57" s="62">
        <v>66.666666666666657</v>
      </c>
      <c r="G57" s="62">
        <v>13.725490196078432</v>
      </c>
      <c r="H57" s="62">
        <v>1.9607843137254901</v>
      </c>
      <c r="I57" s="62">
        <v>5.8823529411764701</v>
      </c>
      <c r="J57" s="17"/>
    </row>
    <row r="58" spans="1:10" ht="15" customHeight="1" x14ac:dyDescent="0.15">
      <c r="A58" s="77"/>
      <c r="B58" s="31" t="s">
        <v>17</v>
      </c>
      <c r="C58" s="25" t="s">
        <v>13</v>
      </c>
      <c r="D58" s="66">
        <v>30</v>
      </c>
      <c r="E58" s="62">
        <v>10</v>
      </c>
      <c r="F58" s="62">
        <v>76.666666666666671</v>
      </c>
      <c r="G58" s="62">
        <v>0</v>
      </c>
      <c r="H58" s="62">
        <v>3.3333333333333335</v>
      </c>
      <c r="I58" s="62">
        <v>10</v>
      </c>
    </row>
    <row r="59" spans="1:10" ht="15" customHeight="1" x14ac:dyDescent="0.15">
      <c r="A59" s="13"/>
      <c r="B59" s="31"/>
      <c r="C59" s="25" t="s">
        <v>207</v>
      </c>
      <c r="D59" s="66">
        <v>938</v>
      </c>
      <c r="E59" s="62">
        <v>14.925373134328357</v>
      </c>
      <c r="F59" s="62">
        <v>68.869936034115142</v>
      </c>
      <c r="G59" s="62">
        <v>10.874200426439232</v>
      </c>
      <c r="H59" s="62">
        <v>0.31982942430703626</v>
      </c>
      <c r="I59" s="62">
        <v>5.0106609808102345</v>
      </c>
    </row>
    <row r="60" spans="1:10" ht="15" customHeight="1" x14ac:dyDescent="0.15">
      <c r="A60" s="13"/>
      <c r="B60" s="32"/>
      <c r="C60" s="26" t="s">
        <v>5</v>
      </c>
      <c r="D60" s="67">
        <v>193</v>
      </c>
      <c r="E60" s="59">
        <v>21.243523316062177</v>
      </c>
      <c r="F60" s="59">
        <v>53.8860103626943</v>
      </c>
      <c r="G60" s="59">
        <v>8.8082901554404138</v>
      </c>
      <c r="H60" s="59">
        <v>0</v>
      </c>
      <c r="I60" s="59">
        <v>16.062176165803109</v>
      </c>
    </row>
    <row r="61" spans="1:10" ht="15" customHeight="1" x14ac:dyDescent="0.15">
      <c r="A61" s="83"/>
      <c r="B61" s="14" t="s">
        <v>7</v>
      </c>
      <c r="C61" s="45" t="s">
        <v>529</v>
      </c>
      <c r="D61" s="65">
        <v>1041</v>
      </c>
      <c r="E61" s="56">
        <v>396</v>
      </c>
      <c r="F61" s="56">
        <v>306</v>
      </c>
      <c r="G61" s="56">
        <v>174</v>
      </c>
      <c r="H61" s="56">
        <v>64</v>
      </c>
      <c r="I61" s="56">
        <v>101</v>
      </c>
    </row>
    <row r="62" spans="1:10" ht="15" customHeight="1" x14ac:dyDescent="0.15">
      <c r="A62" s="13"/>
      <c r="B62" s="14" t="s">
        <v>8</v>
      </c>
      <c r="C62" s="85"/>
      <c r="D62" s="102">
        <v>100.00000000000001</v>
      </c>
      <c r="E62" s="103">
        <v>38.040345821325651</v>
      </c>
      <c r="F62" s="103">
        <v>29.394812680115272</v>
      </c>
      <c r="G62" s="103">
        <v>16.714697406340058</v>
      </c>
      <c r="H62" s="103">
        <v>6.1479346781940443</v>
      </c>
      <c r="I62" s="103">
        <v>9.7022094140249759</v>
      </c>
    </row>
    <row r="63" spans="1:10" ht="15" customHeight="1" x14ac:dyDescent="0.15">
      <c r="A63" s="13"/>
      <c r="B63" s="14" t="s">
        <v>9</v>
      </c>
      <c r="C63" s="25" t="s">
        <v>12</v>
      </c>
      <c r="D63" s="66">
        <v>402</v>
      </c>
      <c r="E63" s="62">
        <v>37.06467661691542</v>
      </c>
      <c r="F63" s="62">
        <v>32.587064676616919</v>
      </c>
      <c r="G63" s="62">
        <v>12.935323383084576</v>
      </c>
      <c r="H63" s="62">
        <v>6.467661691542288</v>
      </c>
      <c r="I63" s="62">
        <v>10.945273631840797</v>
      </c>
    </row>
    <row r="64" spans="1:10" ht="15" customHeight="1" x14ac:dyDescent="0.15">
      <c r="A64" s="13"/>
      <c r="B64" s="14"/>
      <c r="C64" s="25" t="s">
        <v>13</v>
      </c>
      <c r="D64" s="66">
        <v>136</v>
      </c>
      <c r="E64" s="62">
        <v>37.5</v>
      </c>
      <c r="F64" s="62">
        <v>29.411764705882355</v>
      </c>
      <c r="G64" s="62">
        <v>19.117647058823529</v>
      </c>
      <c r="H64" s="62">
        <v>5.8823529411764701</v>
      </c>
      <c r="I64" s="62">
        <v>8.0882352941176467</v>
      </c>
    </row>
    <row r="65" spans="1:10" ht="15" customHeight="1" x14ac:dyDescent="0.15">
      <c r="A65" s="13"/>
      <c r="B65" s="14"/>
      <c r="C65" s="25" t="s">
        <v>207</v>
      </c>
      <c r="D65" s="66">
        <v>313</v>
      </c>
      <c r="E65" s="62">
        <v>40.255591054313101</v>
      </c>
      <c r="F65" s="62">
        <v>26.517571884984026</v>
      </c>
      <c r="G65" s="62">
        <v>17.891373801916931</v>
      </c>
      <c r="H65" s="62">
        <v>6.0702875399361016</v>
      </c>
      <c r="I65" s="62">
        <v>9.2651757188498394</v>
      </c>
    </row>
    <row r="66" spans="1:10" ht="15" customHeight="1" x14ac:dyDescent="0.15">
      <c r="A66" s="13"/>
      <c r="B66" s="16"/>
      <c r="C66" s="26" t="s">
        <v>5</v>
      </c>
      <c r="D66" s="67">
        <v>190</v>
      </c>
      <c r="E66" s="59">
        <v>36.84210526315789</v>
      </c>
      <c r="F66" s="59">
        <v>27.368421052631582</v>
      </c>
      <c r="G66" s="59">
        <v>21.052631578947366</v>
      </c>
      <c r="H66" s="59">
        <v>5.7894736842105265</v>
      </c>
      <c r="I66" s="59">
        <v>8.9473684210526319</v>
      </c>
    </row>
    <row r="67" spans="1:10" ht="15" customHeight="1" x14ac:dyDescent="0.15">
      <c r="A67" s="83"/>
      <c r="B67" s="308" t="s">
        <v>10</v>
      </c>
      <c r="C67" s="45" t="s">
        <v>529</v>
      </c>
      <c r="D67" s="65">
        <v>1077</v>
      </c>
      <c r="E67" s="56">
        <v>517</v>
      </c>
      <c r="F67" s="56">
        <v>153</v>
      </c>
      <c r="G67" s="56">
        <v>226</v>
      </c>
      <c r="H67" s="56">
        <v>78</v>
      </c>
      <c r="I67" s="56">
        <v>103</v>
      </c>
    </row>
    <row r="68" spans="1:10" ht="15" customHeight="1" x14ac:dyDescent="0.15">
      <c r="A68" s="13"/>
      <c r="B68" s="309"/>
      <c r="C68" s="85"/>
      <c r="D68" s="102">
        <v>100</v>
      </c>
      <c r="E68" s="103">
        <v>48.003714020427111</v>
      </c>
      <c r="F68" s="103">
        <v>14.206128133704734</v>
      </c>
      <c r="G68" s="103">
        <v>20.984215413184774</v>
      </c>
      <c r="H68" s="103">
        <v>7.2423398328690807</v>
      </c>
      <c r="I68" s="103">
        <v>9.5636025998142991</v>
      </c>
    </row>
    <row r="69" spans="1:10" ht="15" customHeight="1" x14ac:dyDescent="0.15">
      <c r="A69" s="13"/>
      <c r="B69" s="309"/>
      <c r="C69" s="25" t="s">
        <v>12</v>
      </c>
      <c r="D69" s="66">
        <v>561</v>
      </c>
      <c r="E69" s="62">
        <v>46.880570409982177</v>
      </c>
      <c r="F69" s="62">
        <v>13.547237076648841</v>
      </c>
      <c r="G69" s="62">
        <v>25.133689839572192</v>
      </c>
      <c r="H69" s="62">
        <v>6.2388591800356501</v>
      </c>
      <c r="I69" s="62">
        <v>8.1996434937611404</v>
      </c>
    </row>
    <row r="70" spans="1:10" ht="15" customHeight="1" x14ac:dyDescent="0.15">
      <c r="A70" s="13"/>
      <c r="B70" s="309"/>
      <c r="C70" s="25" t="s">
        <v>13</v>
      </c>
      <c r="D70" s="66">
        <v>80</v>
      </c>
      <c r="E70" s="62">
        <v>47.5</v>
      </c>
      <c r="F70" s="62">
        <v>26.25</v>
      </c>
      <c r="G70" s="62">
        <v>13.750000000000002</v>
      </c>
      <c r="H70" s="62">
        <v>6.25</v>
      </c>
      <c r="I70" s="62">
        <v>6.25</v>
      </c>
    </row>
    <row r="71" spans="1:10" ht="15" customHeight="1" x14ac:dyDescent="0.15">
      <c r="A71" s="13"/>
      <c r="B71" s="309"/>
      <c r="C71" s="25" t="s">
        <v>207</v>
      </c>
      <c r="D71" s="66">
        <v>293</v>
      </c>
      <c r="E71" s="62">
        <v>48.805460750853243</v>
      </c>
      <c r="F71" s="62">
        <v>13.993174061433447</v>
      </c>
      <c r="G71" s="62">
        <v>16.382252559726961</v>
      </c>
      <c r="H71" s="62">
        <v>10.580204778156997</v>
      </c>
      <c r="I71" s="62">
        <v>10.238907849829351</v>
      </c>
    </row>
    <row r="72" spans="1:10" ht="15" customHeight="1" x14ac:dyDescent="0.15">
      <c r="A72" s="18"/>
      <c r="B72" s="75"/>
      <c r="C72" s="26" t="s">
        <v>5</v>
      </c>
      <c r="D72" s="67">
        <v>143</v>
      </c>
      <c r="E72" s="59">
        <v>51.048951048951054</v>
      </c>
      <c r="F72" s="59">
        <v>10.48951048951049</v>
      </c>
      <c r="G72" s="59">
        <v>18.181818181818183</v>
      </c>
      <c r="H72" s="59">
        <v>4.895104895104895</v>
      </c>
      <c r="I72" s="59">
        <v>15.384615384615385</v>
      </c>
    </row>
    <row r="73" spans="1:10" ht="15" customHeight="1" x14ac:dyDescent="0.15">
      <c r="A73" s="11" t="s">
        <v>11</v>
      </c>
      <c r="B73" s="30" t="s">
        <v>14</v>
      </c>
      <c r="C73" s="45" t="s">
        <v>529</v>
      </c>
      <c r="D73" s="65">
        <v>1212</v>
      </c>
      <c r="E73" s="56">
        <v>190</v>
      </c>
      <c r="F73" s="56">
        <v>807</v>
      </c>
      <c r="G73" s="56">
        <v>126</v>
      </c>
      <c r="H73" s="56">
        <v>5</v>
      </c>
      <c r="I73" s="56">
        <v>84</v>
      </c>
    </row>
    <row r="74" spans="1:10" ht="15" customHeight="1" x14ac:dyDescent="0.15">
      <c r="A74" s="77" t="s">
        <v>73</v>
      </c>
      <c r="B74" s="31" t="s">
        <v>15</v>
      </c>
      <c r="C74" s="85"/>
      <c r="D74" s="102">
        <v>100</v>
      </c>
      <c r="E74" s="103">
        <v>15.676567656765677</v>
      </c>
      <c r="F74" s="103">
        <v>66.584158415841586</v>
      </c>
      <c r="G74" s="103">
        <v>10.396039603960396</v>
      </c>
      <c r="H74" s="103">
        <v>0.41254125412541248</v>
      </c>
      <c r="I74" s="103">
        <v>6.9306930693069315</v>
      </c>
    </row>
    <row r="75" spans="1:10" ht="15" customHeight="1" x14ac:dyDescent="0.15">
      <c r="A75" s="13" t="s">
        <v>210</v>
      </c>
      <c r="B75" s="31" t="s">
        <v>16</v>
      </c>
      <c r="C75" s="25" t="s">
        <v>12</v>
      </c>
      <c r="D75" s="66">
        <v>26</v>
      </c>
      <c r="E75" s="62">
        <v>7.6923076923076925</v>
      </c>
      <c r="F75" s="62">
        <v>69.230769230769226</v>
      </c>
      <c r="G75" s="62">
        <v>3.8461538461538463</v>
      </c>
      <c r="H75" s="62">
        <v>0</v>
      </c>
      <c r="I75" s="62">
        <v>19.230769230769234</v>
      </c>
      <c r="J75" s="17"/>
    </row>
    <row r="76" spans="1:10" ht="15" customHeight="1" x14ac:dyDescent="0.15">
      <c r="A76" s="13"/>
      <c r="B76" s="31" t="s">
        <v>17</v>
      </c>
      <c r="C76" s="25" t="s">
        <v>13</v>
      </c>
      <c r="D76" s="66">
        <v>18</v>
      </c>
      <c r="E76" s="62">
        <v>16.666666666666664</v>
      </c>
      <c r="F76" s="62">
        <v>61.111111111111114</v>
      </c>
      <c r="G76" s="62">
        <v>11.111111111111111</v>
      </c>
      <c r="H76" s="62">
        <v>0</v>
      </c>
      <c r="I76" s="62">
        <v>11.111111111111111</v>
      </c>
    </row>
    <row r="77" spans="1:10" ht="15" customHeight="1" x14ac:dyDescent="0.15">
      <c r="A77" s="13"/>
      <c r="B77" s="31"/>
      <c r="C77" s="25" t="s">
        <v>207</v>
      </c>
      <c r="D77" s="66">
        <v>964</v>
      </c>
      <c r="E77" s="62">
        <v>14.730290456431536</v>
      </c>
      <c r="F77" s="62">
        <v>69.294605809128626</v>
      </c>
      <c r="G77" s="62">
        <v>10.78838174273859</v>
      </c>
      <c r="H77" s="62">
        <v>0.51867219917012441</v>
      </c>
      <c r="I77" s="62">
        <v>4.6680497925311206</v>
      </c>
    </row>
    <row r="78" spans="1:10" ht="15" customHeight="1" x14ac:dyDescent="0.15">
      <c r="A78" s="13"/>
      <c r="B78" s="32"/>
      <c r="C78" s="26" t="s">
        <v>5</v>
      </c>
      <c r="D78" s="67">
        <v>204</v>
      </c>
      <c r="E78" s="59">
        <v>21.078431372549019</v>
      </c>
      <c r="F78" s="59">
        <v>53.921568627450981</v>
      </c>
      <c r="G78" s="59">
        <v>9.3137254901960791</v>
      </c>
      <c r="H78" s="59">
        <v>0</v>
      </c>
      <c r="I78" s="59">
        <v>15.686274509803921</v>
      </c>
    </row>
    <row r="79" spans="1:10" ht="15" customHeight="1" x14ac:dyDescent="0.15">
      <c r="A79" s="83"/>
      <c r="B79" s="14" t="s">
        <v>7</v>
      </c>
      <c r="C79" s="45" t="s">
        <v>529</v>
      </c>
      <c r="D79" s="65">
        <v>1041</v>
      </c>
      <c r="E79" s="56">
        <v>396</v>
      </c>
      <c r="F79" s="56">
        <v>306</v>
      </c>
      <c r="G79" s="56">
        <v>174</v>
      </c>
      <c r="H79" s="56">
        <v>64</v>
      </c>
      <c r="I79" s="56">
        <v>101</v>
      </c>
    </row>
    <row r="80" spans="1:10" ht="15" customHeight="1" x14ac:dyDescent="0.15">
      <c r="A80" s="13"/>
      <c r="B80" s="14" t="s">
        <v>7</v>
      </c>
      <c r="C80" s="85"/>
      <c r="D80" s="102">
        <v>100.00000000000001</v>
      </c>
      <c r="E80" s="103">
        <v>38.040345821325651</v>
      </c>
      <c r="F80" s="103">
        <v>29.394812680115272</v>
      </c>
      <c r="G80" s="103">
        <v>16.714697406340058</v>
      </c>
      <c r="H80" s="103">
        <v>6.1479346781940443</v>
      </c>
      <c r="I80" s="103">
        <v>9.7022094140249759</v>
      </c>
    </row>
    <row r="81" spans="1:10" ht="15" customHeight="1" x14ac:dyDescent="0.15">
      <c r="A81" s="13"/>
      <c r="B81" s="14" t="s">
        <v>8</v>
      </c>
      <c r="C81" s="25" t="s">
        <v>12</v>
      </c>
      <c r="D81" s="66">
        <v>95</v>
      </c>
      <c r="E81" s="62">
        <v>34.736842105263158</v>
      </c>
      <c r="F81" s="62">
        <v>42.105263157894733</v>
      </c>
      <c r="G81" s="62">
        <v>5.2631578947368416</v>
      </c>
      <c r="H81" s="62">
        <v>5.2631578947368416</v>
      </c>
      <c r="I81" s="62">
        <v>12.631578947368421</v>
      </c>
    </row>
    <row r="82" spans="1:10" ht="15" customHeight="1" x14ac:dyDescent="0.15">
      <c r="A82" s="13"/>
      <c r="B82" s="14" t="s">
        <v>9</v>
      </c>
      <c r="C82" s="25" t="s">
        <v>13</v>
      </c>
      <c r="D82" s="66">
        <v>51</v>
      </c>
      <c r="E82" s="62">
        <v>49.019607843137251</v>
      </c>
      <c r="F82" s="62">
        <v>29.411764705882355</v>
      </c>
      <c r="G82" s="62">
        <v>5.8823529411764701</v>
      </c>
      <c r="H82" s="62">
        <v>9.8039215686274517</v>
      </c>
      <c r="I82" s="62">
        <v>5.8823529411764701</v>
      </c>
    </row>
    <row r="83" spans="1:10" ht="15" customHeight="1" x14ac:dyDescent="0.15">
      <c r="A83" s="13"/>
      <c r="B83" s="14"/>
      <c r="C83" s="25" t="s">
        <v>207</v>
      </c>
      <c r="D83" s="66">
        <v>532</v>
      </c>
      <c r="E83" s="62">
        <v>36.84210526315789</v>
      </c>
      <c r="F83" s="62">
        <v>29.699248120300751</v>
      </c>
      <c r="G83" s="62">
        <v>18.609022556390979</v>
      </c>
      <c r="H83" s="62">
        <v>6.3909774436090219</v>
      </c>
      <c r="I83" s="62">
        <v>8.458646616541353</v>
      </c>
    </row>
    <row r="84" spans="1:10" ht="15" customHeight="1" x14ac:dyDescent="0.15">
      <c r="A84" s="13"/>
      <c r="B84" s="16"/>
      <c r="C84" s="26" t="s">
        <v>5</v>
      </c>
      <c r="D84" s="67">
        <v>363</v>
      </c>
      <c r="E84" s="59">
        <v>39.11845730027548</v>
      </c>
      <c r="F84" s="59">
        <v>25.619834710743799</v>
      </c>
      <c r="G84" s="59">
        <v>18.457300275482094</v>
      </c>
      <c r="H84" s="59">
        <v>5.5096418732782375</v>
      </c>
      <c r="I84" s="59">
        <v>11.294765840220386</v>
      </c>
    </row>
    <row r="85" spans="1:10" ht="15" customHeight="1" x14ac:dyDescent="0.15">
      <c r="A85" s="83"/>
      <c r="B85" s="308" t="s">
        <v>10</v>
      </c>
      <c r="C85" s="45" t="s">
        <v>529</v>
      </c>
      <c r="D85" s="65">
        <v>1077</v>
      </c>
      <c r="E85" s="56">
        <v>517</v>
      </c>
      <c r="F85" s="56">
        <v>153</v>
      </c>
      <c r="G85" s="56">
        <v>226</v>
      </c>
      <c r="H85" s="56">
        <v>78</v>
      </c>
      <c r="I85" s="56">
        <v>103</v>
      </c>
    </row>
    <row r="86" spans="1:10" ht="15" customHeight="1" x14ac:dyDescent="0.15">
      <c r="A86" s="13"/>
      <c r="B86" s="309"/>
      <c r="C86" s="85"/>
      <c r="D86" s="102">
        <v>100</v>
      </c>
      <c r="E86" s="103">
        <v>48.003714020427111</v>
      </c>
      <c r="F86" s="103">
        <v>14.206128133704734</v>
      </c>
      <c r="G86" s="103">
        <v>20.984215413184774</v>
      </c>
      <c r="H86" s="103">
        <v>7.2423398328690807</v>
      </c>
      <c r="I86" s="103">
        <v>9.5636025998142991</v>
      </c>
    </row>
    <row r="87" spans="1:10" ht="15" customHeight="1" x14ac:dyDescent="0.15">
      <c r="A87" s="13"/>
      <c r="B87" s="309"/>
      <c r="C87" s="25" t="s">
        <v>12</v>
      </c>
      <c r="D87" s="66">
        <v>126</v>
      </c>
      <c r="E87" s="62">
        <v>44.444444444444443</v>
      </c>
      <c r="F87" s="62">
        <v>27.777777777777779</v>
      </c>
      <c r="G87" s="62">
        <v>10.317460317460316</v>
      </c>
      <c r="H87" s="62">
        <v>5.5555555555555554</v>
      </c>
      <c r="I87" s="62">
        <v>11.904761904761903</v>
      </c>
    </row>
    <row r="88" spans="1:10" ht="15" customHeight="1" x14ac:dyDescent="0.15">
      <c r="A88" s="13"/>
      <c r="B88" s="309"/>
      <c r="C88" s="25" t="s">
        <v>13</v>
      </c>
      <c r="D88" s="66">
        <v>55</v>
      </c>
      <c r="E88" s="62">
        <v>61.818181818181813</v>
      </c>
      <c r="F88" s="62">
        <v>18.181818181818183</v>
      </c>
      <c r="G88" s="62">
        <v>7.2727272727272725</v>
      </c>
      <c r="H88" s="62">
        <v>3.6363636363636362</v>
      </c>
      <c r="I88" s="62">
        <v>9.0909090909090917</v>
      </c>
    </row>
    <row r="89" spans="1:10" ht="15" customHeight="1" x14ac:dyDescent="0.15">
      <c r="A89" s="13"/>
      <c r="B89" s="309"/>
      <c r="C89" s="25" t="s">
        <v>207</v>
      </c>
      <c r="D89" s="66">
        <v>604</v>
      </c>
      <c r="E89" s="62">
        <v>46.192052980132452</v>
      </c>
      <c r="F89" s="62">
        <v>11.589403973509933</v>
      </c>
      <c r="G89" s="62">
        <v>26.158940397350992</v>
      </c>
      <c r="H89" s="62">
        <v>8.112582781456954</v>
      </c>
      <c r="I89" s="62">
        <v>7.9470198675496695</v>
      </c>
    </row>
    <row r="90" spans="1:10" ht="15" customHeight="1" x14ac:dyDescent="0.15">
      <c r="A90" s="18"/>
      <c r="B90" s="75"/>
      <c r="C90" s="26" t="s">
        <v>5</v>
      </c>
      <c r="D90" s="67">
        <v>292</v>
      </c>
      <c r="E90" s="59">
        <v>50.684931506849317</v>
      </c>
      <c r="F90" s="59">
        <v>13.013698630136986</v>
      </c>
      <c r="G90" s="59">
        <v>17.465753424657535</v>
      </c>
      <c r="H90" s="59">
        <v>6.8493150684931505</v>
      </c>
      <c r="I90" s="59">
        <v>11.986301369863012</v>
      </c>
    </row>
    <row r="91" spans="1:10" ht="15" customHeight="1" x14ac:dyDescent="0.15">
      <c r="A91" s="11" t="s">
        <v>11</v>
      </c>
      <c r="B91" s="30" t="s">
        <v>14</v>
      </c>
      <c r="C91" s="45" t="s">
        <v>529</v>
      </c>
      <c r="D91" s="65">
        <v>1212</v>
      </c>
      <c r="E91" s="56">
        <v>190</v>
      </c>
      <c r="F91" s="56">
        <v>807</v>
      </c>
      <c r="G91" s="56">
        <v>126</v>
      </c>
      <c r="H91" s="56">
        <v>5</v>
      </c>
      <c r="I91" s="56">
        <v>84</v>
      </c>
    </row>
    <row r="92" spans="1:10" ht="15" customHeight="1" x14ac:dyDescent="0.15">
      <c r="A92" s="77" t="s">
        <v>73</v>
      </c>
      <c r="B92" s="31" t="s">
        <v>15</v>
      </c>
      <c r="C92" s="85"/>
      <c r="D92" s="102">
        <v>100</v>
      </c>
      <c r="E92" s="103">
        <v>15.676567656765677</v>
      </c>
      <c r="F92" s="103">
        <v>66.584158415841586</v>
      </c>
      <c r="G92" s="103">
        <v>10.396039603960396</v>
      </c>
      <c r="H92" s="103">
        <v>0.41254125412541248</v>
      </c>
      <c r="I92" s="103">
        <v>6.9306930693069315</v>
      </c>
    </row>
    <row r="93" spans="1:10" ht="15" customHeight="1" x14ac:dyDescent="0.15">
      <c r="A93" s="77" t="s">
        <v>211</v>
      </c>
      <c r="B93" s="31" t="s">
        <v>16</v>
      </c>
      <c r="C93" s="25" t="s">
        <v>12</v>
      </c>
      <c r="D93" s="66">
        <v>129</v>
      </c>
      <c r="E93" s="62">
        <v>17.054263565891471</v>
      </c>
      <c r="F93" s="62">
        <v>65.891472868217051</v>
      </c>
      <c r="G93" s="62">
        <v>7.7519379844961236</v>
      </c>
      <c r="H93" s="62">
        <v>0.77519379844961245</v>
      </c>
      <c r="I93" s="62">
        <v>8.5271317829457356</v>
      </c>
      <c r="J93" s="17"/>
    </row>
    <row r="94" spans="1:10" ht="15" customHeight="1" x14ac:dyDescent="0.15">
      <c r="A94" s="13"/>
      <c r="B94" s="31" t="s">
        <v>17</v>
      </c>
      <c r="C94" s="25" t="s">
        <v>13</v>
      </c>
      <c r="D94" s="66">
        <v>58</v>
      </c>
      <c r="E94" s="62">
        <v>13.793103448275861</v>
      </c>
      <c r="F94" s="62">
        <v>65.517241379310349</v>
      </c>
      <c r="G94" s="62">
        <v>6.8965517241379306</v>
      </c>
      <c r="H94" s="62">
        <v>3.4482758620689653</v>
      </c>
      <c r="I94" s="62">
        <v>10.344827586206897</v>
      </c>
    </row>
    <row r="95" spans="1:10" ht="15" customHeight="1" x14ac:dyDescent="0.15">
      <c r="A95" s="13"/>
      <c r="B95" s="31"/>
      <c r="C95" s="25" t="s">
        <v>207</v>
      </c>
      <c r="D95" s="66">
        <v>868</v>
      </c>
      <c r="E95" s="62">
        <v>14.285714285714285</v>
      </c>
      <c r="F95" s="62">
        <v>69.815668202764982</v>
      </c>
      <c r="G95" s="62">
        <v>11.175115207373272</v>
      </c>
      <c r="H95" s="62">
        <v>0.1152073732718894</v>
      </c>
      <c r="I95" s="62">
        <v>4.6082949308755765</v>
      </c>
    </row>
    <row r="96" spans="1:10" ht="15" customHeight="1" x14ac:dyDescent="0.15">
      <c r="A96" s="13"/>
      <c r="B96" s="32"/>
      <c r="C96" s="26" t="s">
        <v>5</v>
      </c>
      <c r="D96" s="67">
        <v>157</v>
      </c>
      <c r="E96" s="59">
        <v>22.929936305732486</v>
      </c>
      <c r="F96" s="59">
        <v>49.681528662420384</v>
      </c>
      <c r="G96" s="59">
        <v>9.5541401273885356</v>
      </c>
      <c r="H96" s="59">
        <v>0.63694267515923575</v>
      </c>
      <c r="I96" s="59">
        <v>17.197452229299362</v>
      </c>
    </row>
    <row r="97" spans="1:10" ht="15" customHeight="1" x14ac:dyDescent="0.15">
      <c r="A97" s="83"/>
      <c r="B97" s="14" t="s">
        <v>7</v>
      </c>
      <c r="C97" s="45" t="s">
        <v>529</v>
      </c>
      <c r="D97" s="65">
        <v>1041</v>
      </c>
      <c r="E97" s="56">
        <v>396</v>
      </c>
      <c r="F97" s="56">
        <v>306</v>
      </c>
      <c r="G97" s="56">
        <v>174</v>
      </c>
      <c r="H97" s="56">
        <v>64</v>
      </c>
      <c r="I97" s="56">
        <v>101</v>
      </c>
    </row>
    <row r="98" spans="1:10" ht="15" customHeight="1" x14ac:dyDescent="0.15">
      <c r="A98" s="13"/>
      <c r="B98" s="14" t="s">
        <v>8</v>
      </c>
      <c r="C98" s="85"/>
      <c r="D98" s="102">
        <v>100.00000000000001</v>
      </c>
      <c r="E98" s="103">
        <v>38.040345821325651</v>
      </c>
      <c r="F98" s="103">
        <v>29.394812680115272</v>
      </c>
      <c r="G98" s="103">
        <v>16.714697406340058</v>
      </c>
      <c r="H98" s="103">
        <v>6.1479346781940443</v>
      </c>
      <c r="I98" s="103">
        <v>9.7022094140249759</v>
      </c>
    </row>
    <row r="99" spans="1:10" ht="15" customHeight="1" x14ac:dyDescent="0.15">
      <c r="A99" s="13"/>
      <c r="B99" s="14" t="s">
        <v>9</v>
      </c>
      <c r="C99" s="25" t="s">
        <v>12</v>
      </c>
      <c r="D99" s="66">
        <v>332</v>
      </c>
      <c r="E99" s="62">
        <v>39.457831325301207</v>
      </c>
      <c r="F99" s="62">
        <v>33.132530120481931</v>
      </c>
      <c r="G99" s="62">
        <v>15.963855421686745</v>
      </c>
      <c r="H99" s="62">
        <v>3.9156626506024099</v>
      </c>
      <c r="I99" s="62">
        <v>7.5301204819277112</v>
      </c>
    </row>
    <row r="100" spans="1:10" ht="15" customHeight="1" x14ac:dyDescent="0.15">
      <c r="A100" s="13"/>
      <c r="B100" s="14"/>
      <c r="C100" s="25" t="s">
        <v>13</v>
      </c>
      <c r="D100" s="66">
        <v>167</v>
      </c>
      <c r="E100" s="62">
        <v>37.724550898203589</v>
      </c>
      <c r="F100" s="62">
        <v>30.538922155688624</v>
      </c>
      <c r="G100" s="62">
        <v>13.17365269461078</v>
      </c>
      <c r="H100" s="62">
        <v>5.9880239520958085</v>
      </c>
      <c r="I100" s="62">
        <v>12.574850299401197</v>
      </c>
    </row>
    <row r="101" spans="1:10" ht="15" customHeight="1" x14ac:dyDescent="0.15">
      <c r="A101" s="13"/>
      <c r="B101" s="88"/>
      <c r="C101" s="25" t="s">
        <v>207</v>
      </c>
      <c r="D101" s="66">
        <v>342</v>
      </c>
      <c r="E101" s="62">
        <v>37.719298245614034</v>
      </c>
      <c r="F101" s="62">
        <v>29.532163742690059</v>
      </c>
      <c r="G101" s="62">
        <v>16.081871345029239</v>
      </c>
      <c r="H101" s="62">
        <v>8.1871345029239766</v>
      </c>
      <c r="I101" s="62">
        <v>8.4795321637426895</v>
      </c>
    </row>
    <row r="102" spans="1:10" ht="15" customHeight="1" x14ac:dyDescent="0.15">
      <c r="A102" s="13"/>
      <c r="B102" s="16"/>
      <c r="C102" s="26" t="s">
        <v>5</v>
      </c>
      <c r="D102" s="67">
        <v>200</v>
      </c>
      <c r="E102" s="59">
        <v>36.5</v>
      </c>
      <c r="F102" s="59">
        <v>22</v>
      </c>
      <c r="G102" s="59">
        <v>22</v>
      </c>
      <c r="H102" s="59">
        <v>6.5</v>
      </c>
      <c r="I102" s="59">
        <v>13</v>
      </c>
    </row>
    <row r="103" spans="1:10" ht="15" customHeight="1" x14ac:dyDescent="0.15">
      <c r="A103" s="83"/>
      <c r="B103" s="308" t="s">
        <v>10</v>
      </c>
      <c r="C103" s="45" t="s">
        <v>529</v>
      </c>
      <c r="D103" s="65">
        <v>1077</v>
      </c>
      <c r="E103" s="56">
        <v>517</v>
      </c>
      <c r="F103" s="56">
        <v>153</v>
      </c>
      <c r="G103" s="56">
        <v>226</v>
      </c>
      <c r="H103" s="56">
        <v>78</v>
      </c>
      <c r="I103" s="56">
        <v>103</v>
      </c>
    </row>
    <row r="104" spans="1:10" ht="15" customHeight="1" x14ac:dyDescent="0.15">
      <c r="A104" s="13"/>
      <c r="B104" s="309"/>
      <c r="C104" s="85"/>
      <c r="D104" s="102">
        <v>100</v>
      </c>
      <c r="E104" s="103">
        <v>48.003714020427111</v>
      </c>
      <c r="F104" s="103">
        <v>14.206128133704734</v>
      </c>
      <c r="G104" s="103">
        <v>20.984215413184774</v>
      </c>
      <c r="H104" s="103">
        <v>7.2423398328690807</v>
      </c>
      <c r="I104" s="103">
        <v>9.5636025998142991</v>
      </c>
    </row>
    <row r="105" spans="1:10" ht="15" customHeight="1" x14ac:dyDescent="0.15">
      <c r="A105" s="13"/>
      <c r="B105" s="309"/>
      <c r="C105" s="25" t="s">
        <v>12</v>
      </c>
      <c r="D105" s="66">
        <v>395</v>
      </c>
      <c r="E105" s="62">
        <v>44.810126582278478</v>
      </c>
      <c r="F105" s="62">
        <v>20</v>
      </c>
      <c r="G105" s="62">
        <v>17.721518987341771</v>
      </c>
      <c r="H105" s="62">
        <v>7.0886075949367093</v>
      </c>
      <c r="I105" s="62">
        <v>10.379746835443038</v>
      </c>
    </row>
    <row r="106" spans="1:10" ht="15" customHeight="1" x14ac:dyDescent="0.15">
      <c r="A106" s="13"/>
      <c r="B106" s="309"/>
      <c r="C106" s="25" t="s">
        <v>13</v>
      </c>
      <c r="D106" s="66">
        <v>105</v>
      </c>
      <c r="E106" s="62">
        <v>59.047619047619051</v>
      </c>
      <c r="F106" s="62">
        <v>17.142857142857142</v>
      </c>
      <c r="G106" s="62">
        <v>10.476190476190476</v>
      </c>
      <c r="H106" s="62">
        <v>6.666666666666667</v>
      </c>
      <c r="I106" s="62">
        <v>6.666666666666667</v>
      </c>
    </row>
    <row r="107" spans="1:10" ht="15" customHeight="1" x14ac:dyDescent="0.15">
      <c r="A107" s="13"/>
      <c r="B107" s="309"/>
      <c r="C107" s="25" t="s">
        <v>207</v>
      </c>
      <c r="D107" s="66">
        <v>380</v>
      </c>
      <c r="E107" s="62">
        <v>46.315789473684212</v>
      </c>
      <c r="F107" s="62">
        <v>7.1052631578947363</v>
      </c>
      <c r="G107" s="62">
        <v>31.05263157894737</v>
      </c>
      <c r="H107" s="62">
        <v>8.1578947368421062</v>
      </c>
      <c r="I107" s="62">
        <v>7.3684210526315779</v>
      </c>
    </row>
    <row r="108" spans="1:10" ht="15" customHeight="1" x14ac:dyDescent="0.15">
      <c r="A108" s="18"/>
      <c r="B108" s="75"/>
      <c r="C108" s="26" t="s">
        <v>5</v>
      </c>
      <c r="D108" s="67">
        <v>197</v>
      </c>
      <c r="E108" s="59">
        <v>51.776649746192895</v>
      </c>
      <c r="F108" s="59">
        <v>14.720812182741117</v>
      </c>
      <c r="G108" s="59">
        <v>13.705583756345177</v>
      </c>
      <c r="H108" s="59">
        <v>6.091370558375635</v>
      </c>
      <c r="I108" s="59">
        <v>13.705583756345177</v>
      </c>
    </row>
    <row r="109" spans="1:10" ht="15" customHeight="1" x14ac:dyDescent="0.15">
      <c r="A109" s="11" t="s">
        <v>11</v>
      </c>
      <c r="B109" s="30" t="s">
        <v>14</v>
      </c>
      <c r="C109" s="45" t="s">
        <v>529</v>
      </c>
      <c r="D109" s="65">
        <v>1212</v>
      </c>
      <c r="E109" s="56">
        <v>190</v>
      </c>
      <c r="F109" s="56">
        <v>807</v>
      </c>
      <c r="G109" s="56">
        <v>126</v>
      </c>
      <c r="H109" s="56">
        <v>5</v>
      </c>
      <c r="I109" s="56">
        <v>84</v>
      </c>
    </row>
    <row r="110" spans="1:10" ht="15" customHeight="1" x14ac:dyDescent="0.15">
      <c r="A110" s="77" t="s">
        <v>73</v>
      </c>
      <c r="B110" s="31" t="s">
        <v>15</v>
      </c>
      <c r="C110" s="85"/>
      <c r="D110" s="102">
        <v>100</v>
      </c>
      <c r="E110" s="103">
        <v>15.676567656765677</v>
      </c>
      <c r="F110" s="103">
        <v>66.584158415841586</v>
      </c>
      <c r="G110" s="103">
        <v>10.396039603960396</v>
      </c>
      <c r="H110" s="103">
        <v>0.41254125412541248</v>
      </c>
      <c r="I110" s="103">
        <v>6.9306930693069315</v>
      </c>
    </row>
    <row r="111" spans="1:10" ht="15" customHeight="1" x14ac:dyDescent="0.15">
      <c r="A111" s="77" t="s">
        <v>531</v>
      </c>
      <c r="B111" s="31" t="s">
        <v>16</v>
      </c>
      <c r="C111" s="25" t="s">
        <v>12</v>
      </c>
      <c r="D111" s="66">
        <v>69</v>
      </c>
      <c r="E111" s="62">
        <v>21.739130434782609</v>
      </c>
      <c r="F111" s="62">
        <v>65.217391304347828</v>
      </c>
      <c r="G111" s="62">
        <v>5.7971014492753623</v>
      </c>
      <c r="H111" s="62">
        <v>0</v>
      </c>
      <c r="I111" s="62">
        <v>7.2463768115942031</v>
      </c>
      <c r="J111" s="17"/>
    </row>
    <row r="112" spans="1:10" ht="15" customHeight="1" x14ac:dyDescent="0.15">
      <c r="A112" s="77" t="s">
        <v>530</v>
      </c>
      <c r="B112" s="31" t="s">
        <v>17</v>
      </c>
      <c r="C112" s="25" t="s">
        <v>13</v>
      </c>
      <c r="D112" s="66">
        <v>37</v>
      </c>
      <c r="E112" s="62">
        <v>21.621621621621621</v>
      </c>
      <c r="F112" s="62">
        <v>56.756756756756758</v>
      </c>
      <c r="G112" s="62">
        <v>8.1081081081081088</v>
      </c>
      <c r="H112" s="62">
        <v>5.4054054054054053</v>
      </c>
      <c r="I112" s="62">
        <v>8.1081081081081088</v>
      </c>
    </row>
    <row r="113" spans="1:9" ht="15" customHeight="1" x14ac:dyDescent="0.15">
      <c r="A113" s="13"/>
      <c r="B113" s="31"/>
      <c r="C113" s="25" t="s">
        <v>207</v>
      </c>
      <c r="D113" s="66">
        <v>915</v>
      </c>
      <c r="E113" s="62">
        <v>14.426229508196723</v>
      </c>
      <c r="F113" s="62">
        <v>69.836065573770483</v>
      </c>
      <c r="G113" s="62">
        <v>10.928961748633879</v>
      </c>
      <c r="H113" s="62">
        <v>0.32786885245901637</v>
      </c>
      <c r="I113" s="62">
        <v>4.4808743169398912</v>
      </c>
    </row>
    <row r="114" spans="1:9" ht="15" customHeight="1" x14ac:dyDescent="0.15">
      <c r="A114" s="13"/>
      <c r="B114" s="32"/>
      <c r="C114" s="26" t="s">
        <v>5</v>
      </c>
      <c r="D114" s="67">
        <v>191</v>
      </c>
      <c r="E114" s="59">
        <v>18.32460732984293</v>
      </c>
      <c r="F114" s="59">
        <v>53.403141361256544</v>
      </c>
      <c r="G114" s="59">
        <v>9.9476439790575917</v>
      </c>
      <c r="H114" s="59">
        <v>0</v>
      </c>
      <c r="I114" s="59">
        <v>18.32460732984293</v>
      </c>
    </row>
    <row r="115" spans="1:9" ht="15" customHeight="1" x14ac:dyDescent="0.15">
      <c r="A115" s="83"/>
      <c r="B115" s="14" t="s">
        <v>7</v>
      </c>
      <c r="C115" s="45" t="s">
        <v>529</v>
      </c>
      <c r="D115" s="65">
        <v>1041</v>
      </c>
      <c r="E115" s="56">
        <v>396</v>
      </c>
      <c r="F115" s="56">
        <v>306</v>
      </c>
      <c r="G115" s="56">
        <v>174</v>
      </c>
      <c r="H115" s="56">
        <v>64</v>
      </c>
      <c r="I115" s="56">
        <v>101</v>
      </c>
    </row>
    <row r="116" spans="1:9" ht="15" customHeight="1" x14ac:dyDescent="0.15">
      <c r="A116" s="13"/>
      <c r="B116" s="14" t="s">
        <v>8</v>
      </c>
      <c r="C116" s="85"/>
      <c r="D116" s="102">
        <v>100.00000000000001</v>
      </c>
      <c r="E116" s="103">
        <v>38.040345821325651</v>
      </c>
      <c r="F116" s="103">
        <v>29.394812680115272</v>
      </c>
      <c r="G116" s="103">
        <v>16.714697406340058</v>
      </c>
      <c r="H116" s="103">
        <v>6.1479346781940443</v>
      </c>
      <c r="I116" s="103">
        <v>9.7022094140249759</v>
      </c>
    </row>
    <row r="117" spans="1:9" ht="15" customHeight="1" x14ac:dyDescent="0.15">
      <c r="A117" s="13"/>
      <c r="B117" s="14" t="s">
        <v>9</v>
      </c>
      <c r="C117" s="25" t="s">
        <v>12</v>
      </c>
      <c r="D117" s="66">
        <v>26</v>
      </c>
      <c r="E117" s="62">
        <v>46.153846153846153</v>
      </c>
      <c r="F117" s="62">
        <v>15.384615384615385</v>
      </c>
      <c r="G117" s="62">
        <v>15.384615384615385</v>
      </c>
      <c r="H117" s="62">
        <v>15.384615384615385</v>
      </c>
      <c r="I117" s="62">
        <v>7.6923076923076925</v>
      </c>
    </row>
    <row r="118" spans="1:9" ht="15" customHeight="1" x14ac:dyDescent="0.15">
      <c r="A118" s="13"/>
      <c r="B118" s="14"/>
      <c r="C118" s="25" t="s">
        <v>13</v>
      </c>
      <c r="D118" s="66">
        <v>24</v>
      </c>
      <c r="E118" s="62">
        <v>33.333333333333329</v>
      </c>
      <c r="F118" s="62">
        <v>29.166666666666668</v>
      </c>
      <c r="G118" s="62">
        <v>25</v>
      </c>
      <c r="H118" s="62">
        <v>8.3333333333333321</v>
      </c>
      <c r="I118" s="62">
        <v>4.1666666666666661</v>
      </c>
    </row>
    <row r="119" spans="1:9" ht="15" customHeight="1" x14ac:dyDescent="0.15">
      <c r="A119" s="13"/>
      <c r="B119" s="14"/>
      <c r="C119" s="25" t="s">
        <v>207</v>
      </c>
      <c r="D119" s="66">
        <v>607</v>
      </c>
      <c r="E119" s="62">
        <v>37.067545304777596</v>
      </c>
      <c r="F119" s="62">
        <v>32.289950576606259</v>
      </c>
      <c r="G119" s="62">
        <v>15.980230642504118</v>
      </c>
      <c r="H119" s="62">
        <v>6.4250411861614491</v>
      </c>
      <c r="I119" s="62">
        <v>8.2372322899505761</v>
      </c>
    </row>
    <row r="120" spans="1:9" ht="15" customHeight="1" x14ac:dyDescent="0.15">
      <c r="A120" s="13"/>
      <c r="B120" s="16"/>
      <c r="C120" s="26" t="s">
        <v>5</v>
      </c>
      <c r="D120" s="67">
        <v>384</v>
      </c>
      <c r="E120" s="59">
        <v>39.322916666666671</v>
      </c>
      <c r="F120" s="59">
        <v>25.78125</v>
      </c>
      <c r="G120" s="59">
        <v>17.447916666666664</v>
      </c>
      <c r="H120" s="59">
        <v>4.9479166666666661</v>
      </c>
      <c r="I120" s="59">
        <v>12.5</v>
      </c>
    </row>
    <row r="121" spans="1:9" ht="15" customHeight="1" x14ac:dyDescent="0.15">
      <c r="A121" s="83"/>
      <c r="B121" s="308" t="s">
        <v>10</v>
      </c>
      <c r="C121" s="45" t="s">
        <v>529</v>
      </c>
      <c r="D121" s="65">
        <v>1077</v>
      </c>
      <c r="E121" s="56">
        <v>517</v>
      </c>
      <c r="F121" s="56">
        <v>153</v>
      </c>
      <c r="G121" s="56">
        <v>226</v>
      </c>
      <c r="H121" s="56">
        <v>78</v>
      </c>
      <c r="I121" s="56">
        <v>103</v>
      </c>
    </row>
    <row r="122" spans="1:9" ht="15" customHeight="1" x14ac:dyDescent="0.15">
      <c r="A122" s="13"/>
      <c r="B122" s="309"/>
      <c r="C122" s="85"/>
      <c r="D122" s="102">
        <v>100</v>
      </c>
      <c r="E122" s="103">
        <v>48.003714020427111</v>
      </c>
      <c r="F122" s="103">
        <v>14.206128133704734</v>
      </c>
      <c r="G122" s="103">
        <v>20.984215413184774</v>
      </c>
      <c r="H122" s="103">
        <v>7.2423398328690807</v>
      </c>
      <c r="I122" s="103">
        <v>9.5636025998142991</v>
      </c>
    </row>
    <row r="123" spans="1:9" ht="15" customHeight="1" x14ac:dyDescent="0.15">
      <c r="A123" s="13"/>
      <c r="B123" s="309"/>
      <c r="C123" s="25" t="s">
        <v>12</v>
      </c>
      <c r="D123" s="66">
        <v>38</v>
      </c>
      <c r="E123" s="62">
        <v>55.26315789473685</v>
      </c>
      <c r="F123" s="62">
        <v>13.157894736842104</v>
      </c>
      <c r="G123" s="62">
        <v>23.684210526315788</v>
      </c>
      <c r="H123" s="62">
        <v>5.2631578947368416</v>
      </c>
      <c r="I123" s="62">
        <v>2.6315789473684208</v>
      </c>
    </row>
    <row r="124" spans="1:9" ht="15" customHeight="1" x14ac:dyDescent="0.15">
      <c r="A124" s="13"/>
      <c r="B124" s="309"/>
      <c r="C124" s="25" t="s">
        <v>13</v>
      </c>
      <c r="D124" s="66">
        <v>34</v>
      </c>
      <c r="E124" s="62">
        <v>70.588235294117652</v>
      </c>
      <c r="F124" s="62">
        <v>11.76470588235294</v>
      </c>
      <c r="G124" s="62">
        <v>8.8235294117647065</v>
      </c>
      <c r="H124" s="62">
        <v>5.8823529411764701</v>
      </c>
      <c r="I124" s="62">
        <v>2.9411764705882351</v>
      </c>
    </row>
    <row r="125" spans="1:9" ht="15" customHeight="1" x14ac:dyDescent="0.15">
      <c r="A125" s="13"/>
      <c r="B125" s="309"/>
      <c r="C125" s="25" t="s">
        <v>207</v>
      </c>
      <c r="D125" s="66">
        <v>680</v>
      </c>
      <c r="E125" s="62">
        <v>45.735294117647058</v>
      </c>
      <c r="F125" s="62">
        <v>13.970588235294118</v>
      </c>
      <c r="G125" s="62">
        <v>23.97058823529412</v>
      </c>
      <c r="H125" s="62">
        <v>8.0882352941176467</v>
      </c>
      <c r="I125" s="62">
        <v>8.235294117647058</v>
      </c>
    </row>
    <row r="126" spans="1:9" ht="15" customHeight="1" x14ac:dyDescent="0.15">
      <c r="A126" s="18"/>
      <c r="B126" s="75"/>
      <c r="C126" s="26" t="s">
        <v>5</v>
      </c>
      <c r="D126" s="67">
        <v>325</v>
      </c>
      <c r="E126" s="59">
        <v>49.53846153846154</v>
      </c>
      <c r="F126" s="59">
        <v>15.076923076923077</v>
      </c>
      <c r="G126" s="59">
        <v>15.692307692307692</v>
      </c>
      <c r="H126" s="59">
        <v>5.8461538461538458</v>
      </c>
      <c r="I126" s="59">
        <v>13.846153846153847</v>
      </c>
    </row>
    <row r="127" spans="1:9" ht="15" customHeight="1" x14ac:dyDescent="0.15">
      <c r="A127" s="11" t="s">
        <v>11</v>
      </c>
      <c r="B127" s="30" t="s">
        <v>14</v>
      </c>
      <c r="C127" s="45" t="s">
        <v>529</v>
      </c>
      <c r="D127" s="65">
        <v>1212</v>
      </c>
      <c r="E127" s="56">
        <v>190</v>
      </c>
      <c r="F127" s="56">
        <v>807</v>
      </c>
      <c r="G127" s="56">
        <v>126</v>
      </c>
      <c r="H127" s="56">
        <v>5</v>
      </c>
      <c r="I127" s="56">
        <v>84</v>
      </c>
    </row>
    <row r="128" spans="1:9" ht="15" customHeight="1" x14ac:dyDescent="0.15">
      <c r="A128" s="77" t="s">
        <v>73</v>
      </c>
      <c r="B128" s="31" t="s">
        <v>15</v>
      </c>
      <c r="C128" s="85"/>
      <c r="D128" s="102">
        <v>100</v>
      </c>
      <c r="E128" s="103">
        <v>15.676567656765677</v>
      </c>
      <c r="F128" s="103">
        <v>66.584158415841586</v>
      </c>
      <c r="G128" s="103">
        <v>10.396039603960396</v>
      </c>
      <c r="H128" s="103">
        <v>0.41254125412541248</v>
      </c>
      <c r="I128" s="103">
        <v>6.9306930693069315</v>
      </c>
    </row>
    <row r="129" spans="1:10" ht="15" customHeight="1" x14ac:dyDescent="0.15">
      <c r="A129" s="77" t="s">
        <v>532</v>
      </c>
      <c r="B129" s="31" t="s">
        <v>16</v>
      </c>
      <c r="C129" s="25" t="s">
        <v>12</v>
      </c>
      <c r="D129" s="66">
        <v>19</v>
      </c>
      <c r="E129" s="62">
        <v>21.052631578947366</v>
      </c>
      <c r="F129" s="62">
        <v>57.894736842105267</v>
      </c>
      <c r="G129" s="62">
        <v>5.2631578947368416</v>
      </c>
      <c r="H129" s="62">
        <v>0</v>
      </c>
      <c r="I129" s="62">
        <v>15.789473684210526</v>
      </c>
      <c r="J129" s="17"/>
    </row>
    <row r="130" spans="1:10" ht="15" customHeight="1" x14ac:dyDescent="0.15">
      <c r="A130" s="77" t="s">
        <v>533</v>
      </c>
      <c r="B130" s="31" t="s">
        <v>17</v>
      </c>
      <c r="C130" s="25" t="s">
        <v>13</v>
      </c>
      <c r="D130" s="66">
        <v>18</v>
      </c>
      <c r="E130" s="62">
        <v>16.666666666666664</v>
      </c>
      <c r="F130" s="62">
        <v>61.111111111111114</v>
      </c>
      <c r="G130" s="62">
        <v>0</v>
      </c>
      <c r="H130" s="62">
        <v>5.5555555555555554</v>
      </c>
      <c r="I130" s="62">
        <v>16.666666666666664</v>
      </c>
    </row>
    <row r="131" spans="1:10" ht="15" customHeight="1" x14ac:dyDescent="0.15">
      <c r="A131" s="13"/>
      <c r="B131" s="31"/>
      <c r="C131" s="25" t="s">
        <v>207</v>
      </c>
      <c r="D131" s="66">
        <v>975</v>
      </c>
      <c r="E131" s="62">
        <v>14.358974358974358</v>
      </c>
      <c r="F131" s="62">
        <v>69.538461538461533</v>
      </c>
      <c r="G131" s="62">
        <v>10.871794871794872</v>
      </c>
      <c r="H131" s="62">
        <v>0.41025641025641024</v>
      </c>
      <c r="I131" s="62">
        <v>4.8205128205128203</v>
      </c>
    </row>
    <row r="132" spans="1:10" ht="15" customHeight="1" x14ac:dyDescent="0.15">
      <c r="A132" s="13"/>
      <c r="B132" s="32"/>
      <c r="C132" s="26" t="s">
        <v>5</v>
      </c>
      <c r="D132" s="67">
        <v>200</v>
      </c>
      <c r="E132" s="59">
        <v>21.5</v>
      </c>
      <c r="F132" s="59">
        <v>53.5</v>
      </c>
      <c r="G132" s="59">
        <v>9.5</v>
      </c>
      <c r="H132" s="59">
        <v>0</v>
      </c>
      <c r="I132" s="59">
        <v>15.5</v>
      </c>
    </row>
    <row r="133" spans="1:10" ht="15" customHeight="1" x14ac:dyDescent="0.15">
      <c r="A133" s="83"/>
      <c r="B133" s="14" t="s">
        <v>7</v>
      </c>
      <c r="C133" s="45" t="s">
        <v>529</v>
      </c>
      <c r="D133" s="65">
        <v>1041</v>
      </c>
      <c r="E133" s="56">
        <v>396</v>
      </c>
      <c r="F133" s="56">
        <v>306</v>
      </c>
      <c r="G133" s="56">
        <v>174</v>
      </c>
      <c r="H133" s="56">
        <v>64</v>
      </c>
      <c r="I133" s="56">
        <v>101</v>
      </c>
    </row>
    <row r="134" spans="1:10" ht="15" customHeight="1" x14ac:dyDescent="0.15">
      <c r="A134" s="13"/>
      <c r="B134" s="14" t="s">
        <v>8</v>
      </c>
      <c r="C134" s="85"/>
      <c r="D134" s="102">
        <v>100.00000000000001</v>
      </c>
      <c r="E134" s="103">
        <v>38.040345821325651</v>
      </c>
      <c r="F134" s="103">
        <v>29.394812680115272</v>
      </c>
      <c r="G134" s="103">
        <v>16.714697406340058</v>
      </c>
      <c r="H134" s="103">
        <v>6.1479346781940443</v>
      </c>
      <c r="I134" s="103">
        <v>9.7022094140249759</v>
      </c>
    </row>
    <row r="135" spans="1:10" ht="15" customHeight="1" x14ac:dyDescent="0.15">
      <c r="A135" s="13"/>
      <c r="B135" s="14" t="s">
        <v>9</v>
      </c>
      <c r="C135" s="25" t="s">
        <v>12</v>
      </c>
      <c r="D135" s="66">
        <v>42</v>
      </c>
      <c r="E135" s="62">
        <v>40.476190476190474</v>
      </c>
      <c r="F135" s="62">
        <v>28.571428571428569</v>
      </c>
      <c r="G135" s="62">
        <v>16.666666666666664</v>
      </c>
      <c r="H135" s="62">
        <v>9.5238095238095237</v>
      </c>
      <c r="I135" s="62">
        <v>4.7619047619047619</v>
      </c>
    </row>
    <row r="136" spans="1:10" ht="15" customHeight="1" x14ac:dyDescent="0.15">
      <c r="A136" s="13"/>
      <c r="B136" s="14"/>
      <c r="C136" s="25" t="s">
        <v>13</v>
      </c>
      <c r="D136" s="66">
        <v>26</v>
      </c>
      <c r="E136" s="62">
        <v>46.153846153846153</v>
      </c>
      <c r="F136" s="62">
        <v>23.076923076923077</v>
      </c>
      <c r="G136" s="62">
        <v>3.8461538461538463</v>
      </c>
      <c r="H136" s="62">
        <v>19.230769230769234</v>
      </c>
      <c r="I136" s="62">
        <v>7.6923076923076925</v>
      </c>
    </row>
    <row r="137" spans="1:10" ht="15" customHeight="1" x14ac:dyDescent="0.15">
      <c r="A137" s="13"/>
      <c r="B137" s="14"/>
      <c r="C137" s="25" t="s">
        <v>207</v>
      </c>
      <c r="D137" s="66">
        <v>607</v>
      </c>
      <c r="E137" s="62">
        <v>36.40856672158155</v>
      </c>
      <c r="F137" s="62">
        <v>32.125205930807248</v>
      </c>
      <c r="G137" s="62">
        <v>16.803953871499179</v>
      </c>
      <c r="H137" s="62">
        <v>6.4250411861614491</v>
      </c>
      <c r="I137" s="62">
        <v>8.2372322899505761</v>
      </c>
    </row>
    <row r="138" spans="1:10" ht="15" customHeight="1" x14ac:dyDescent="0.15">
      <c r="A138" s="13"/>
      <c r="B138" s="16"/>
      <c r="C138" s="26" t="s">
        <v>5</v>
      </c>
      <c r="D138" s="67">
        <v>366</v>
      </c>
      <c r="E138" s="59">
        <v>39.89071038251366</v>
      </c>
      <c r="F138" s="59">
        <v>25.409836065573771</v>
      </c>
      <c r="G138" s="59">
        <v>17.486338797814209</v>
      </c>
      <c r="H138" s="59">
        <v>4.3715846994535523</v>
      </c>
      <c r="I138" s="59">
        <v>12.841530054644808</v>
      </c>
    </row>
    <row r="139" spans="1:10" ht="15" customHeight="1" x14ac:dyDescent="0.15">
      <c r="A139" s="83"/>
      <c r="B139" s="308" t="s">
        <v>10</v>
      </c>
      <c r="C139" s="45" t="s">
        <v>529</v>
      </c>
      <c r="D139" s="65">
        <v>1077</v>
      </c>
      <c r="E139" s="56">
        <v>517</v>
      </c>
      <c r="F139" s="56">
        <v>153</v>
      </c>
      <c r="G139" s="56">
        <v>226</v>
      </c>
      <c r="H139" s="56">
        <v>78</v>
      </c>
      <c r="I139" s="56">
        <v>103</v>
      </c>
    </row>
    <row r="140" spans="1:10" ht="15" customHeight="1" x14ac:dyDescent="0.15">
      <c r="A140" s="13"/>
      <c r="B140" s="309"/>
      <c r="C140" s="85"/>
      <c r="D140" s="102">
        <v>100</v>
      </c>
      <c r="E140" s="103">
        <v>48.003714020427111</v>
      </c>
      <c r="F140" s="103">
        <v>14.206128133704734</v>
      </c>
      <c r="G140" s="103">
        <v>20.984215413184774</v>
      </c>
      <c r="H140" s="103">
        <v>7.2423398328690807</v>
      </c>
      <c r="I140" s="103">
        <v>9.5636025998142991</v>
      </c>
    </row>
    <row r="141" spans="1:10" ht="15" customHeight="1" x14ac:dyDescent="0.15">
      <c r="A141" s="13"/>
      <c r="B141" s="309"/>
      <c r="C141" s="25" t="s">
        <v>12</v>
      </c>
      <c r="D141" s="66">
        <v>98</v>
      </c>
      <c r="E141" s="62">
        <v>52.040816326530617</v>
      </c>
      <c r="F141" s="62">
        <v>10.204081632653061</v>
      </c>
      <c r="G141" s="62">
        <v>22.448979591836736</v>
      </c>
      <c r="H141" s="62">
        <v>8.1632653061224492</v>
      </c>
      <c r="I141" s="62">
        <v>7.1428571428571423</v>
      </c>
    </row>
    <row r="142" spans="1:10" ht="15" customHeight="1" x14ac:dyDescent="0.15">
      <c r="A142" s="13"/>
      <c r="B142" s="309"/>
      <c r="C142" s="25" t="s">
        <v>13</v>
      </c>
      <c r="D142" s="66">
        <v>27</v>
      </c>
      <c r="E142" s="62">
        <v>77.777777777777786</v>
      </c>
      <c r="F142" s="62">
        <v>11.111111111111111</v>
      </c>
      <c r="G142" s="62">
        <v>7.4074074074074066</v>
      </c>
      <c r="H142" s="62">
        <v>3.7037037037037033</v>
      </c>
      <c r="I142" s="62">
        <v>0</v>
      </c>
    </row>
    <row r="143" spans="1:10" ht="15" customHeight="1" x14ac:dyDescent="0.15">
      <c r="A143" s="13"/>
      <c r="B143" s="309"/>
      <c r="C143" s="25" t="s">
        <v>207</v>
      </c>
      <c r="D143" s="66">
        <v>684</v>
      </c>
      <c r="E143" s="62">
        <v>46.491228070175438</v>
      </c>
      <c r="F143" s="62">
        <v>14.181286549707602</v>
      </c>
      <c r="G143" s="62">
        <v>23.245614035087719</v>
      </c>
      <c r="H143" s="62">
        <v>8.0409356725146193</v>
      </c>
      <c r="I143" s="62">
        <v>8.0409356725146193</v>
      </c>
    </row>
    <row r="144" spans="1:10" ht="15" customHeight="1" x14ac:dyDescent="0.15">
      <c r="A144" s="18"/>
      <c r="B144" s="75"/>
      <c r="C144" s="26" t="s">
        <v>5</v>
      </c>
      <c r="D144" s="67">
        <v>268</v>
      </c>
      <c r="E144" s="59">
        <v>47.388059701492537</v>
      </c>
      <c r="F144" s="59">
        <v>16.044776119402986</v>
      </c>
      <c r="G144" s="59">
        <v>16.044776119402986</v>
      </c>
      <c r="H144" s="59">
        <v>5.2238805970149249</v>
      </c>
      <c r="I144" s="59">
        <v>15.298507462686567</v>
      </c>
    </row>
    <row r="145" spans="1:10" ht="15" customHeight="1" x14ac:dyDescent="0.15">
      <c r="A145" s="11" t="s">
        <v>11</v>
      </c>
      <c r="B145" s="30" t="s">
        <v>14</v>
      </c>
      <c r="C145" s="45" t="s">
        <v>529</v>
      </c>
      <c r="D145" s="65">
        <v>1212</v>
      </c>
      <c r="E145" s="56">
        <v>190</v>
      </c>
      <c r="F145" s="56">
        <v>807</v>
      </c>
      <c r="G145" s="56">
        <v>126</v>
      </c>
      <c r="H145" s="56">
        <v>5</v>
      </c>
      <c r="I145" s="56">
        <v>84</v>
      </c>
    </row>
    <row r="146" spans="1:10" ht="15" customHeight="1" x14ac:dyDescent="0.15">
      <c r="A146" s="77" t="s">
        <v>73</v>
      </c>
      <c r="B146" s="31" t="s">
        <v>15</v>
      </c>
      <c r="C146" s="85"/>
      <c r="D146" s="102">
        <v>100</v>
      </c>
      <c r="E146" s="103">
        <v>15.676567656765677</v>
      </c>
      <c r="F146" s="103">
        <v>66.584158415841586</v>
      </c>
      <c r="G146" s="103">
        <v>10.396039603960396</v>
      </c>
      <c r="H146" s="103">
        <v>0.41254125412541248</v>
      </c>
      <c r="I146" s="103">
        <v>6.9306930693069315</v>
      </c>
    </row>
    <row r="147" spans="1:10" ht="15" customHeight="1" x14ac:dyDescent="0.15">
      <c r="A147" s="77" t="s">
        <v>534</v>
      </c>
      <c r="B147" s="31" t="s">
        <v>16</v>
      </c>
      <c r="C147" s="25" t="s">
        <v>12</v>
      </c>
      <c r="D147" s="66">
        <v>4</v>
      </c>
      <c r="E147" s="62">
        <v>25</v>
      </c>
      <c r="F147" s="62">
        <v>25</v>
      </c>
      <c r="G147" s="62">
        <v>0</v>
      </c>
      <c r="H147" s="62">
        <v>0</v>
      </c>
      <c r="I147" s="62">
        <v>50</v>
      </c>
      <c r="J147" s="17"/>
    </row>
    <row r="148" spans="1:10" ht="15" customHeight="1" x14ac:dyDescent="0.15">
      <c r="A148" s="13" t="s">
        <v>535</v>
      </c>
      <c r="B148" s="31" t="s">
        <v>17</v>
      </c>
      <c r="C148" s="25" t="s">
        <v>13</v>
      </c>
      <c r="D148" s="66">
        <v>2</v>
      </c>
      <c r="E148" s="62">
        <v>0</v>
      </c>
      <c r="F148" s="62">
        <v>100</v>
      </c>
      <c r="G148" s="62">
        <v>0</v>
      </c>
      <c r="H148" s="62">
        <v>0</v>
      </c>
      <c r="I148" s="62">
        <v>0</v>
      </c>
    </row>
    <row r="149" spans="1:10" ht="15" customHeight="1" x14ac:dyDescent="0.15">
      <c r="A149" s="13"/>
      <c r="B149" s="31"/>
      <c r="C149" s="25" t="s">
        <v>207</v>
      </c>
      <c r="D149" s="66">
        <v>996</v>
      </c>
      <c r="E149" s="62">
        <v>14.558232931726907</v>
      </c>
      <c r="F149" s="62">
        <v>69.176706827309246</v>
      </c>
      <c r="G149" s="62">
        <v>10.742971887550201</v>
      </c>
      <c r="H149" s="62">
        <v>0.50200803212851408</v>
      </c>
      <c r="I149" s="62">
        <v>5.0200803212851408</v>
      </c>
    </row>
    <row r="150" spans="1:10" ht="15" customHeight="1" x14ac:dyDescent="0.15">
      <c r="A150" s="13"/>
      <c r="B150" s="32"/>
      <c r="C150" s="26" t="s">
        <v>5</v>
      </c>
      <c r="D150" s="67">
        <v>210</v>
      </c>
      <c r="E150" s="59">
        <v>20.952380952380953</v>
      </c>
      <c r="F150" s="59">
        <v>54.761904761904766</v>
      </c>
      <c r="G150" s="59">
        <v>9.0476190476190474</v>
      </c>
      <c r="H150" s="59">
        <v>0</v>
      </c>
      <c r="I150" s="59">
        <v>15.238095238095239</v>
      </c>
    </row>
    <row r="151" spans="1:10" ht="15" customHeight="1" x14ac:dyDescent="0.15">
      <c r="A151" s="83"/>
      <c r="B151" s="14" t="s">
        <v>7</v>
      </c>
      <c r="C151" s="45" t="s">
        <v>529</v>
      </c>
      <c r="D151" s="65">
        <v>1041</v>
      </c>
      <c r="E151" s="56">
        <v>396</v>
      </c>
      <c r="F151" s="56">
        <v>306</v>
      </c>
      <c r="G151" s="56">
        <v>174</v>
      </c>
      <c r="H151" s="56">
        <v>64</v>
      </c>
      <c r="I151" s="56">
        <v>101</v>
      </c>
    </row>
    <row r="152" spans="1:10" ht="15" customHeight="1" x14ac:dyDescent="0.15">
      <c r="A152" s="13"/>
      <c r="B152" s="14" t="s">
        <v>8</v>
      </c>
      <c r="C152" s="85"/>
      <c r="D152" s="102">
        <v>100.00000000000001</v>
      </c>
      <c r="E152" s="103">
        <v>38.040345821325651</v>
      </c>
      <c r="F152" s="103">
        <v>29.394812680115272</v>
      </c>
      <c r="G152" s="103">
        <v>16.714697406340058</v>
      </c>
      <c r="H152" s="103">
        <v>6.1479346781940443</v>
      </c>
      <c r="I152" s="103">
        <v>9.7022094140249759</v>
      </c>
    </row>
    <row r="153" spans="1:10" ht="15" customHeight="1" x14ac:dyDescent="0.15">
      <c r="A153" s="13"/>
      <c r="B153" s="14" t="s">
        <v>9</v>
      </c>
      <c r="C153" s="25" t="s">
        <v>12</v>
      </c>
      <c r="D153" s="66">
        <v>13</v>
      </c>
      <c r="E153" s="62">
        <v>46.153846153846153</v>
      </c>
      <c r="F153" s="62">
        <v>7.6923076923076925</v>
      </c>
      <c r="G153" s="62">
        <v>23.076923076923077</v>
      </c>
      <c r="H153" s="62">
        <v>15.384615384615385</v>
      </c>
      <c r="I153" s="62">
        <v>7.6923076923076925</v>
      </c>
    </row>
    <row r="154" spans="1:10" ht="15" customHeight="1" x14ac:dyDescent="0.15">
      <c r="A154" s="13"/>
      <c r="B154" s="14"/>
      <c r="C154" s="25" t="s">
        <v>13</v>
      </c>
      <c r="D154" s="66">
        <v>9</v>
      </c>
      <c r="E154" s="62">
        <v>44.444444444444443</v>
      </c>
      <c r="F154" s="62">
        <v>33.333333333333329</v>
      </c>
      <c r="G154" s="62">
        <v>0</v>
      </c>
      <c r="H154" s="62">
        <v>11.111111111111111</v>
      </c>
      <c r="I154" s="62">
        <v>11.111111111111111</v>
      </c>
    </row>
    <row r="155" spans="1:10" ht="15" customHeight="1" x14ac:dyDescent="0.15">
      <c r="A155" s="13"/>
      <c r="B155" s="14"/>
      <c r="C155" s="25" t="s">
        <v>207</v>
      </c>
      <c r="D155" s="66">
        <v>624</v>
      </c>
      <c r="E155" s="62">
        <v>37.179487179487182</v>
      </c>
      <c r="F155" s="62">
        <v>32.051282051282051</v>
      </c>
      <c r="G155" s="62">
        <v>16.346153846153847</v>
      </c>
      <c r="H155" s="62">
        <v>6.4102564102564097</v>
      </c>
      <c r="I155" s="62">
        <v>8.0128205128205128</v>
      </c>
    </row>
    <row r="156" spans="1:10" ht="15" customHeight="1" x14ac:dyDescent="0.15">
      <c r="A156" s="13"/>
      <c r="B156" s="16"/>
      <c r="C156" s="26" t="s">
        <v>5</v>
      </c>
      <c r="D156" s="67">
        <v>395</v>
      </c>
      <c r="E156" s="59">
        <v>38.9873417721519</v>
      </c>
      <c r="F156" s="59">
        <v>25.822784810126581</v>
      </c>
      <c r="G156" s="59">
        <v>17.468354430379744</v>
      </c>
      <c r="H156" s="59">
        <v>5.3164556962025316</v>
      </c>
      <c r="I156" s="59">
        <v>12.405063291139239</v>
      </c>
    </row>
    <row r="157" spans="1:10" ht="15" customHeight="1" x14ac:dyDescent="0.15">
      <c r="A157" s="83"/>
      <c r="B157" s="308" t="s">
        <v>10</v>
      </c>
      <c r="C157" s="45" t="s">
        <v>529</v>
      </c>
      <c r="D157" s="65">
        <v>1077</v>
      </c>
      <c r="E157" s="56">
        <v>517</v>
      </c>
      <c r="F157" s="56">
        <v>153</v>
      </c>
      <c r="G157" s="56">
        <v>226</v>
      </c>
      <c r="H157" s="56">
        <v>78</v>
      </c>
      <c r="I157" s="56">
        <v>103</v>
      </c>
    </row>
    <row r="158" spans="1:10" ht="15" customHeight="1" x14ac:dyDescent="0.15">
      <c r="A158" s="13"/>
      <c r="B158" s="309"/>
      <c r="C158" s="85"/>
      <c r="D158" s="102">
        <v>100</v>
      </c>
      <c r="E158" s="103">
        <v>48.003714020427111</v>
      </c>
      <c r="F158" s="103">
        <v>14.206128133704734</v>
      </c>
      <c r="G158" s="103">
        <v>20.984215413184774</v>
      </c>
      <c r="H158" s="103">
        <v>7.2423398328690807</v>
      </c>
      <c r="I158" s="103">
        <v>9.5636025998142991</v>
      </c>
    </row>
    <row r="159" spans="1:10" ht="15" customHeight="1" x14ac:dyDescent="0.15">
      <c r="A159" s="13"/>
      <c r="B159" s="309"/>
      <c r="C159" s="25" t="s">
        <v>12</v>
      </c>
      <c r="D159" s="66">
        <v>78</v>
      </c>
      <c r="E159" s="62">
        <v>24.358974358974358</v>
      </c>
      <c r="F159" s="62">
        <v>16.666666666666664</v>
      </c>
      <c r="G159" s="62">
        <v>48.717948717948715</v>
      </c>
      <c r="H159" s="62">
        <v>1.2820512820512819</v>
      </c>
      <c r="I159" s="62">
        <v>8.9743589743589745</v>
      </c>
    </row>
    <row r="160" spans="1:10" ht="15" customHeight="1" x14ac:dyDescent="0.15">
      <c r="A160" s="13"/>
      <c r="B160" s="309"/>
      <c r="C160" s="25" t="s">
        <v>13</v>
      </c>
      <c r="D160" s="66">
        <v>16</v>
      </c>
      <c r="E160" s="62">
        <v>56.25</v>
      </c>
      <c r="F160" s="62">
        <v>25</v>
      </c>
      <c r="G160" s="62">
        <v>12.5</v>
      </c>
      <c r="H160" s="62">
        <v>0</v>
      </c>
      <c r="I160" s="62">
        <v>6.25</v>
      </c>
    </row>
    <row r="161" spans="1:10" ht="15" customHeight="1" x14ac:dyDescent="0.15">
      <c r="A161" s="13"/>
      <c r="B161" s="309"/>
      <c r="C161" s="25" t="s">
        <v>207</v>
      </c>
      <c r="D161" s="66">
        <v>661</v>
      </c>
      <c r="E161" s="62">
        <v>49.924357034795761</v>
      </c>
      <c r="F161" s="62">
        <v>13.464447806354011</v>
      </c>
      <c r="G161" s="62">
        <v>19.969742813918305</v>
      </c>
      <c r="H161" s="62">
        <v>8.7745839636913772</v>
      </c>
      <c r="I161" s="62">
        <v>7.8668683812405451</v>
      </c>
    </row>
    <row r="162" spans="1:10" ht="15" customHeight="1" x14ac:dyDescent="0.15">
      <c r="A162" s="18"/>
      <c r="B162" s="75"/>
      <c r="C162" s="26" t="s">
        <v>5</v>
      </c>
      <c r="D162" s="67">
        <v>322</v>
      </c>
      <c r="E162" s="59">
        <v>49.378881987577635</v>
      </c>
      <c r="F162" s="59">
        <v>14.596273291925465</v>
      </c>
      <c r="G162" s="59">
        <v>16.770186335403729</v>
      </c>
      <c r="H162" s="59">
        <v>5.9006211180124222</v>
      </c>
      <c r="I162" s="59">
        <v>13.354037267080745</v>
      </c>
    </row>
    <row r="163" spans="1:10" ht="15" customHeight="1" x14ac:dyDescent="0.15">
      <c r="A163" s="11" t="s">
        <v>11</v>
      </c>
      <c r="B163" s="30" t="s">
        <v>14</v>
      </c>
      <c r="C163" s="45" t="s">
        <v>529</v>
      </c>
      <c r="D163" s="65">
        <v>1212</v>
      </c>
      <c r="E163" s="56">
        <v>190</v>
      </c>
      <c r="F163" s="56">
        <v>807</v>
      </c>
      <c r="G163" s="56">
        <v>126</v>
      </c>
      <c r="H163" s="56">
        <v>5</v>
      </c>
      <c r="I163" s="56">
        <v>84</v>
      </c>
    </row>
    <row r="164" spans="1:10" ht="15" customHeight="1" x14ac:dyDescent="0.15">
      <c r="A164" s="77" t="s">
        <v>73</v>
      </c>
      <c r="B164" s="31" t="s">
        <v>15</v>
      </c>
      <c r="C164" s="85"/>
      <c r="D164" s="102">
        <v>100</v>
      </c>
      <c r="E164" s="103">
        <v>15.676567656765677</v>
      </c>
      <c r="F164" s="103">
        <v>66.584158415841586</v>
      </c>
      <c r="G164" s="103">
        <v>10.396039603960396</v>
      </c>
      <c r="H164" s="103">
        <v>0.41254125412541248</v>
      </c>
      <c r="I164" s="103">
        <v>6.9306930693069315</v>
      </c>
    </row>
    <row r="165" spans="1:10" ht="15" customHeight="1" x14ac:dyDescent="0.15">
      <c r="A165" s="77" t="s">
        <v>215</v>
      </c>
      <c r="B165" s="31" t="s">
        <v>16</v>
      </c>
      <c r="C165" s="25" t="s">
        <v>12</v>
      </c>
      <c r="D165" s="66">
        <v>9</v>
      </c>
      <c r="E165" s="62">
        <v>0</v>
      </c>
      <c r="F165" s="62">
        <v>66.666666666666657</v>
      </c>
      <c r="G165" s="62">
        <v>0</v>
      </c>
      <c r="H165" s="62">
        <v>0</v>
      </c>
      <c r="I165" s="62">
        <v>33.333333333333329</v>
      </c>
      <c r="J165" s="17"/>
    </row>
    <row r="166" spans="1:10" ht="15" customHeight="1" x14ac:dyDescent="0.15">
      <c r="A166" s="13"/>
      <c r="B166" s="31" t="s">
        <v>17</v>
      </c>
      <c r="C166" s="25" t="s">
        <v>13</v>
      </c>
      <c r="D166" s="66">
        <v>40</v>
      </c>
      <c r="E166" s="62">
        <v>17.5</v>
      </c>
      <c r="F166" s="62">
        <v>42.5</v>
      </c>
      <c r="G166" s="62">
        <v>15</v>
      </c>
      <c r="H166" s="62">
        <v>5</v>
      </c>
      <c r="I166" s="62">
        <v>20</v>
      </c>
    </row>
    <row r="167" spans="1:10" ht="15" customHeight="1" x14ac:dyDescent="0.15">
      <c r="A167" s="13"/>
      <c r="B167" s="31"/>
      <c r="C167" s="25" t="s">
        <v>207</v>
      </c>
      <c r="D167" s="66">
        <v>952</v>
      </c>
      <c r="E167" s="62">
        <v>14.600840336134455</v>
      </c>
      <c r="F167" s="62">
        <v>70.168067226890756</v>
      </c>
      <c r="G167" s="62">
        <v>10.714285714285714</v>
      </c>
      <c r="H167" s="62">
        <v>0.31512605042016806</v>
      </c>
      <c r="I167" s="62">
        <v>4.2016806722689077</v>
      </c>
    </row>
    <row r="168" spans="1:10" ht="15" customHeight="1" x14ac:dyDescent="0.15">
      <c r="A168" s="13"/>
      <c r="B168" s="32"/>
      <c r="C168" s="26" t="s">
        <v>5</v>
      </c>
      <c r="D168" s="67">
        <v>211</v>
      </c>
      <c r="E168" s="59">
        <v>20.85308056872038</v>
      </c>
      <c r="F168" s="59">
        <v>54.976303317535546</v>
      </c>
      <c r="G168" s="59">
        <v>8.5308056872037916</v>
      </c>
      <c r="H168" s="59">
        <v>0</v>
      </c>
      <c r="I168" s="59">
        <v>15.639810426540285</v>
      </c>
    </row>
    <row r="169" spans="1:10" ht="15" customHeight="1" x14ac:dyDescent="0.15">
      <c r="A169" s="83"/>
      <c r="B169" s="14" t="s">
        <v>7</v>
      </c>
      <c r="C169" s="45" t="s">
        <v>529</v>
      </c>
      <c r="D169" s="65">
        <v>1041</v>
      </c>
      <c r="E169" s="56">
        <v>396</v>
      </c>
      <c r="F169" s="56">
        <v>306</v>
      </c>
      <c r="G169" s="56">
        <v>174</v>
      </c>
      <c r="H169" s="56">
        <v>64</v>
      </c>
      <c r="I169" s="56">
        <v>101</v>
      </c>
    </row>
    <row r="170" spans="1:10" ht="15" customHeight="1" x14ac:dyDescent="0.15">
      <c r="A170" s="13"/>
      <c r="B170" s="14" t="s">
        <v>8</v>
      </c>
      <c r="C170" s="85"/>
      <c r="D170" s="102">
        <v>100.00000000000001</v>
      </c>
      <c r="E170" s="103">
        <v>38.040345821325651</v>
      </c>
      <c r="F170" s="103">
        <v>29.394812680115272</v>
      </c>
      <c r="G170" s="103">
        <v>16.714697406340058</v>
      </c>
      <c r="H170" s="103">
        <v>6.1479346781940443</v>
      </c>
      <c r="I170" s="103">
        <v>9.7022094140249759</v>
      </c>
    </row>
    <row r="171" spans="1:10" ht="15" customHeight="1" x14ac:dyDescent="0.15">
      <c r="A171" s="13"/>
      <c r="B171" s="14" t="s">
        <v>9</v>
      </c>
      <c r="C171" s="25" t="s">
        <v>12</v>
      </c>
      <c r="D171" s="66">
        <v>11</v>
      </c>
      <c r="E171" s="62">
        <v>18.181818181818183</v>
      </c>
      <c r="F171" s="62">
        <v>45.454545454545453</v>
      </c>
      <c r="G171" s="62">
        <v>9.0909090909090917</v>
      </c>
      <c r="H171" s="62">
        <v>9.0909090909090917</v>
      </c>
      <c r="I171" s="62">
        <v>18.181818181818183</v>
      </c>
    </row>
    <row r="172" spans="1:10" ht="15" customHeight="1" x14ac:dyDescent="0.15">
      <c r="A172" s="13"/>
      <c r="B172" s="14"/>
      <c r="C172" s="25" t="s">
        <v>13</v>
      </c>
      <c r="D172" s="66">
        <v>34</v>
      </c>
      <c r="E172" s="62">
        <v>47.058823529411761</v>
      </c>
      <c r="F172" s="62">
        <v>23.52941176470588</v>
      </c>
      <c r="G172" s="62">
        <v>8.8235294117647065</v>
      </c>
      <c r="H172" s="62">
        <v>2.9411764705882351</v>
      </c>
      <c r="I172" s="62">
        <v>17.647058823529413</v>
      </c>
    </row>
    <row r="173" spans="1:10" ht="15" customHeight="1" x14ac:dyDescent="0.15">
      <c r="A173" s="13"/>
      <c r="B173" s="14"/>
      <c r="C173" s="25" t="s">
        <v>207</v>
      </c>
      <c r="D173" s="66">
        <v>606</v>
      </c>
      <c r="E173" s="62">
        <v>36.963696369636963</v>
      </c>
      <c r="F173" s="62">
        <v>32.013201320132012</v>
      </c>
      <c r="G173" s="62">
        <v>16.831683168316832</v>
      </c>
      <c r="H173" s="62">
        <v>6.7656765676567661</v>
      </c>
      <c r="I173" s="62">
        <v>7.4257425742574252</v>
      </c>
    </row>
    <row r="174" spans="1:10" ht="15" customHeight="1" x14ac:dyDescent="0.15">
      <c r="A174" s="13"/>
      <c r="B174" s="16"/>
      <c r="C174" s="26" t="s">
        <v>5</v>
      </c>
      <c r="D174" s="67">
        <v>390</v>
      </c>
      <c r="E174" s="59">
        <v>39.487179487179489</v>
      </c>
      <c r="F174" s="59">
        <v>25.384615384615383</v>
      </c>
      <c r="G174" s="59">
        <v>17.435897435897434</v>
      </c>
      <c r="H174" s="59">
        <v>5.384615384615385</v>
      </c>
      <c r="I174" s="59">
        <v>12.307692307692308</v>
      </c>
    </row>
    <row r="175" spans="1:10" ht="15" customHeight="1" x14ac:dyDescent="0.15">
      <c r="A175" s="83"/>
      <c r="B175" s="308" t="s">
        <v>10</v>
      </c>
      <c r="C175" s="45" t="s">
        <v>529</v>
      </c>
      <c r="D175" s="65">
        <v>1077</v>
      </c>
      <c r="E175" s="56">
        <v>517</v>
      </c>
      <c r="F175" s="56">
        <v>153</v>
      </c>
      <c r="G175" s="56">
        <v>226</v>
      </c>
      <c r="H175" s="56">
        <v>78</v>
      </c>
      <c r="I175" s="56">
        <v>103</v>
      </c>
    </row>
    <row r="176" spans="1:10" ht="15" customHeight="1" x14ac:dyDescent="0.15">
      <c r="A176" s="13"/>
      <c r="B176" s="309"/>
      <c r="C176" s="85"/>
      <c r="D176" s="102">
        <v>100</v>
      </c>
      <c r="E176" s="103">
        <v>48.003714020427111</v>
      </c>
      <c r="F176" s="103">
        <v>14.206128133704734</v>
      </c>
      <c r="G176" s="103">
        <v>20.984215413184774</v>
      </c>
      <c r="H176" s="103">
        <v>7.2423398328690807</v>
      </c>
      <c r="I176" s="103">
        <v>9.5636025998142991</v>
      </c>
    </row>
    <row r="177" spans="1:10" ht="15" customHeight="1" x14ac:dyDescent="0.15">
      <c r="A177" s="13"/>
      <c r="B177" s="309"/>
      <c r="C177" s="25" t="s">
        <v>12</v>
      </c>
      <c r="D177" s="66">
        <v>10</v>
      </c>
      <c r="E177" s="62">
        <v>40</v>
      </c>
      <c r="F177" s="62">
        <v>20</v>
      </c>
      <c r="G177" s="62">
        <v>10</v>
      </c>
      <c r="H177" s="62">
        <v>10</v>
      </c>
      <c r="I177" s="62">
        <v>20</v>
      </c>
    </row>
    <row r="178" spans="1:10" ht="15" customHeight="1" x14ac:dyDescent="0.15">
      <c r="A178" s="13"/>
      <c r="B178" s="309"/>
      <c r="C178" s="25" t="s">
        <v>13</v>
      </c>
      <c r="D178" s="66">
        <v>35</v>
      </c>
      <c r="E178" s="62">
        <v>60</v>
      </c>
      <c r="F178" s="62">
        <v>14.285714285714285</v>
      </c>
      <c r="G178" s="62">
        <v>5.7142857142857144</v>
      </c>
      <c r="H178" s="62">
        <v>11.428571428571429</v>
      </c>
      <c r="I178" s="62">
        <v>8.5714285714285712</v>
      </c>
    </row>
    <row r="179" spans="1:10" ht="15" customHeight="1" x14ac:dyDescent="0.15">
      <c r="A179" s="13"/>
      <c r="B179" s="309"/>
      <c r="C179" s="25" t="s">
        <v>207</v>
      </c>
      <c r="D179" s="66">
        <v>710</v>
      </c>
      <c r="E179" s="62">
        <v>47.323943661971832</v>
      </c>
      <c r="F179" s="62">
        <v>13.521126760563378</v>
      </c>
      <c r="G179" s="62">
        <v>23.802816901408448</v>
      </c>
      <c r="H179" s="62">
        <v>7.7464788732394361</v>
      </c>
      <c r="I179" s="62">
        <v>7.605633802816901</v>
      </c>
    </row>
    <row r="180" spans="1:10" ht="15" customHeight="1" x14ac:dyDescent="0.15">
      <c r="A180" s="18"/>
      <c r="B180" s="75"/>
      <c r="C180" s="26" t="s">
        <v>5</v>
      </c>
      <c r="D180" s="67">
        <v>322</v>
      </c>
      <c r="E180" s="59">
        <v>48.447204968944099</v>
      </c>
      <c r="F180" s="59">
        <v>15.527950310559005</v>
      </c>
      <c r="G180" s="59">
        <v>16.770186335403729</v>
      </c>
      <c r="H180" s="59">
        <v>5.5900621118012426</v>
      </c>
      <c r="I180" s="59">
        <v>13.664596273291925</v>
      </c>
    </row>
    <row r="181" spans="1:10" ht="15" customHeight="1" x14ac:dyDescent="0.15">
      <c r="A181" s="11" t="s">
        <v>11</v>
      </c>
      <c r="B181" s="30" t="s">
        <v>14</v>
      </c>
      <c r="C181" s="45" t="s">
        <v>529</v>
      </c>
      <c r="D181" s="65">
        <v>1212</v>
      </c>
      <c r="E181" s="56">
        <v>190</v>
      </c>
      <c r="F181" s="56">
        <v>807</v>
      </c>
      <c r="G181" s="56">
        <v>126</v>
      </c>
      <c r="H181" s="56">
        <v>5</v>
      </c>
      <c r="I181" s="56">
        <v>84</v>
      </c>
    </row>
    <row r="182" spans="1:10" ht="15" customHeight="1" x14ac:dyDescent="0.15">
      <c r="A182" s="77" t="s">
        <v>73</v>
      </c>
      <c r="B182" s="31" t="s">
        <v>15</v>
      </c>
      <c r="C182" s="85"/>
      <c r="D182" s="102">
        <v>100</v>
      </c>
      <c r="E182" s="103">
        <v>15.676567656765677</v>
      </c>
      <c r="F182" s="103">
        <v>66.584158415841586</v>
      </c>
      <c r="G182" s="103">
        <v>10.396039603960396</v>
      </c>
      <c r="H182" s="103">
        <v>0.41254125412541248</v>
      </c>
      <c r="I182" s="103">
        <v>6.9306930693069315</v>
      </c>
    </row>
    <row r="183" spans="1:10" ht="15" customHeight="1" x14ac:dyDescent="0.15">
      <c r="A183" s="77" t="s">
        <v>216</v>
      </c>
      <c r="B183" s="31" t="s">
        <v>16</v>
      </c>
      <c r="C183" s="25" t="s">
        <v>12</v>
      </c>
      <c r="D183" s="66">
        <v>3</v>
      </c>
      <c r="E183" s="62">
        <v>33.333333333333329</v>
      </c>
      <c r="F183" s="62">
        <v>33.333333333333329</v>
      </c>
      <c r="G183" s="62">
        <v>0</v>
      </c>
      <c r="H183" s="62">
        <v>0</v>
      </c>
      <c r="I183" s="62">
        <v>33.333333333333329</v>
      </c>
      <c r="J183" s="17"/>
    </row>
    <row r="184" spans="1:10" ht="15" customHeight="1" x14ac:dyDescent="0.15">
      <c r="A184" s="13"/>
      <c r="B184" s="31" t="s">
        <v>17</v>
      </c>
      <c r="C184" s="25" t="s">
        <v>13</v>
      </c>
      <c r="D184" s="66">
        <v>5</v>
      </c>
      <c r="E184" s="62">
        <v>20</v>
      </c>
      <c r="F184" s="62">
        <v>80</v>
      </c>
      <c r="G184" s="62">
        <v>0</v>
      </c>
      <c r="H184" s="62">
        <v>0</v>
      </c>
      <c r="I184" s="62">
        <v>0</v>
      </c>
    </row>
    <row r="185" spans="1:10" ht="15" customHeight="1" x14ac:dyDescent="0.15">
      <c r="A185" s="13"/>
      <c r="B185" s="31"/>
      <c r="C185" s="25" t="s">
        <v>207</v>
      </c>
      <c r="D185" s="66">
        <v>991</v>
      </c>
      <c r="E185" s="62">
        <v>14.530776992936428</v>
      </c>
      <c r="F185" s="62">
        <v>69.223007063572155</v>
      </c>
      <c r="G185" s="62">
        <v>10.797174571140262</v>
      </c>
      <c r="H185" s="62">
        <v>0.50454086781029261</v>
      </c>
      <c r="I185" s="62">
        <v>4.9445005045408674</v>
      </c>
    </row>
    <row r="186" spans="1:10" ht="15" customHeight="1" x14ac:dyDescent="0.15">
      <c r="A186" s="13"/>
      <c r="B186" s="32"/>
      <c r="C186" s="26" t="s">
        <v>5</v>
      </c>
      <c r="D186" s="67">
        <v>213</v>
      </c>
      <c r="E186" s="59">
        <v>20.657276995305164</v>
      </c>
      <c r="F186" s="59">
        <v>54.460093896713616</v>
      </c>
      <c r="G186" s="59">
        <v>8.92018779342723</v>
      </c>
      <c r="H186" s="59">
        <v>0</v>
      </c>
      <c r="I186" s="59">
        <v>15.96244131455399</v>
      </c>
    </row>
    <row r="187" spans="1:10" ht="15" customHeight="1" x14ac:dyDescent="0.15">
      <c r="A187" s="83"/>
      <c r="B187" s="14" t="s">
        <v>7</v>
      </c>
      <c r="C187" s="45" t="s">
        <v>529</v>
      </c>
      <c r="D187" s="65">
        <v>1041</v>
      </c>
      <c r="E187" s="56">
        <v>396</v>
      </c>
      <c r="F187" s="56">
        <v>306</v>
      </c>
      <c r="G187" s="56">
        <v>174</v>
      </c>
      <c r="H187" s="56">
        <v>64</v>
      </c>
      <c r="I187" s="56">
        <v>101</v>
      </c>
    </row>
    <row r="188" spans="1:10" ht="15" customHeight="1" x14ac:dyDescent="0.15">
      <c r="A188" s="13"/>
      <c r="B188" s="14" t="s">
        <v>8</v>
      </c>
      <c r="C188" s="85"/>
      <c r="D188" s="102">
        <v>100.00000000000001</v>
      </c>
      <c r="E188" s="103">
        <v>38.040345821325651</v>
      </c>
      <c r="F188" s="103">
        <v>29.394812680115272</v>
      </c>
      <c r="G188" s="103">
        <v>16.714697406340058</v>
      </c>
      <c r="H188" s="103">
        <v>6.1479346781940443</v>
      </c>
      <c r="I188" s="103">
        <v>9.7022094140249759</v>
      </c>
    </row>
    <row r="189" spans="1:10" ht="15" customHeight="1" x14ac:dyDescent="0.15">
      <c r="A189" s="13"/>
      <c r="B189" s="14" t="s">
        <v>9</v>
      </c>
      <c r="C189" s="25" t="s">
        <v>12</v>
      </c>
      <c r="D189" s="66">
        <v>5</v>
      </c>
      <c r="E189" s="62">
        <v>60</v>
      </c>
      <c r="F189" s="62">
        <v>40</v>
      </c>
      <c r="G189" s="62">
        <v>0</v>
      </c>
      <c r="H189" s="62">
        <v>0</v>
      </c>
      <c r="I189" s="62">
        <v>0</v>
      </c>
    </row>
    <row r="190" spans="1:10" ht="15" customHeight="1" x14ac:dyDescent="0.15">
      <c r="A190" s="13"/>
      <c r="B190" s="14"/>
      <c r="C190" s="25" t="s">
        <v>13</v>
      </c>
      <c r="D190" s="66">
        <v>7</v>
      </c>
      <c r="E190" s="62">
        <v>42.857142857142854</v>
      </c>
      <c r="F190" s="62">
        <v>28.571428571428569</v>
      </c>
      <c r="G190" s="62">
        <v>14.285714285714285</v>
      </c>
      <c r="H190" s="62">
        <v>0</v>
      </c>
      <c r="I190" s="62">
        <v>14.285714285714285</v>
      </c>
    </row>
    <row r="191" spans="1:10" ht="15" customHeight="1" x14ac:dyDescent="0.15">
      <c r="A191" s="13"/>
      <c r="B191" s="14"/>
      <c r="C191" s="25" t="s">
        <v>207</v>
      </c>
      <c r="D191" s="66">
        <v>629</v>
      </c>
      <c r="E191" s="62">
        <v>37.0429252782194</v>
      </c>
      <c r="F191" s="62">
        <v>31.955484896661368</v>
      </c>
      <c r="G191" s="62">
        <v>16.534181240063592</v>
      </c>
      <c r="H191" s="62">
        <v>6.8362480127186016</v>
      </c>
      <c r="I191" s="62">
        <v>7.6311605723370421</v>
      </c>
    </row>
    <row r="192" spans="1:10" ht="15" customHeight="1" x14ac:dyDescent="0.15">
      <c r="A192" s="13"/>
      <c r="B192" s="16"/>
      <c r="C192" s="26" t="s">
        <v>5</v>
      </c>
      <c r="D192" s="67">
        <v>400</v>
      </c>
      <c r="E192" s="59">
        <v>39.25</v>
      </c>
      <c r="F192" s="59">
        <v>25.25</v>
      </c>
      <c r="G192" s="59">
        <v>17.25</v>
      </c>
      <c r="H192" s="59">
        <v>5.25</v>
      </c>
      <c r="I192" s="59">
        <v>13</v>
      </c>
    </row>
    <row r="193" spans="1:10" ht="15" customHeight="1" x14ac:dyDescent="0.15">
      <c r="A193" s="83"/>
      <c r="B193" s="308" t="s">
        <v>10</v>
      </c>
      <c r="C193" s="45" t="s">
        <v>529</v>
      </c>
      <c r="D193" s="65">
        <v>1077</v>
      </c>
      <c r="E193" s="56">
        <v>517</v>
      </c>
      <c r="F193" s="56">
        <v>153</v>
      </c>
      <c r="G193" s="56">
        <v>226</v>
      </c>
      <c r="H193" s="56">
        <v>78</v>
      </c>
      <c r="I193" s="56">
        <v>103</v>
      </c>
    </row>
    <row r="194" spans="1:10" ht="15" customHeight="1" x14ac:dyDescent="0.15">
      <c r="A194" s="13"/>
      <c r="B194" s="309"/>
      <c r="C194" s="85"/>
      <c r="D194" s="102">
        <v>100</v>
      </c>
      <c r="E194" s="103">
        <v>48.003714020427111</v>
      </c>
      <c r="F194" s="103">
        <v>14.206128133704734</v>
      </c>
      <c r="G194" s="103">
        <v>20.984215413184774</v>
      </c>
      <c r="H194" s="103">
        <v>7.2423398328690807</v>
      </c>
      <c r="I194" s="103">
        <v>9.5636025998142991</v>
      </c>
    </row>
    <row r="195" spans="1:10" ht="15" customHeight="1" x14ac:dyDescent="0.15">
      <c r="A195" s="13"/>
      <c r="B195" s="309"/>
      <c r="C195" s="25" t="s">
        <v>12</v>
      </c>
      <c r="D195" s="66">
        <v>5</v>
      </c>
      <c r="E195" s="62">
        <v>40</v>
      </c>
      <c r="F195" s="62">
        <v>40</v>
      </c>
      <c r="G195" s="62">
        <v>20</v>
      </c>
      <c r="H195" s="62">
        <v>0</v>
      </c>
      <c r="I195" s="62">
        <v>0</v>
      </c>
    </row>
    <row r="196" spans="1:10" ht="15" customHeight="1" x14ac:dyDescent="0.15">
      <c r="A196" s="13"/>
      <c r="B196" s="309"/>
      <c r="C196" s="25" t="s">
        <v>13</v>
      </c>
      <c r="D196" s="66">
        <v>16</v>
      </c>
      <c r="E196" s="62">
        <v>68.75</v>
      </c>
      <c r="F196" s="62">
        <v>12.5</v>
      </c>
      <c r="G196" s="62">
        <v>6.25</v>
      </c>
      <c r="H196" s="62">
        <v>0</v>
      </c>
      <c r="I196" s="62">
        <v>12.5</v>
      </c>
    </row>
    <row r="197" spans="1:10" ht="15" customHeight="1" x14ac:dyDescent="0.15">
      <c r="A197" s="13"/>
      <c r="B197" s="309"/>
      <c r="C197" s="25" t="s">
        <v>207</v>
      </c>
      <c r="D197" s="66">
        <v>723</v>
      </c>
      <c r="E197" s="62">
        <v>47.164591977869982</v>
      </c>
      <c r="F197" s="62">
        <v>13.55463347164592</v>
      </c>
      <c r="G197" s="62">
        <v>23.374827109266942</v>
      </c>
      <c r="H197" s="62">
        <v>8.2987551867219906</v>
      </c>
      <c r="I197" s="62">
        <v>7.6071922544951587</v>
      </c>
    </row>
    <row r="198" spans="1:10" ht="15" customHeight="1" x14ac:dyDescent="0.15">
      <c r="A198" s="18"/>
      <c r="B198" s="75"/>
      <c r="C198" s="26" t="s">
        <v>5</v>
      </c>
      <c r="D198" s="67">
        <v>333</v>
      </c>
      <c r="E198" s="59">
        <v>48.948948948948953</v>
      </c>
      <c r="F198" s="59">
        <v>15.315315315315313</v>
      </c>
      <c r="G198" s="59">
        <v>16.516516516516518</v>
      </c>
      <c r="H198" s="59">
        <v>5.4054054054054053</v>
      </c>
      <c r="I198" s="59">
        <v>13.813813813813812</v>
      </c>
    </row>
    <row r="199" spans="1:10" ht="15" customHeight="1" x14ac:dyDescent="0.15">
      <c r="A199" s="11" t="s">
        <v>11</v>
      </c>
      <c r="B199" s="30" t="s">
        <v>14</v>
      </c>
      <c r="C199" s="45" t="s">
        <v>529</v>
      </c>
      <c r="D199" s="65">
        <v>1212</v>
      </c>
      <c r="E199" s="56">
        <v>190</v>
      </c>
      <c r="F199" s="56">
        <v>807</v>
      </c>
      <c r="G199" s="56">
        <v>126</v>
      </c>
      <c r="H199" s="56">
        <v>5</v>
      </c>
      <c r="I199" s="56">
        <v>84</v>
      </c>
    </row>
    <row r="200" spans="1:10" ht="15" customHeight="1" x14ac:dyDescent="0.15">
      <c r="A200" s="77" t="s">
        <v>73</v>
      </c>
      <c r="B200" s="31" t="s">
        <v>15</v>
      </c>
      <c r="C200" s="85"/>
      <c r="D200" s="102">
        <v>100</v>
      </c>
      <c r="E200" s="103">
        <v>15.676567656765677</v>
      </c>
      <c r="F200" s="103">
        <v>66.584158415841586</v>
      </c>
      <c r="G200" s="103">
        <v>10.396039603960396</v>
      </c>
      <c r="H200" s="103">
        <v>0.41254125412541248</v>
      </c>
      <c r="I200" s="103">
        <v>6.9306930693069315</v>
      </c>
    </row>
    <row r="201" spans="1:10" ht="15" customHeight="1" x14ac:dyDescent="0.15">
      <c r="A201" s="77" t="s">
        <v>217</v>
      </c>
      <c r="B201" s="31" t="s">
        <v>16</v>
      </c>
      <c r="C201" s="25" t="s">
        <v>12</v>
      </c>
      <c r="D201" s="66">
        <v>47</v>
      </c>
      <c r="E201" s="62">
        <v>14.893617021276595</v>
      </c>
      <c r="F201" s="62">
        <v>72.340425531914903</v>
      </c>
      <c r="G201" s="62">
        <v>8.5106382978723403</v>
      </c>
      <c r="H201" s="62">
        <v>2.1276595744680851</v>
      </c>
      <c r="I201" s="62">
        <v>2.1276595744680851</v>
      </c>
      <c r="J201" s="17"/>
    </row>
    <row r="202" spans="1:10" ht="15" customHeight="1" x14ac:dyDescent="0.15">
      <c r="A202" s="13"/>
      <c r="B202" s="31" t="s">
        <v>17</v>
      </c>
      <c r="C202" s="25" t="s">
        <v>13</v>
      </c>
      <c r="D202" s="66">
        <v>16</v>
      </c>
      <c r="E202" s="62">
        <v>18.75</v>
      </c>
      <c r="F202" s="62">
        <v>43.75</v>
      </c>
      <c r="G202" s="62">
        <v>25</v>
      </c>
      <c r="H202" s="62">
        <v>0</v>
      </c>
      <c r="I202" s="62">
        <v>12.5</v>
      </c>
    </row>
    <row r="203" spans="1:10" ht="15" customHeight="1" x14ac:dyDescent="0.15">
      <c r="A203" s="13"/>
      <c r="B203" s="31"/>
      <c r="C203" s="25" t="s">
        <v>207</v>
      </c>
      <c r="D203" s="66">
        <v>944</v>
      </c>
      <c r="E203" s="62">
        <v>14.618644067796611</v>
      </c>
      <c r="F203" s="62">
        <v>69.597457627118644</v>
      </c>
      <c r="G203" s="62">
        <v>10.48728813559322</v>
      </c>
      <c r="H203" s="62">
        <v>0.42372881355932202</v>
      </c>
      <c r="I203" s="62">
        <v>4.8728813559322033</v>
      </c>
    </row>
    <row r="204" spans="1:10" ht="15" customHeight="1" x14ac:dyDescent="0.15">
      <c r="A204" s="13"/>
      <c r="B204" s="32"/>
      <c r="C204" s="26" t="s">
        <v>5</v>
      </c>
      <c r="D204" s="67">
        <v>205</v>
      </c>
      <c r="E204" s="59">
        <v>20.487804878048781</v>
      </c>
      <c r="F204" s="59">
        <v>53.170731707317074</v>
      </c>
      <c r="G204" s="59">
        <v>9.2682926829268286</v>
      </c>
      <c r="H204" s="59">
        <v>0</v>
      </c>
      <c r="I204" s="59">
        <v>17.073170731707318</v>
      </c>
    </row>
    <row r="205" spans="1:10" ht="15" customHeight="1" x14ac:dyDescent="0.15">
      <c r="A205" s="83"/>
      <c r="B205" s="14" t="s">
        <v>7</v>
      </c>
      <c r="C205" s="45" t="s">
        <v>529</v>
      </c>
      <c r="D205" s="65">
        <v>1041</v>
      </c>
      <c r="E205" s="56">
        <v>396</v>
      </c>
      <c r="F205" s="56">
        <v>306</v>
      </c>
      <c r="G205" s="56">
        <v>174</v>
      </c>
      <c r="H205" s="56">
        <v>64</v>
      </c>
      <c r="I205" s="56">
        <v>101</v>
      </c>
    </row>
    <row r="206" spans="1:10" ht="15" customHeight="1" x14ac:dyDescent="0.15">
      <c r="A206" s="13"/>
      <c r="B206" s="14" t="s">
        <v>8</v>
      </c>
      <c r="C206" s="85"/>
      <c r="D206" s="102">
        <v>100.00000000000001</v>
      </c>
      <c r="E206" s="103">
        <v>38.040345821325651</v>
      </c>
      <c r="F206" s="103">
        <v>29.394812680115272</v>
      </c>
      <c r="G206" s="103">
        <v>16.714697406340058</v>
      </c>
      <c r="H206" s="103">
        <v>6.1479346781940443</v>
      </c>
      <c r="I206" s="103">
        <v>9.7022094140249759</v>
      </c>
    </row>
    <row r="207" spans="1:10" ht="15" customHeight="1" x14ac:dyDescent="0.15">
      <c r="A207" s="13"/>
      <c r="B207" s="14" t="s">
        <v>9</v>
      </c>
      <c r="C207" s="25" t="s">
        <v>12</v>
      </c>
      <c r="D207" s="66">
        <v>17</v>
      </c>
      <c r="E207" s="62">
        <v>47.058823529411761</v>
      </c>
      <c r="F207" s="62">
        <v>17.647058823529413</v>
      </c>
      <c r="G207" s="62">
        <v>11.76470588235294</v>
      </c>
      <c r="H207" s="62">
        <v>11.76470588235294</v>
      </c>
      <c r="I207" s="62">
        <v>11.76470588235294</v>
      </c>
    </row>
    <row r="208" spans="1:10" ht="15" customHeight="1" x14ac:dyDescent="0.15">
      <c r="A208" s="13"/>
      <c r="B208" s="14"/>
      <c r="C208" s="25" t="s">
        <v>13</v>
      </c>
      <c r="D208" s="66">
        <v>20</v>
      </c>
      <c r="E208" s="62">
        <v>35</v>
      </c>
      <c r="F208" s="62">
        <v>45</v>
      </c>
      <c r="G208" s="62">
        <v>10</v>
      </c>
      <c r="H208" s="62">
        <v>10</v>
      </c>
      <c r="I208" s="62">
        <v>0</v>
      </c>
    </row>
    <row r="209" spans="1:10" ht="15" customHeight="1" x14ac:dyDescent="0.15">
      <c r="A209" s="13"/>
      <c r="B209" s="14"/>
      <c r="C209" s="25" t="s">
        <v>207</v>
      </c>
      <c r="D209" s="66">
        <v>615</v>
      </c>
      <c r="E209" s="62">
        <v>37.560975609756099</v>
      </c>
      <c r="F209" s="62">
        <v>31.54471544715447</v>
      </c>
      <c r="G209" s="62">
        <v>16.422764227642276</v>
      </c>
      <c r="H209" s="62">
        <v>6.5040650406504072</v>
      </c>
      <c r="I209" s="62">
        <v>7.9674796747967482</v>
      </c>
    </row>
    <row r="210" spans="1:10" ht="15" customHeight="1" x14ac:dyDescent="0.15">
      <c r="A210" s="13"/>
      <c r="B210" s="16"/>
      <c r="C210" s="26" t="s">
        <v>5</v>
      </c>
      <c r="D210" s="67">
        <v>389</v>
      </c>
      <c r="E210" s="59">
        <v>38.560411311053983</v>
      </c>
      <c r="F210" s="59">
        <v>25.70694087403599</v>
      </c>
      <c r="G210" s="59">
        <v>17.737789203084834</v>
      </c>
      <c r="H210" s="59">
        <v>5.1413881748071981</v>
      </c>
      <c r="I210" s="59">
        <v>12.853470437017995</v>
      </c>
    </row>
    <row r="211" spans="1:10" ht="15" customHeight="1" x14ac:dyDescent="0.15">
      <c r="A211" s="83"/>
      <c r="B211" s="308" t="s">
        <v>10</v>
      </c>
      <c r="C211" s="45" t="s">
        <v>529</v>
      </c>
      <c r="D211" s="65">
        <v>1077</v>
      </c>
      <c r="E211" s="56">
        <v>517</v>
      </c>
      <c r="F211" s="56">
        <v>153</v>
      </c>
      <c r="G211" s="56">
        <v>226</v>
      </c>
      <c r="H211" s="56">
        <v>78</v>
      </c>
      <c r="I211" s="56">
        <v>103</v>
      </c>
    </row>
    <row r="212" spans="1:10" ht="15" customHeight="1" x14ac:dyDescent="0.15">
      <c r="A212" s="13"/>
      <c r="B212" s="309"/>
      <c r="C212" s="85"/>
      <c r="D212" s="102">
        <v>100</v>
      </c>
      <c r="E212" s="103">
        <v>48.003714020427111</v>
      </c>
      <c r="F212" s="103">
        <v>14.206128133704734</v>
      </c>
      <c r="G212" s="103">
        <v>20.984215413184774</v>
      </c>
      <c r="H212" s="103">
        <v>7.2423398328690807</v>
      </c>
      <c r="I212" s="103">
        <v>9.5636025998142991</v>
      </c>
    </row>
    <row r="213" spans="1:10" ht="15" customHeight="1" x14ac:dyDescent="0.15">
      <c r="A213" s="13"/>
      <c r="B213" s="309"/>
      <c r="C213" s="25" t="s">
        <v>12</v>
      </c>
      <c r="D213" s="66">
        <v>62</v>
      </c>
      <c r="E213" s="62">
        <v>58.064516129032263</v>
      </c>
      <c r="F213" s="62">
        <v>16.129032258064516</v>
      </c>
      <c r="G213" s="62">
        <v>14.516129032258066</v>
      </c>
      <c r="H213" s="62">
        <v>6.4516129032258061</v>
      </c>
      <c r="I213" s="62">
        <v>4.838709677419355</v>
      </c>
    </row>
    <row r="214" spans="1:10" ht="15" customHeight="1" x14ac:dyDescent="0.15">
      <c r="A214" s="13"/>
      <c r="B214" s="309"/>
      <c r="C214" s="25" t="s">
        <v>13</v>
      </c>
      <c r="D214" s="66">
        <v>31</v>
      </c>
      <c r="E214" s="62">
        <v>61.29032258064516</v>
      </c>
      <c r="F214" s="62">
        <v>12.903225806451612</v>
      </c>
      <c r="G214" s="62">
        <v>12.903225806451612</v>
      </c>
      <c r="H214" s="62">
        <v>6.4516129032258061</v>
      </c>
      <c r="I214" s="62">
        <v>6.4516129032258061</v>
      </c>
    </row>
    <row r="215" spans="1:10" ht="15" customHeight="1" x14ac:dyDescent="0.15">
      <c r="A215" s="13"/>
      <c r="B215" s="309"/>
      <c r="C215" s="25" t="s">
        <v>207</v>
      </c>
      <c r="D215" s="66">
        <v>671</v>
      </c>
      <c r="E215" s="62">
        <v>46.199701937406857</v>
      </c>
      <c r="F215" s="62">
        <v>13.710879284649776</v>
      </c>
      <c r="G215" s="62">
        <v>23.69597615499255</v>
      </c>
      <c r="H215" s="62">
        <v>8.1967213114754092</v>
      </c>
      <c r="I215" s="62">
        <v>8.1967213114754092</v>
      </c>
    </row>
    <row r="216" spans="1:10" ht="15" customHeight="1" x14ac:dyDescent="0.15">
      <c r="A216" s="18"/>
      <c r="B216" s="75"/>
      <c r="C216" s="26" t="s">
        <v>5</v>
      </c>
      <c r="D216" s="67">
        <v>313</v>
      </c>
      <c r="E216" s="59">
        <v>48.562300319488813</v>
      </c>
      <c r="F216" s="59">
        <v>15.015974440894569</v>
      </c>
      <c r="G216" s="59">
        <v>17.252396166134183</v>
      </c>
      <c r="H216" s="59">
        <v>5.4313099041533546</v>
      </c>
      <c r="I216" s="59">
        <v>13.738019169329075</v>
      </c>
    </row>
    <row r="217" spans="1:10" ht="15" customHeight="1" x14ac:dyDescent="0.15">
      <c r="A217" s="11" t="s">
        <v>11</v>
      </c>
      <c r="B217" s="30" t="s">
        <v>14</v>
      </c>
      <c r="C217" s="45" t="s">
        <v>529</v>
      </c>
      <c r="D217" s="65">
        <v>1212</v>
      </c>
      <c r="E217" s="56">
        <v>190</v>
      </c>
      <c r="F217" s="56">
        <v>807</v>
      </c>
      <c r="G217" s="56">
        <v>126</v>
      </c>
      <c r="H217" s="56">
        <v>5</v>
      </c>
      <c r="I217" s="56">
        <v>84</v>
      </c>
    </row>
    <row r="218" spans="1:10" ht="15" customHeight="1" x14ac:dyDescent="0.15">
      <c r="A218" s="77" t="s">
        <v>73</v>
      </c>
      <c r="B218" s="31" t="s">
        <v>15</v>
      </c>
      <c r="C218" s="85"/>
      <c r="D218" s="102">
        <v>100</v>
      </c>
      <c r="E218" s="103">
        <v>15.676567656765677</v>
      </c>
      <c r="F218" s="103">
        <v>66.584158415841586</v>
      </c>
      <c r="G218" s="103">
        <v>10.396039603960396</v>
      </c>
      <c r="H218" s="103">
        <v>0.41254125412541248</v>
      </c>
      <c r="I218" s="103">
        <v>6.9306930693069315</v>
      </c>
    </row>
    <row r="219" spans="1:10" ht="15" customHeight="1" x14ac:dyDescent="0.15">
      <c r="A219" s="77" t="s">
        <v>218</v>
      </c>
      <c r="B219" s="31" t="s">
        <v>16</v>
      </c>
      <c r="C219" s="25" t="s">
        <v>12</v>
      </c>
      <c r="D219" s="66">
        <v>12</v>
      </c>
      <c r="E219" s="62">
        <v>8.3333333333333321</v>
      </c>
      <c r="F219" s="62">
        <v>83.333333333333343</v>
      </c>
      <c r="G219" s="62">
        <v>0</v>
      </c>
      <c r="H219" s="62">
        <v>0</v>
      </c>
      <c r="I219" s="62">
        <v>8.3333333333333321</v>
      </c>
      <c r="J219" s="17"/>
    </row>
    <row r="220" spans="1:10" ht="15" customHeight="1" x14ac:dyDescent="0.15">
      <c r="A220" s="13"/>
      <c r="B220" s="31" t="s">
        <v>17</v>
      </c>
      <c r="C220" s="25" t="s">
        <v>13</v>
      </c>
      <c r="D220" s="66">
        <v>8</v>
      </c>
      <c r="E220" s="62">
        <v>50</v>
      </c>
      <c r="F220" s="62">
        <v>37.5</v>
      </c>
      <c r="G220" s="62">
        <v>0</v>
      </c>
      <c r="H220" s="62">
        <v>0</v>
      </c>
      <c r="I220" s="62">
        <v>12.5</v>
      </c>
    </row>
    <row r="221" spans="1:10" ht="15" customHeight="1" x14ac:dyDescent="0.15">
      <c r="A221" s="13"/>
      <c r="B221" s="31"/>
      <c r="C221" s="25" t="s">
        <v>207</v>
      </c>
      <c r="D221" s="66">
        <v>984</v>
      </c>
      <c r="E221" s="62">
        <v>14.43089430894309</v>
      </c>
      <c r="F221" s="62">
        <v>69.105691056910572</v>
      </c>
      <c r="G221" s="62">
        <v>10.873983739837398</v>
      </c>
      <c r="H221" s="62">
        <v>0.50813008130081294</v>
      </c>
      <c r="I221" s="62">
        <v>5.0813008130081299</v>
      </c>
    </row>
    <row r="222" spans="1:10" ht="15" customHeight="1" x14ac:dyDescent="0.15">
      <c r="A222" s="13"/>
      <c r="B222" s="32"/>
      <c r="C222" s="26" t="s">
        <v>5</v>
      </c>
      <c r="D222" s="67">
        <v>208</v>
      </c>
      <c r="E222" s="59">
        <v>20.673076923076923</v>
      </c>
      <c r="F222" s="59">
        <v>54.807692307692314</v>
      </c>
      <c r="G222" s="59">
        <v>9.1346153846153832</v>
      </c>
      <c r="H222" s="59">
        <v>0</v>
      </c>
      <c r="I222" s="59">
        <v>15.384615384615385</v>
      </c>
    </row>
    <row r="223" spans="1:10" ht="15" customHeight="1" x14ac:dyDescent="0.15">
      <c r="A223" s="83"/>
      <c r="B223" s="14" t="s">
        <v>7</v>
      </c>
      <c r="C223" s="45" t="s">
        <v>529</v>
      </c>
      <c r="D223" s="65">
        <v>1041</v>
      </c>
      <c r="E223" s="56">
        <v>396</v>
      </c>
      <c r="F223" s="56">
        <v>306</v>
      </c>
      <c r="G223" s="56">
        <v>174</v>
      </c>
      <c r="H223" s="56">
        <v>64</v>
      </c>
      <c r="I223" s="56">
        <v>101</v>
      </c>
    </row>
    <row r="224" spans="1:10" ht="15" customHeight="1" x14ac:dyDescent="0.15">
      <c r="A224" s="13"/>
      <c r="B224" s="14" t="s">
        <v>8</v>
      </c>
      <c r="C224" s="85"/>
      <c r="D224" s="102">
        <v>100.00000000000001</v>
      </c>
      <c r="E224" s="103">
        <v>38.040345821325651</v>
      </c>
      <c r="F224" s="103">
        <v>29.394812680115272</v>
      </c>
      <c r="G224" s="103">
        <v>16.714697406340058</v>
      </c>
      <c r="H224" s="103">
        <v>6.1479346781940443</v>
      </c>
      <c r="I224" s="103">
        <v>9.7022094140249759</v>
      </c>
    </row>
    <row r="225" spans="1:10" ht="15" customHeight="1" x14ac:dyDescent="0.15">
      <c r="A225" s="13"/>
      <c r="B225" s="14" t="s">
        <v>9</v>
      </c>
      <c r="C225" s="25" t="s">
        <v>12</v>
      </c>
      <c r="D225" s="66">
        <v>5</v>
      </c>
      <c r="E225" s="62">
        <v>20</v>
      </c>
      <c r="F225" s="62">
        <v>0</v>
      </c>
      <c r="G225" s="62">
        <v>20</v>
      </c>
      <c r="H225" s="62">
        <v>0</v>
      </c>
      <c r="I225" s="62">
        <v>60</v>
      </c>
    </row>
    <row r="226" spans="1:10" ht="15" customHeight="1" x14ac:dyDescent="0.15">
      <c r="A226" s="13"/>
      <c r="B226" s="14"/>
      <c r="C226" s="25" t="s">
        <v>13</v>
      </c>
      <c r="D226" s="66">
        <v>11</v>
      </c>
      <c r="E226" s="62">
        <v>36.363636363636367</v>
      </c>
      <c r="F226" s="62">
        <v>36.363636363636367</v>
      </c>
      <c r="G226" s="62">
        <v>18.181818181818183</v>
      </c>
      <c r="H226" s="62">
        <v>0</v>
      </c>
      <c r="I226" s="62">
        <v>9.0909090909090917</v>
      </c>
    </row>
    <row r="227" spans="1:10" ht="15" customHeight="1" x14ac:dyDescent="0.15">
      <c r="A227" s="13"/>
      <c r="B227" s="14"/>
      <c r="C227" s="25" t="s">
        <v>207</v>
      </c>
      <c r="D227" s="66">
        <v>630</v>
      </c>
      <c r="E227" s="62">
        <v>37.301587301587304</v>
      </c>
      <c r="F227" s="62">
        <v>31.904761904761902</v>
      </c>
      <c r="G227" s="62">
        <v>16.349206349206348</v>
      </c>
      <c r="H227" s="62">
        <v>6.8253968253968251</v>
      </c>
      <c r="I227" s="62">
        <v>7.6190476190476195</v>
      </c>
    </row>
    <row r="228" spans="1:10" ht="15" customHeight="1" x14ac:dyDescent="0.15">
      <c r="A228" s="13"/>
      <c r="B228" s="16"/>
      <c r="C228" s="26" t="s">
        <v>5</v>
      </c>
      <c r="D228" s="67">
        <v>395</v>
      </c>
      <c r="E228" s="59">
        <v>39.493670886075947</v>
      </c>
      <c r="F228" s="59">
        <v>25.569620253164555</v>
      </c>
      <c r="G228" s="59">
        <v>17.215189873417721</v>
      </c>
      <c r="H228" s="59">
        <v>5.3164556962025316</v>
      </c>
      <c r="I228" s="59">
        <v>12.405063291139239</v>
      </c>
    </row>
    <row r="229" spans="1:10" ht="15" customHeight="1" x14ac:dyDescent="0.15">
      <c r="A229" s="83"/>
      <c r="B229" s="308" t="s">
        <v>10</v>
      </c>
      <c r="C229" s="45" t="s">
        <v>529</v>
      </c>
      <c r="D229" s="65">
        <v>1077</v>
      </c>
      <c r="E229" s="56">
        <v>517</v>
      </c>
      <c r="F229" s="56">
        <v>153</v>
      </c>
      <c r="G229" s="56">
        <v>226</v>
      </c>
      <c r="H229" s="56">
        <v>78</v>
      </c>
      <c r="I229" s="56">
        <v>103</v>
      </c>
    </row>
    <row r="230" spans="1:10" ht="15" customHeight="1" x14ac:dyDescent="0.15">
      <c r="A230" s="13"/>
      <c r="B230" s="309"/>
      <c r="C230" s="85"/>
      <c r="D230" s="102">
        <v>100</v>
      </c>
      <c r="E230" s="103">
        <v>48.003714020427111</v>
      </c>
      <c r="F230" s="103">
        <v>14.206128133704734</v>
      </c>
      <c r="G230" s="103">
        <v>20.984215413184774</v>
      </c>
      <c r="H230" s="103">
        <v>7.2423398328690807</v>
      </c>
      <c r="I230" s="103">
        <v>9.5636025998142991</v>
      </c>
    </row>
    <row r="231" spans="1:10" ht="15" customHeight="1" x14ac:dyDescent="0.15">
      <c r="A231" s="13"/>
      <c r="B231" s="309"/>
      <c r="C231" s="25" t="s">
        <v>12</v>
      </c>
      <c r="D231" s="66">
        <v>8</v>
      </c>
      <c r="E231" s="62">
        <v>25</v>
      </c>
      <c r="F231" s="62">
        <v>25</v>
      </c>
      <c r="G231" s="62">
        <v>0</v>
      </c>
      <c r="H231" s="62">
        <v>25</v>
      </c>
      <c r="I231" s="62">
        <v>25</v>
      </c>
    </row>
    <row r="232" spans="1:10" ht="15" customHeight="1" x14ac:dyDescent="0.15">
      <c r="A232" s="13"/>
      <c r="B232" s="309"/>
      <c r="C232" s="25" t="s">
        <v>13</v>
      </c>
      <c r="D232" s="66">
        <v>13</v>
      </c>
      <c r="E232" s="62">
        <v>69.230769230769226</v>
      </c>
      <c r="F232" s="62">
        <v>15.384615384615385</v>
      </c>
      <c r="G232" s="62">
        <v>0</v>
      </c>
      <c r="H232" s="62">
        <v>15.384615384615385</v>
      </c>
      <c r="I232" s="62">
        <v>0</v>
      </c>
    </row>
    <row r="233" spans="1:10" ht="15" customHeight="1" x14ac:dyDescent="0.15">
      <c r="A233" s="13"/>
      <c r="B233" s="309"/>
      <c r="C233" s="25" t="s">
        <v>207</v>
      </c>
      <c r="D233" s="66">
        <v>728</v>
      </c>
      <c r="E233" s="62">
        <v>47.115384615384613</v>
      </c>
      <c r="F233" s="62">
        <v>13.873626373626374</v>
      </c>
      <c r="G233" s="62">
        <v>23.489010989010989</v>
      </c>
      <c r="H233" s="62">
        <v>7.6923076923076925</v>
      </c>
      <c r="I233" s="62">
        <v>7.8296703296703294</v>
      </c>
    </row>
    <row r="234" spans="1:10" ht="15" customHeight="1" x14ac:dyDescent="0.15">
      <c r="A234" s="18"/>
      <c r="B234" s="75"/>
      <c r="C234" s="26" t="s">
        <v>5</v>
      </c>
      <c r="D234" s="67">
        <v>328</v>
      </c>
      <c r="E234" s="59">
        <v>49.695121951219512</v>
      </c>
      <c r="F234" s="59">
        <v>14.634146341463413</v>
      </c>
      <c r="G234" s="59">
        <v>16.76829268292683</v>
      </c>
      <c r="H234" s="59">
        <v>5.4878048780487809</v>
      </c>
      <c r="I234" s="59">
        <v>13.414634146341465</v>
      </c>
    </row>
    <row r="235" spans="1:10" ht="15" customHeight="1" x14ac:dyDescent="0.15">
      <c r="A235" s="11" t="s">
        <v>11</v>
      </c>
      <c r="B235" s="30" t="s">
        <v>14</v>
      </c>
      <c r="C235" s="45" t="s">
        <v>529</v>
      </c>
      <c r="D235" s="65">
        <v>1212</v>
      </c>
      <c r="E235" s="56">
        <v>190</v>
      </c>
      <c r="F235" s="56">
        <v>807</v>
      </c>
      <c r="G235" s="56">
        <v>126</v>
      </c>
      <c r="H235" s="56">
        <v>5</v>
      </c>
      <c r="I235" s="56">
        <v>84</v>
      </c>
    </row>
    <row r="236" spans="1:10" ht="15" customHeight="1" x14ac:dyDescent="0.15">
      <c r="A236" s="77" t="s">
        <v>73</v>
      </c>
      <c r="B236" s="31" t="s">
        <v>15</v>
      </c>
      <c r="C236" s="85"/>
      <c r="D236" s="102">
        <v>100</v>
      </c>
      <c r="E236" s="103">
        <v>15.676567656765677</v>
      </c>
      <c r="F236" s="103">
        <v>66.584158415841586</v>
      </c>
      <c r="G236" s="103">
        <v>10.396039603960396</v>
      </c>
      <c r="H236" s="103">
        <v>0.41254125412541248</v>
      </c>
      <c r="I236" s="103">
        <v>6.9306930693069315</v>
      </c>
    </row>
    <row r="237" spans="1:10" ht="15" customHeight="1" x14ac:dyDescent="0.15">
      <c r="A237" s="77" t="s">
        <v>219</v>
      </c>
      <c r="B237" s="31" t="s">
        <v>16</v>
      </c>
      <c r="C237" s="25" t="s">
        <v>12</v>
      </c>
      <c r="D237" s="66">
        <v>11</v>
      </c>
      <c r="E237" s="62">
        <v>9.0909090909090917</v>
      </c>
      <c r="F237" s="62">
        <v>63.636363636363633</v>
      </c>
      <c r="G237" s="62">
        <v>27.27272727272727</v>
      </c>
      <c r="H237" s="62">
        <v>0</v>
      </c>
      <c r="I237" s="62">
        <v>0</v>
      </c>
      <c r="J237" s="17"/>
    </row>
    <row r="238" spans="1:10" ht="15" customHeight="1" x14ac:dyDescent="0.15">
      <c r="A238" s="13"/>
      <c r="B238" s="31" t="s">
        <v>17</v>
      </c>
      <c r="C238" s="25" t="s">
        <v>13</v>
      </c>
      <c r="D238" s="66">
        <v>24</v>
      </c>
      <c r="E238" s="62">
        <v>25</v>
      </c>
      <c r="F238" s="62">
        <v>50</v>
      </c>
      <c r="G238" s="62">
        <v>0</v>
      </c>
      <c r="H238" s="62">
        <v>4.1666666666666661</v>
      </c>
      <c r="I238" s="62">
        <v>20.833333333333336</v>
      </c>
    </row>
    <row r="239" spans="1:10" ht="15" customHeight="1" x14ac:dyDescent="0.15">
      <c r="A239" s="13"/>
      <c r="B239" s="31"/>
      <c r="C239" s="25" t="s">
        <v>207</v>
      </c>
      <c r="D239" s="66">
        <v>969</v>
      </c>
      <c r="E239" s="62">
        <v>14.344685242518059</v>
      </c>
      <c r="F239" s="62">
        <v>69.659442724458216</v>
      </c>
      <c r="G239" s="62">
        <v>10.732714138286893</v>
      </c>
      <c r="H239" s="62">
        <v>0.41279669762641896</v>
      </c>
      <c r="I239" s="62">
        <v>4.8503611971104235</v>
      </c>
    </row>
    <row r="240" spans="1:10" ht="15" customHeight="1" x14ac:dyDescent="0.15">
      <c r="A240" s="13"/>
      <c r="B240" s="32"/>
      <c r="C240" s="26" t="s">
        <v>5</v>
      </c>
      <c r="D240" s="67">
        <v>208</v>
      </c>
      <c r="E240" s="59">
        <v>21.153846153846153</v>
      </c>
      <c r="F240" s="59">
        <v>54.326923076923073</v>
      </c>
      <c r="G240" s="59">
        <v>9.1346153846153832</v>
      </c>
      <c r="H240" s="59">
        <v>0</v>
      </c>
      <c r="I240" s="59">
        <v>15.384615384615385</v>
      </c>
    </row>
    <row r="241" spans="1:9" ht="15" customHeight="1" x14ac:dyDescent="0.15">
      <c r="A241" s="83"/>
      <c r="B241" s="14" t="s">
        <v>7</v>
      </c>
      <c r="C241" s="45" t="s">
        <v>529</v>
      </c>
      <c r="D241" s="65">
        <v>1041</v>
      </c>
      <c r="E241" s="56">
        <v>396</v>
      </c>
      <c r="F241" s="56">
        <v>306</v>
      </c>
      <c r="G241" s="56">
        <v>174</v>
      </c>
      <c r="H241" s="56">
        <v>64</v>
      </c>
      <c r="I241" s="56">
        <v>101</v>
      </c>
    </row>
    <row r="242" spans="1:9" ht="15" customHeight="1" x14ac:dyDescent="0.15">
      <c r="A242" s="13"/>
      <c r="B242" s="14" t="s">
        <v>8</v>
      </c>
      <c r="C242" s="85"/>
      <c r="D242" s="102">
        <v>100.00000000000001</v>
      </c>
      <c r="E242" s="103">
        <v>38.040345821325651</v>
      </c>
      <c r="F242" s="103">
        <v>29.394812680115272</v>
      </c>
      <c r="G242" s="103">
        <v>16.714697406340058</v>
      </c>
      <c r="H242" s="103">
        <v>6.1479346781940443</v>
      </c>
      <c r="I242" s="103">
        <v>9.7022094140249759</v>
      </c>
    </row>
    <row r="243" spans="1:9" ht="15" customHeight="1" x14ac:dyDescent="0.15">
      <c r="A243" s="13"/>
      <c r="B243" s="14" t="s">
        <v>9</v>
      </c>
      <c r="C243" s="25" t="s">
        <v>12</v>
      </c>
      <c r="D243" s="66">
        <v>8</v>
      </c>
      <c r="E243" s="62">
        <v>37.5</v>
      </c>
      <c r="F243" s="62">
        <v>0</v>
      </c>
      <c r="G243" s="62">
        <v>25</v>
      </c>
      <c r="H243" s="62">
        <v>12.5</v>
      </c>
      <c r="I243" s="62">
        <v>25</v>
      </c>
    </row>
    <row r="244" spans="1:9" ht="15" customHeight="1" x14ac:dyDescent="0.15">
      <c r="A244" s="13"/>
      <c r="B244" s="14"/>
      <c r="C244" s="25" t="s">
        <v>13</v>
      </c>
      <c r="D244" s="66">
        <v>36</v>
      </c>
      <c r="E244" s="62">
        <v>41.666666666666671</v>
      </c>
      <c r="F244" s="62">
        <v>27.777777777777779</v>
      </c>
      <c r="G244" s="62">
        <v>11.111111111111111</v>
      </c>
      <c r="H244" s="62">
        <v>5.5555555555555554</v>
      </c>
      <c r="I244" s="62">
        <v>13.888888888888889</v>
      </c>
    </row>
    <row r="245" spans="1:9" ht="15" customHeight="1" x14ac:dyDescent="0.15">
      <c r="A245" s="13"/>
      <c r="B245" s="14"/>
      <c r="C245" s="25" t="s">
        <v>207</v>
      </c>
      <c r="D245" s="66">
        <v>609</v>
      </c>
      <c r="E245" s="62">
        <v>37.110016420361248</v>
      </c>
      <c r="F245" s="62">
        <v>32.348111658456489</v>
      </c>
      <c r="G245" s="62">
        <v>16.420361247947454</v>
      </c>
      <c r="H245" s="62">
        <v>6.5681444991789819</v>
      </c>
      <c r="I245" s="62">
        <v>7.5533661740558298</v>
      </c>
    </row>
    <row r="246" spans="1:9" ht="15" customHeight="1" x14ac:dyDescent="0.15">
      <c r="A246" s="13"/>
      <c r="B246" s="16"/>
      <c r="C246" s="26" t="s">
        <v>5</v>
      </c>
      <c r="D246" s="67">
        <v>388</v>
      </c>
      <c r="E246" s="59">
        <v>39.175257731958766</v>
      </c>
      <c r="F246" s="59">
        <v>25.515463917525771</v>
      </c>
      <c r="G246" s="59">
        <v>17.525773195876287</v>
      </c>
      <c r="H246" s="59">
        <v>5.4123711340206189</v>
      </c>
      <c r="I246" s="59">
        <v>12.371134020618557</v>
      </c>
    </row>
    <row r="247" spans="1:9" ht="15" customHeight="1" x14ac:dyDescent="0.15">
      <c r="A247" s="83"/>
      <c r="B247" s="308" t="s">
        <v>10</v>
      </c>
      <c r="C247" s="45" t="s">
        <v>529</v>
      </c>
      <c r="D247" s="65">
        <v>1077</v>
      </c>
      <c r="E247" s="56">
        <v>517</v>
      </c>
      <c r="F247" s="56">
        <v>153</v>
      </c>
      <c r="G247" s="56">
        <v>226</v>
      </c>
      <c r="H247" s="56">
        <v>78</v>
      </c>
      <c r="I247" s="56">
        <v>103</v>
      </c>
    </row>
    <row r="248" spans="1:9" ht="15" customHeight="1" x14ac:dyDescent="0.15">
      <c r="A248" s="13"/>
      <c r="B248" s="309"/>
      <c r="C248" s="85"/>
      <c r="D248" s="102">
        <v>100</v>
      </c>
      <c r="E248" s="103">
        <v>48.003714020427111</v>
      </c>
      <c r="F248" s="103">
        <v>14.206128133704734</v>
      </c>
      <c r="G248" s="103">
        <v>20.984215413184774</v>
      </c>
      <c r="H248" s="103">
        <v>7.2423398328690807</v>
      </c>
      <c r="I248" s="103">
        <v>9.5636025998142991</v>
      </c>
    </row>
    <row r="249" spans="1:9" ht="15" customHeight="1" x14ac:dyDescent="0.15">
      <c r="A249" s="13"/>
      <c r="B249" s="309"/>
      <c r="C249" s="25" t="s">
        <v>12</v>
      </c>
      <c r="D249" s="66">
        <v>17</v>
      </c>
      <c r="E249" s="62">
        <v>76.470588235294116</v>
      </c>
      <c r="F249" s="62">
        <v>0</v>
      </c>
      <c r="G249" s="62">
        <v>17.647058823529413</v>
      </c>
      <c r="H249" s="62">
        <v>5.8823529411764701</v>
      </c>
      <c r="I249" s="62">
        <v>0</v>
      </c>
    </row>
    <row r="250" spans="1:9" ht="15" customHeight="1" x14ac:dyDescent="0.15">
      <c r="A250" s="13"/>
      <c r="B250" s="309"/>
      <c r="C250" s="25" t="s">
        <v>13</v>
      </c>
      <c r="D250" s="66">
        <v>45</v>
      </c>
      <c r="E250" s="62">
        <v>60</v>
      </c>
      <c r="F250" s="62">
        <v>22.222222222222221</v>
      </c>
      <c r="G250" s="62">
        <v>4.4444444444444446</v>
      </c>
      <c r="H250" s="62">
        <v>6.666666666666667</v>
      </c>
      <c r="I250" s="62">
        <v>6.666666666666667</v>
      </c>
    </row>
    <row r="251" spans="1:9" ht="15" customHeight="1" x14ac:dyDescent="0.15">
      <c r="A251" s="13"/>
      <c r="B251" s="309"/>
      <c r="C251" s="25" t="s">
        <v>207</v>
      </c>
      <c r="D251" s="66">
        <v>692</v>
      </c>
      <c r="E251" s="62">
        <v>46.24277456647399</v>
      </c>
      <c r="F251" s="62">
        <v>13.583815028901732</v>
      </c>
      <c r="G251" s="62">
        <v>24.132947976878611</v>
      </c>
      <c r="H251" s="62">
        <v>8.0924855491329488</v>
      </c>
      <c r="I251" s="62">
        <v>7.9479768786127174</v>
      </c>
    </row>
    <row r="252" spans="1:9" ht="15" customHeight="1" x14ac:dyDescent="0.15">
      <c r="A252" s="18"/>
      <c r="B252" s="75"/>
      <c r="C252" s="26" t="s">
        <v>5</v>
      </c>
      <c r="D252" s="67">
        <v>323</v>
      </c>
      <c r="E252" s="59">
        <v>48.606811145510839</v>
      </c>
      <c r="F252" s="59">
        <v>15.170278637770899</v>
      </c>
      <c r="G252" s="59">
        <v>16.718266253869967</v>
      </c>
      <c r="H252" s="59">
        <v>5.5727554179566559</v>
      </c>
      <c r="I252" s="59">
        <v>13.93188854489164</v>
      </c>
    </row>
    <row r="253" spans="1:9" ht="15" customHeight="1" x14ac:dyDescent="0.15">
      <c r="A253" s="11" t="s">
        <v>6</v>
      </c>
      <c r="B253" s="14" t="s">
        <v>14</v>
      </c>
      <c r="C253" s="45" t="s">
        <v>529</v>
      </c>
      <c r="D253" s="65">
        <v>1212</v>
      </c>
      <c r="E253" s="56">
        <v>190</v>
      </c>
      <c r="F253" s="56">
        <v>807</v>
      </c>
      <c r="G253" s="56">
        <v>126</v>
      </c>
      <c r="H253" s="56">
        <v>5</v>
      </c>
      <c r="I253" s="56">
        <v>84</v>
      </c>
    </row>
    <row r="254" spans="1:9" ht="15" customHeight="1" x14ac:dyDescent="0.15">
      <c r="A254" s="13" t="s">
        <v>208</v>
      </c>
      <c r="B254" s="14" t="s">
        <v>15</v>
      </c>
      <c r="C254" s="85"/>
      <c r="D254" s="102">
        <v>100</v>
      </c>
      <c r="E254" s="103">
        <v>15.676567656765677</v>
      </c>
      <c r="F254" s="103">
        <v>66.584158415841586</v>
      </c>
      <c r="G254" s="103">
        <v>10.396039603960396</v>
      </c>
      <c r="H254" s="103">
        <v>0.41254125412541248</v>
      </c>
      <c r="I254" s="103">
        <v>6.9306930693069315</v>
      </c>
    </row>
    <row r="255" spans="1:9" ht="15" customHeight="1" x14ac:dyDescent="0.15">
      <c r="A255" s="13"/>
      <c r="B255" s="14" t="s">
        <v>16</v>
      </c>
      <c r="C255" s="25" t="s">
        <v>154</v>
      </c>
      <c r="D255" s="66">
        <v>30</v>
      </c>
      <c r="E255" s="62">
        <v>16.666666666666664</v>
      </c>
      <c r="F255" s="62">
        <v>63.333333333333329</v>
      </c>
      <c r="G255" s="62">
        <v>6.666666666666667</v>
      </c>
      <c r="H255" s="62">
        <v>3.3333333333333335</v>
      </c>
      <c r="I255" s="62">
        <v>10</v>
      </c>
    </row>
    <row r="256" spans="1:9" ht="15" customHeight="1" x14ac:dyDescent="0.15">
      <c r="A256" s="13"/>
      <c r="B256" s="14" t="s">
        <v>17</v>
      </c>
      <c r="C256" s="25" t="s">
        <v>155</v>
      </c>
      <c r="D256" s="66">
        <v>32</v>
      </c>
      <c r="E256" s="62">
        <v>21.875</v>
      </c>
      <c r="F256" s="62">
        <v>62.5</v>
      </c>
      <c r="G256" s="62">
        <v>6.25</v>
      </c>
      <c r="H256" s="62">
        <v>0</v>
      </c>
      <c r="I256" s="62">
        <v>9.375</v>
      </c>
    </row>
    <row r="257" spans="1:9" ht="15" customHeight="1" x14ac:dyDescent="0.15">
      <c r="A257" s="13"/>
      <c r="B257" s="14"/>
      <c r="C257" s="25" t="s">
        <v>156</v>
      </c>
      <c r="D257" s="66">
        <v>61</v>
      </c>
      <c r="E257" s="62">
        <v>21.311475409836063</v>
      </c>
      <c r="F257" s="62">
        <v>65.573770491803273</v>
      </c>
      <c r="G257" s="62">
        <v>4.918032786885246</v>
      </c>
      <c r="H257" s="62">
        <v>0</v>
      </c>
      <c r="I257" s="62">
        <v>8.1967213114754092</v>
      </c>
    </row>
    <row r="258" spans="1:9" ht="15" customHeight="1" x14ac:dyDescent="0.15">
      <c r="A258" s="13"/>
      <c r="B258" s="14"/>
      <c r="C258" s="25" t="s">
        <v>157</v>
      </c>
      <c r="D258" s="66">
        <v>85</v>
      </c>
      <c r="E258" s="62">
        <v>16.470588235294116</v>
      </c>
      <c r="F258" s="62">
        <v>62.352941176470587</v>
      </c>
      <c r="G258" s="62">
        <v>10.588235294117647</v>
      </c>
      <c r="H258" s="62">
        <v>1.1764705882352942</v>
      </c>
      <c r="I258" s="62">
        <v>9.4117647058823533</v>
      </c>
    </row>
    <row r="259" spans="1:9" ht="15" customHeight="1" x14ac:dyDescent="0.15">
      <c r="A259" s="13"/>
      <c r="B259" s="14"/>
      <c r="C259" s="25" t="s">
        <v>158</v>
      </c>
      <c r="D259" s="66">
        <v>79</v>
      </c>
      <c r="E259" s="62">
        <v>24.050632911392405</v>
      </c>
      <c r="F259" s="62">
        <v>55.696202531645568</v>
      </c>
      <c r="G259" s="62">
        <v>11.39240506329114</v>
      </c>
      <c r="H259" s="62">
        <v>1.2658227848101267</v>
      </c>
      <c r="I259" s="62">
        <v>7.59493670886076</v>
      </c>
    </row>
    <row r="260" spans="1:9" ht="15" customHeight="1" x14ac:dyDescent="0.15">
      <c r="A260" s="13"/>
      <c r="B260" s="14"/>
      <c r="C260" s="25" t="s">
        <v>159</v>
      </c>
      <c r="D260" s="66">
        <v>57</v>
      </c>
      <c r="E260" s="62">
        <v>21.052631578947366</v>
      </c>
      <c r="F260" s="62">
        <v>64.912280701754383</v>
      </c>
      <c r="G260" s="62">
        <v>5.2631578947368416</v>
      </c>
      <c r="H260" s="62">
        <v>1.7543859649122806</v>
      </c>
      <c r="I260" s="62">
        <v>7.0175438596491224</v>
      </c>
    </row>
    <row r="261" spans="1:9" ht="15" customHeight="1" x14ac:dyDescent="0.15">
      <c r="A261" s="13"/>
      <c r="B261" s="14"/>
      <c r="C261" s="25" t="s">
        <v>160</v>
      </c>
      <c r="D261" s="66">
        <v>97</v>
      </c>
      <c r="E261" s="62">
        <v>16.494845360824741</v>
      </c>
      <c r="F261" s="62">
        <v>74.226804123711347</v>
      </c>
      <c r="G261" s="62">
        <v>8.2474226804123703</v>
      </c>
      <c r="H261" s="62">
        <v>0</v>
      </c>
      <c r="I261" s="62">
        <v>1.0309278350515463</v>
      </c>
    </row>
    <row r="262" spans="1:9" ht="15" customHeight="1" x14ac:dyDescent="0.15">
      <c r="A262" s="13"/>
      <c r="B262" s="14"/>
      <c r="C262" s="25" t="s">
        <v>161</v>
      </c>
      <c r="D262" s="66">
        <v>142</v>
      </c>
      <c r="E262" s="62">
        <v>7.042253521126761</v>
      </c>
      <c r="F262" s="62">
        <v>80.281690140845072</v>
      </c>
      <c r="G262" s="62">
        <v>11.267605633802818</v>
      </c>
      <c r="H262" s="62">
        <v>0</v>
      </c>
      <c r="I262" s="62">
        <v>1.4084507042253522</v>
      </c>
    </row>
    <row r="263" spans="1:9" ht="15" customHeight="1" x14ac:dyDescent="0.15">
      <c r="A263" s="13"/>
      <c r="B263" s="14"/>
      <c r="C263" s="25" t="s">
        <v>162</v>
      </c>
      <c r="D263" s="66">
        <v>243</v>
      </c>
      <c r="E263" s="62">
        <v>6.9958847736625511</v>
      </c>
      <c r="F263" s="62">
        <v>72.839506172839506</v>
      </c>
      <c r="G263" s="62">
        <v>16.460905349794238</v>
      </c>
      <c r="H263" s="62">
        <v>0.41152263374485598</v>
      </c>
      <c r="I263" s="62">
        <v>3.2921810699588478</v>
      </c>
    </row>
    <row r="264" spans="1:9" ht="15" customHeight="1" x14ac:dyDescent="0.15">
      <c r="A264" s="13"/>
      <c r="B264" s="16"/>
      <c r="C264" s="26" t="s">
        <v>163</v>
      </c>
      <c r="D264" s="67">
        <v>386</v>
      </c>
      <c r="E264" s="59">
        <v>19.948186528497409</v>
      </c>
      <c r="F264" s="59">
        <v>59.844559585492227</v>
      </c>
      <c r="G264" s="59">
        <v>8.8082901554404138</v>
      </c>
      <c r="H264" s="59">
        <v>0</v>
      </c>
      <c r="I264" s="59">
        <v>11.398963730569948</v>
      </c>
    </row>
    <row r="265" spans="1:9" ht="15" customHeight="1" x14ac:dyDescent="0.15">
      <c r="A265" s="83"/>
      <c r="B265" s="14" t="s">
        <v>7</v>
      </c>
      <c r="C265" s="45" t="s">
        <v>529</v>
      </c>
      <c r="D265" s="65">
        <v>1041</v>
      </c>
      <c r="E265" s="56">
        <v>396</v>
      </c>
      <c r="F265" s="56">
        <v>306</v>
      </c>
      <c r="G265" s="56">
        <v>174</v>
      </c>
      <c r="H265" s="56">
        <v>64</v>
      </c>
      <c r="I265" s="56">
        <v>101</v>
      </c>
    </row>
    <row r="266" spans="1:9" ht="15" customHeight="1" x14ac:dyDescent="0.15">
      <c r="A266" s="13"/>
      <c r="B266" s="14" t="s">
        <v>8</v>
      </c>
      <c r="C266" s="85"/>
      <c r="D266" s="102">
        <v>100.00000000000001</v>
      </c>
      <c r="E266" s="103">
        <v>38.040345821325651</v>
      </c>
      <c r="F266" s="103">
        <v>29.394812680115272</v>
      </c>
      <c r="G266" s="103">
        <v>16.714697406340058</v>
      </c>
      <c r="H266" s="103">
        <v>6.1479346781940443</v>
      </c>
      <c r="I266" s="103">
        <v>9.7022094140249759</v>
      </c>
    </row>
    <row r="267" spans="1:9" ht="15" customHeight="1" x14ac:dyDescent="0.15">
      <c r="A267" s="13"/>
      <c r="B267" s="14" t="s">
        <v>9</v>
      </c>
      <c r="C267" s="25" t="s">
        <v>154</v>
      </c>
      <c r="D267" s="66">
        <v>231</v>
      </c>
      <c r="E267" s="62">
        <v>37.662337662337663</v>
      </c>
      <c r="F267" s="62">
        <v>30.303030303030305</v>
      </c>
      <c r="G267" s="62">
        <v>16.450216450216452</v>
      </c>
      <c r="H267" s="62">
        <v>5.1948051948051948</v>
      </c>
      <c r="I267" s="62">
        <v>10.38961038961039</v>
      </c>
    </row>
    <row r="268" spans="1:9" ht="15" customHeight="1" x14ac:dyDescent="0.15">
      <c r="A268" s="13"/>
      <c r="B268" s="14"/>
      <c r="C268" s="25" t="s">
        <v>155</v>
      </c>
      <c r="D268" s="66">
        <v>148</v>
      </c>
      <c r="E268" s="62">
        <v>33.783783783783782</v>
      </c>
      <c r="F268" s="62">
        <v>30.405405405405407</v>
      </c>
      <c r="G268" s="62">
        <v>19.594594594594593</v>
      </c>
      <c r="H268" s="62">
        <v>9.4594594594594597</v>
      </c>
      <c r="I268" s="62">
        <v>6.756756756756757</v>
      </c>
    </row>
    <row r="269" spans="1:9" ht="15" customHeight="1" x14ac:dyDescent="0.15">
      <c r="A269" s="13"/>
      <c r="B269" s="14"/>
      <c r="C269" s="25" t="s">
        <v>156</v>
      </c>
      <c r="D269" s="66">
        <v>101</v>
      </c>
      <c r="E269" s="62">
        <v>34.653465346534652</v>
      </c>
      <c r="F269" s="62">
        <v>36.633663366336634</v>
      </c>
      <c r="G269" s="62">
        <v>15.841584158415841</v>
      </c>
      <c r="H269" s="62">
        <v>5.9405940594059405</v>
      </c>
      <c r="I269" s="62">
        <v>6.9306930693069315</v>
      </c>
    </row>
    <row r="270" spans="1:9" ht="15" customHeight="1" x14ac:dyDescent="0.15">
      <c r="A270" s="13"/>
      <c r="B270" s="14"/>
      <c r="C270" s="25" t="s">
        <v>157</v>
      </c>
      <c r="D270" s="66">
        <v>42</v>
      </c>
      <c r="E270" s="62">
        <v>61.904761904761905</v>
      </c>
      <c r="F270" s="62">
        <v>21.428571428571427</v>
      </c>
      <c r="G270" s="62">
        <v>9.5238095238095237</v>
      </c>
      <c r="H270" s="62">
        <v>4.7619047619047619</v>
      </c>
      <c r="I270" s="62">
        <v>2.3809523809523809</v>
      </c>
    </row>
    <row r="271" spans="1:9" ht="15" customHeight="1" x14ac:dyDescent="0.15">
      <c r="A271" s="13"/>
      <c r="B271" s="14"/>
      <c r="C271" s="25" t="s">
        <v>158</v>
      </c>
      <c r="D271" s="66">
        <v>24</v>
      </c>
      <c r="E271" s="62">
        <v>37.5</v>
      </c>
      <c r="F271" s="62">
        <v>20.833333333333336</v>
      </c>
      <c r="G271" s="62">
        <v>12.5</v>
      </c>
      <c r="H271" s="62">
        <v>4.1666666666666661</v>
      </c>
      <c r="I271" s="62">
        <v>25</v>
      </c>
    </row>
    <row r="272" spans="1:9" ht="15" customHeight="1" x14ac:dyDescent="0.15">
      <c r="A272" s="13"/>
      <c r="B272" s="14"/>
      <c r="C272" s="25" t="s">
        <v>159</v>
      </c>
      <c r="D272" s="66">
        <v>8</v>
      </c>
      <c r="E272" s="62">
        <v>37.5</v>
      </c>
      <c r="F272" s="62">
        <v>37.5</v>
      </c>
      <c r="G272" s="62">
        <v>12.5</v>
      </c>
      <c r="H272" s="62">
        <v>12.5</v>
      </c>
      <c r="I272" s="62">
        <v>0</v>
      </c>
    </row>
    <row r="273" spans="1:9" ht="15" customHeight="1" x14ac:dyDescent="0.15">
      <c r="A273" s="13"/>
      <c r="B273" s="14"/>
      <c r="C273" s="25" t="s">
        <v>160</v>
      </c>
      <c r="D273" s="66">
        <v>17</v>
      </c>
      <c r="E273" s="62">
        <v>41.17647058823529</v>
      </c>
      <c r="F273" s="62">
        <v>35.294117647058826</v>
      </c>
      <c r="G273" s="62">
        <v>5.8823529411764701</v>
      </c>
      <c r="H273" s="62">
        <v>11.76470588235294</v>
      </c>
      <c r="I273" s="62">
        <v>5.8823529411764701</v>
      </c>
    </row>
    <row r="274" spans="1:9" ht="15" customHeight="1" x14ac:dyDescent="0.15">
      <c r="A274" s="13"/>
      <c r="B274" s="14"/>
      <c r="C274" s="25" t="s">
        <v>161</v>
      </c>
      <c r="D274" s="66">
        <v>6</v>
      </c>
      <c r="E274" s="62">
        <v>16.666666666666664</v>
      </c>
      <c r="F274" s="62">
        <v>50</v>
      </c>
      <c r="G274" s="62">
        <v>33.333333333333329</v>
      </c>
      <c r="H274" s="62">
        <v>0</v>
      </c>
      <c r="I274" s="62">
        <v>0</v>
      </c>
    </row>
    <row r="275" spans="1:9" ht="15" customHeight="1" x14ac:dyDescent="0.15">
      <c r="A275" s="13"/>
      <c r="B275" s="14"/>
      <c r="C275" s="25" t="s">
        <v>162</v>
      </c>
      <c r="D275" s="66">
        <v>10</v>
      </c>
      <c r="E275" s="62">
        <v>40</v>
      </c>
      <c r="F275" s="62">
        <v>10</v>
      </c>
      <c r="G275" s="62">
        <v>40</v>
      </c>
      <c r="H275" s="62">
        <v>10</v>
      </c>
      <c r="I275" s="62">
        <v>0</v>
      </c>
    </row>
    <row r="276" spans="1:9" ht="15" customHeight="1" x14ac:dyDescent="0.15">
      <c r="A276" s="13"/>
      <c r="B276" s="9"/>
      <c r="C276" s="26" t="s">
        <v>163</v>
      </c>
      <c r="D276" s="67">
        <v>454</v>
      </c>
      <c r="E276" s="59">
        <v>38.325991189427313</v>
      </c>
      <c r="F276" s="59">
        <v>27.973568281938327</v>
      </c>
      <c r="G276" s="59">
        <v>16.740088105726873</v>
      </c>
      <c r="H276" s="59">
        <v>5.5066079295154182</v>
      </c>
      <c r="I276" s="59">
        <v>11.453744493392071</v>
      </c>
    </row>
    <row r="277" spans="1:9" ht="15" customHeight="1" x14ac:dyDescent="0.15">
      <c r="A277" s="83"/>
      <c r="B277" s="308" t="s">
        <v>10</v>
      </c>
      <c r="C277" s="45" t="s">
        <v>529</v>
      </c>
      <c r="D277" s="65">
        <v>1077</v>
      </c>
      <c r="E277" s="56">
        <v>517</v>
      </c>
      <c r="F277" s="56">
        <v>153</v>
      </c>
      <c r="G277" s="56">
        <v>226</v>
      </c>
      <c r="H277" s="56">
        <v>78</v>
      </c>
      <c r="I277" s="56">
        <v>103</v>
      </c>
    </row>
    <row r="278" spans="1:9" ht="15" customHeight="1" x14ac:dyDescent="0.15">
      <c r="A278" s="13"/>
      <c r="B278" s="309"/>
      <c r="C278" s="85"/>
      <c r="D278" s="102">
        <v>100</v>
      </c>
      <c r="E278" s="103">
        <v>48.003714020427111</v>
      </c>
      <c r="F278" s="103">
        <v>14.206128133704734</v>
      </c>
      <c r="G278" s="103">
        <v>20.984215413184774</v>
      </c>
      <c r="H278" s="103">
        <v>7.2423398328690807</v>
      </c>
      <c r="I278" s="103">
        <v>9.5636025998142991</v>
      </c>
    </row>
    <row r="279" spans="1:9" ht="15" customHeight="1" x14ac:dyDescent="0.15">
      <c r="A279" s="13"/>
      <c r="B279" s="309"/>
      <c r="C279" s="25" t="s">
        <v>154</v>
      </c>
      <c r="D279" s="66">
        <v>61</v>
      </c>
      <c r="E279" s="62">
        <v>52.459016393442624</v>
      </c>
      <c r="F279" s="62">
        <v>9.8360655737704921</v>
      </c>
      <c r="G279" s="62">
        <v>11.475409836065573</v>
      </c>
      <c r="H279" s="62">
        <v>19.672131147540984</v>
      </c>
      <c r="I279" s="62">
        <v>6.557377049180328</v>
      </c>
    </row>
    <row r="280" spans="1:9" ht="15" customHeight="1" x14ac:dyDescent="0.15">
      <c r="A280" s="13"/>
      <c r="B280" s="309"/>
      <c r="C280" s="25" t="s">
        <v>155</v>
      </c>
      <c r="D280" s="66">
        <v>104</v>
      </c>
      <c r="E280" s="62">
        <v>48.07692307692308</v>
      </c>
      <c r="F280" s="62">
        <v>20.192307692307693</v>
      </c>
      <c r="G280" s="62">
        <v>13.461538461538462</v>
      </c>
      <c r="H280" s="62">
        <v>9.6153846153846168</v>
      </c>
      <c r="I280" s="62">
        <v>8.6538461538461533</v>
      </c>
    </row>
    <row r="281" spans="1:9" ht="15" customHeight="1" x14ac:dyDescent="0.15">
      <c r="A281" s="13"/>
      <c r="B281" s="309"/>
      <c r="C281" s="25" t="s">
        <v>156</v>
      </c>
      <c r="D281" s="66">
        <v>154</v>
      </c>
      <c r="E281" s="62">
        <v>53.246753246753244</v>
      </c>
      <c r="F281" s="62">
        <v>14.285714285714285</v>
      </c>
      <c r="G281" s="62">
        <v>20.779220779220779</v>
      </c>
      <c r="H281" s="62">
        <v>3.8961038961038961</v>
      </c>
      <c r="I281" s="62">
        <v>7.7922077922077921</v>
      </c>
    </row>
    <row r="282" spans="1:9" ht="15" customHeight="1" x14ac:dyDescent="0.15">
      <c r="A282" s="13"/>
      <c r="B282" s="76"/>
      <c r="C282" s="25" t="s">
        <v>157</v>
      </c>
      <c r="D282" s="66">
        <v>133</v>
      </c>
      <c r="E282" s="62">
        <v>46.616541353383454</v>
      </c>
      <c r="F282" s="62">
        <v>18.796992481203006</v>
      </c>
      <c r="G282" s="62">
        <v>17.293233082706767</v>
      </c>
      <c r="H282" s="62">
        <v>9.7744360902255636</v>
      </c>
      <c r="I282" s="62">
        <v>7.518796992481203</v>
      </c>
    </row>
    <row r="283" spans="1:9" ht="15" customHeight="1" x14ac:dyDescent="0.15">
      <c r="A283" s="13"/>
      <c r="B283" s="76"/>
      <c r="C283" s="25" t="s">
        <v>158</v>
      </c>
      <c r="D283" s="66">
        <v>67</v>
      </c>
      <c r="E283" s="62">
        <v>61.194029850746269</v>
      </c>
      <c r="F283" s="62">
        <v>11.940298507462686</v>
      </c>
      <c r="G283" s="62">
        <v>16.417910447761194</v>
      </c>
      <c r="H283" s="62">
        <v>2.9850746268656714</v>
      </c>
      <c r="I283" s="62">
        <v>7.4626865671641784</v>
      </c>
    </row>
    <row r="284" spans="1:9" ht="15" customHeight="1" x14ac:dyDescent="0.15">
      <c r="A284" s="13"/>
      <c r="B284" s="14"/>
      <c r="C284" s="25" t="s">
        <v>159</v>
      </c>
      <c r="D284" s="66">
        <v>56</v>
      </c>
      <c r="E284" s="62">
        <v>53.571428571428569</v>
      </c>
      <c r="F284" s="62">
        <v>10.714285714285714</v>
      </c>
      <c r="G284" s="62">
        <v>21.428571428571427</v>
      </c>
      <c r="H284" s="62">
        <v>8.9285714285714288</v>
      </c>
      <c r="I284" s="62">
        <v>5.3571428571428568</v>
      </c>
    </row>
    <row r="285" spans="1:9" ht="15" customHeight="1" x14ac:dyDescent="0.15">
      <c r="A285" s="13"/>
      <c r="B285" s="14"/>
      <c r="C285" s="25" t="s">
        <v>160</v>
      </c>
      <c r="D285" s="66">
        <v>32</v>
      </c>
      <c r="E285" s="62">
        <v>53.125</v>
      </c>
      <c r="F285" s="62">
        <v>15.625</v>
      </c>
      <c r="G285" s="62">
        <v>18.75</v>
      </c>
      <c r="H285" s="62">
        <v>3.125</v>
      </c>
      <c r="I285" s="62">
        <v>9.375</v>
      </c>
    </row>
    <row r="286" spans="1:9" ht="15" customHeight="1" x14ac:dyDescent="0.15">
      <c r="A286" s="13"/>
      <c r="B286" s="14"/>
      <c r="C286" s="25" t="s">
        <v>161</v>
      </c>
      <c r="D286" s="66">
        <v>11</v>
      </c>
      <c r="E286" s="62">
        <v>36.363636363636367</v>
      </c>
      <c r="F286" s="62">
        <v>9.0909090909090917</v>
      </c>
      <c r="G286" s="62">
        <v>27.27272727272727</v>
      </c>
      <c r="H286" s="62">
        <v>18.181818181818183</v>
      </c>
      <c r="I286" s="62">
        <v>9.0909090909090917</v>
      </c>
    </row>
    <row r="287" spans="1:9" ht="15" customHeight="1" x14ac:dyDescent="0.15">
      <c r="A287" s="13"/>
      <c r="B287" s="14"/>
      <c r="C287" s="25" t="s">
        <v>162</v>
      </c>
      <c r="D287" s="66">
        <v>7</v>
      </c>
      <c r="E287" s="62">
        <v>57.142857142857139</v>
      </c>
      <c r="F287" s="62">
        <v>0</v>
      </c>
      <c r="G287" s="62">
        <v>14.285714285714285</v>
      </c>
      <c r="H287" s="62">
        <v>0</v>
      </c>
      <c r="I287" s="62">
        <v>28.571428571428569</v>
      </c>
    </row>
    <row r="288" spans="1:9" ht="15" customHeight="1" x14ac:dyDescent="0.15">
      <c r="A288" s="18"/>
      <c r="B288" s="9"/>
      <c r="C288" s="26" t="s">
        <v>163</v>
      </c>
      <c r="D288" s="67">
        <v>452</v>
      </c>
      <c r="E288" s="59">
        <v>43.141592920353986</v>
      </c>
      <c r="F288" s="59">
        <v>13.053097345132745</v>
      </c>
      <c r="G288" s="59">
        <v>25.884955752212392</v>
      </c>
      <c r="H288" s="59">
        <v>5.9734513274336285</v>
      </c>
      <c r="I288" s="59">
        <v>11.946902654867257</v>
      </c>
    </row>
    <row r="289" spans="1:9" ht="15" customHeight="1" x14ac:dyDescent="0.15">
      <c r="A289" s="93" t="s">
        <v>492</v>
      </c>
      <c r="B289" s="96" t="s">
        <v>14</v>
      </c>
      <c r="C289" s="45" t="s">
        <v>529</v>
      </c>
      <c r="D289" s="65">
        <v>1212</v>
      </c>
      <c r="E289" s="56">
        <v>190</v>
      </c>
      <c r="F289" s="56">
        <v>807</v>
      </c>
      <c r="G289" s="56">
        <v>126</v>
      </c>
      <c r="H289" s="56">
        <v>5</v>
      </c>
      <c r="I289" s="56">
        <v>84</v>
      </c>
    </row>
    <row r="290" spans="1:9" ht="15" customHeight="1" x14ac:dyDescent="0.15">
      <c r="A290" s="95" t="s">
        <v>493</v>
      </c>
      <c r="B290" s="96" t="s">
        <v>15</v>
      </c>
      <c r="C290" s="85"/>
      <c r="D290" s="102">
        <v>100</v>
      </c>
      <c r="E290" s="103">
        <v>15.676567656765677</v>
      </c>
      <c r="F290" s="103">
        <v>66.584158415841586</v>
      </c>
      <c r="G290" s="103">
        <v>10.396039603960396</v>
      </c>
      <c r="H290" s="103">
        <v>0.41254125412541248</v>
      </c>
      <c r="I290" s="103">
        <v>6.9306930693069315</v>
      </c>
    </row>
    <row r="291" spans="1:9" ht="15" customHeight="1" x14ac:dyDescent="0.15">
      <c r="A291" s="95" t="s">
        <v>495</v>
      </c>
      <c r="B291" s="96" t="s">
        <v>16</v>
      </c>
      <c r="C291" s="27" t="s">
        <v>496</v>
      </c>
      <c r="D291" s="66">
        <v>23</v>
      </c>
      <c r="E291" s="62">
        <v>30.434782608695656</v>
      </c>
      <c r="F291" s="62">
        <v>60.869565217391312</v>
      </c>
      <c r="G291" s="62">
        <v>8.695652173913043</v>
      </c>
      <c r="H291" s="62">
        <v>0</v>
      </c>
      <c r="I291" s="62">
        <v>0</v>
      </c>
    </row>
    <row r="292" spans="1:9" ht="15" customHeight="1" x14ac:dyDescent="0.15">
      <c r="A292" s="95"/>
      <c r="B292" s="96" t="s">
        <v>17</v>
      </c>
      <c r="C292" s="27" t="s">
        <v>497</v>
      </c>
      <c r="D292" s="66">
        <v>38</v>
      </c>
      <c r="E292" s="62">
        <v>13.157894736842104</v>
      </c>
      <c r="F292" s="62">
        <v>68.421052631578945</v>
      </c>
      <c r="G292" s="62">
        <v>0</v>
      </c>
      <c r="H292" s="62">
        <v>0</v>
      </c>
      <c r="I292" s="62">
        <v>18.421052631578945</v>
      </c>
    </row>
    <row r="293" spans="1:9" ht="15" customHeight="1" x14ac:dyDescent="0.15">
      <c r="A293" s="95"/>
      <c r="B293" s="96"/>
      <c r="C293" s="27" t="s">
        <v>498</v>
      </c>
      <c r="D293" s="66">
        <v>53</v>
      </c>
      <c r="E293" s="62">
        <v>16.981132075471699</v>
      </c>
      <c r="F293" s="62">
        <v>67.924528301886795</v>
      </c>
      <c r="G293" s="62">
        <v>5.6603773584905666</v>
      </c>
      <c r="H293" s="62">
        <v>0</v>
      </c>
      <c r="I293" s="62">
        <v>9.433962264150944</v>
      </c>
    </row>
    <row r="294" spans="1:9" ht="15" customHeight="1" x14ac:dyDescent="0.15">
      <c r="A294" s="95"/>
      <c r="B294" s="96"/>
      <c r="C294" s="27" t="s">
        <v>499</v>
      </c>
      <c r="D294" s="66">
        <v>80</v>
      </c>
      <c r="E294" s="62">
        <v>21.25</v>
      </c>
      <c r="F294" s="62">
        <v>61.250000000000007</v>
      </c>
      <c r="G294" s="62">
        <v>10</v>
      </c>
      <c r="H294" s="62">
        <v>0</v>
      </c>
      <c r="I294" s="62">
        <v>7.5</v>
      </c>
    </row>
    <row r="295" spans="1:9" ht="15" customHeight="1" x14ac:dyDescent="0.15">
      <c r="A295" s="95"/>
      <c r="B295" s="96"/>
      <c r="C295" s="27" t="s">
        <v>500</v>
      </c>
      <c r="D295" s="66">
        <v>87</v>
      </c>
      <c r="E295" s="62">
        <v>14.942528735632186</v>
      </c>
      <c r="F295" s="62">
        <v>62.068965517241381</v>
      </c>
      <c r="G295" s="62">
        <v>11.494252873563218</v>
      </c>
      <c r="H295" s="62">
        <v>3.4482758620689653</v>
      </c>
      <c r="I295" s="62">
        <v>8.0459770114942533</v>
      </c>
    </row>
    <row r="296" spans="1:9" ht="15" customHeight="1" x14ac:dyDescent="0.15">
      <c r="A296" s="95"/>
      <c r="B296" s="96"/>
      <c r="C296" s="27" t="s">
        <v>501</v>
      </c>
      <c r="D296" s="66">
        <v>71</v>
      </c>
      <c r="E296" s="62">
        <v>21.12676056338028</v>
      </c>
      <c r="F296" s="62">
        <v>63.380281690140848</v>
      </c>
      <c r="G296" s="62">
        <v>11.267605633802818</v>
      </c>
      <c r="H296" s="62">
        <v>1.4084507042253522</v>
      </c>
      <c r="I296" s="62">
        <v>2.8169014084507045</v>
      </c>
    </row>
    <row r="297" spans="1:9" ht="15" customHeight="1" x14ac:dyDescent="0.15">
      <c r="A297" s="95"/>
      <c r="B297" s="96"/>
      <c r="C297" s="27" t="s">
        <v>502</v>
      </c>
      <c r="D297" s="66">
        <v>86</v>
      </c>
      <c r="E297" s="62">
        <v>22.093023255813954</v>
      </c>
      <c r="F297" s="62">
        <v>62.790697674418603</v>
      </c>
      <c r="G297" s="62">
        <v>11.627906976744185</v>
      </c>
      <c r="H297" s="62">
        <v>0</v>
      </c>
      <c r="I297" s="62">
        <v>3.4883720930232558</v>
      </c>
    </row>
    <row r="298" spans="1:9" ht="15" customHeight="1" x14ac:dyDescent="0.15">
      <c r="A298" s="95"/>
      <c r="B298" s="96"/>
      <c r="C298" s="27" t="s">
        <v>503</v>
      </c>
      <c r="D298" s="66">
        <v>159</v>
      </c>
      <c r="E298" s="62">
        <v>10.691823899371069</v>
      </c>
      <c r="F298" s="62">
        <v>76.100628930817621</v>
      </c>
      <c r="G298" s="62">
        <v>9.433962264150944</v>
      </c>
      <c r="H298" s="62">
        <v>0</v>
      </c>
      <c r="I298" s="62">
        <v>3.7735849056603774</v>
      </c>
    </row>
    <row r="299" spans="1:9" ht="15" customHeight="1" x14ac:dyDescent="0.15">
      <c r="A299" s="95"/>
      <c r="B299" s="96"/>
      <c r="C299" s="27" t="s">
        <v>504</v>
      </c>
      <c r="D299" s="66">
        <v>131</v>
      </c>
      <c r="E299" s="62">
        <v>4.5801526717557248</v>
      </c>
      <c r="F299" s="62">
        <v>72.51908396946564</v>
      </c>
      <c r="G299" s="62">
        <v>19.083969465648856</v>
      </c>
      <c r="H299" s="62">
        <v>0.76335877862595414</v>
      </c>
      <c r="I299" s="62">
        <v>3.0534351145038165</v>
      </c>
    </row>
    <row r="300" spans="1:9" ht="15" customHeight="1" x14ac:dyDescent="0.15">
      <c r="A300" s="95"/>
      <c r="B300" s="96"/>
      <c r="C300" s="27" t="s">
        <v>505</v>
      </c>
      <c r="D300" s="66">
        <v>226</v>
      </c>
      <c r="E300" s="62">
        <v>6.1946902654867255</v>
      </c>
      <c r="F300" s="62">
        <v>81.415929203539832</v>
      </c>
      <c r="G300" s="62">
        <v>8.8495575221238933</v>
      </c>
      <c r="H300" s="62">
        <v>0</v>
      </c>
      <c r="I300" s="62">
        <v>3.5398230088495577</v>
      </c>
    </row>
    <row r="301" spans="1:9" ht="15" customHeight="1" x14ac:dyDescent="0.15">
      <c r="A301" s="95"/>
      <c r="B301" s="97"/>
      <c r="C301" s="28" t="s">
        <v>435</v>
      </c>
      <c r="D301" s="67">
        <v>258</v>
      </c>
      <c r="E301" s="59">
        <v>26.356589147286826</v>
      </c>
      <c r="F301" s="59">
        <v>50</v>
      </c>
      <c r="G301" s="59">
        <v>9.6899224806201563</v>
      </c>
      <c r="H301" s="59">
        <v>0</v>
      </c>
      <c r="I301" s="59">
        <v>13.953488372093023</v>
      </c>
    </row>
    <row r="302" spans="1:9" ht="15" customHeight="1" x14ac:dyDescent="0.15">
      <c r="A302" s="83"/>
      <c r="B302" s="96" t="s">
        <v>7</v>
      </c>
      <c r="C302" s="45" t="s">
        <v>529</v>
      </c>
      <c r="D302" s="65">
        <v>1041</v>
      </c>
      <c r="E302" s="56">
        <v>396</v>
      </c>
      <c r="F302" s="56">
        <v>306</v>
      </c>
      <c r="G302" s="56">
        <v>174</v>
      </c>
      <c r="H302" s="56">
        <v>64</v>
      </c>
      <c r="I302" s="56">
        <v>101</v>
      </c>
    </row>
    <row r="303" spans="1:9" ht="15" customHeight="1" x14ac:dyDescent="0.15">
      <c r="A303" s="13"/>
      <c r="B303" s="96" t="s">
        <v>8</v>
      </c>
      <c r="C303" s="85"/>
      <c r="D303" s="102">
        <v>100.00000000000001</v>
      </c>
      <c r="E303" s="103">
        <v>38.040345821325651</v>
      </c>
      <c r="F303" s="103">
        <v>29.394812680115272</v>
      </c>
      <c r="G303" s="103">
        <v>16.714697406340058</v>
      </c>
      <c r="H303" s="103">
        <v>6.1479346781940443</v>
      </c>
      <c r="I303" s="103">
        <v>9.7022094140249759</v>
      </c>
    </row>
    <row r="304" spans="1:9" ht="15" customHeight="1" x14ac:dyDescent="0.15">
      <c r="A304" s="95"/>
      <c r="B304" s="96" t="s">
        <v>9</v>
      </c>
      <c r="C304" s="27" t="s">
        <v>496</v>
      </c>
      <c r="D304" s="66">
        <v>128</v>
      </c>
      <c r="E304" s="62">
        <v>37.5</v>
      </c>
      <c r="F304" s="62">
        <v>34.375</v>
      </c>
      <c r="G304" s="62">
        <v>15.625</v>
      </c>
      <c r="H304" s="62">
        <v>4.6875</v>
      </c>
      <c r="I304" s="62">
        <v>7.8125</v>
      </c>
    </row>
    <row r="305" spans="1:9" ht="15" customHeight="1" x14ac:dyDescent="0.15">
      <c r="A305" s="95"/>
      <c r="B305" s="96"/>
      <c r="C305" s="27" t="s">
        <v>497</v>
      </c>
      <c r="D305" s="66">
        <v>220</v>
      </c>
      <c r="E305" s="62">
        <v>36.818181818181813</v>
      </c>
      <c r="F305" s="62">
        <v>28.18181818181818</v>
      </c>
      <c r="G305" s="62">
        <v>20</v>
      </c>
      <c r="H305" s="62">
        <v>5.4545454545454541</v>
      </c>
      <c r="I305" s="62">
        <v>9.5454545454545467</v>
      </c>
    </row>
    <row r="306" spans="1:9" ht="15" customHeight="1" x14ac:dyDescent="0.15">
      <c r="A306" s="95"/>
      <c r="B306" s="96"/>
      <c r="C306" s="27" t="s">
        <v>498</v>
      </c>
      <c r="D306" s="66">
        <v>129</v>
      </c>
      <c r="E306" s="62">
        <v>34.883720930232556</v>
      </c>
      <c r="F306" s="62">
        <v>25.581395348837212</v>
      </c>
      <c r="G306" s="62">
        <v>19.379844961240313</v>
      </c>
      <c r="H306" s="62">
        <v>10.077519379844961</v>
      </c>
      <c r="I306" s="62">
        <v>10.077519379844961</v>
      </c>
    </row>
    <row r="307" spans="1:9" ht="15" customHeight="1" x14ac:dyDescent="0.15">
      <c r="A307" s="95"/>
      <c r="B307" s="96"/>
      <c r="C307" s="27" t="s">
        <v>499</v>
      </c>
      <c r="D307" s="66">
        <v>80</v>
      </c>
      <c r="E307" s="62">
        <v>45</v>
      </c>
      <c r="F307" s="62">
        <v>31.25</v>
      </c>
      <c r="G307" s="62">
        <v>15</v>
      </c>
      <c r="H307" s="62">
        <v>3.75</v>
      </c>
      <c r="I307" s="62">
        <v>5</v>
      </c>
    </row>
    <row r="308" spans="1:9" ht="15" customHeight="1" x14ac:dyDescent="0.15">
      <c r="A308" s="95"/>
      <c r="B308" s="96"/>
      <c r="C308" s="27" t="s">
        <v>500</v>
      </c>
      <c r="D308" s="66">
        <v>34</v>
      </c>
      <c r="E308" s="62">
        <v>52.941176470588239</v>
      </c>
      <c r="F308" s="62">
        <v>23.52941176470588</v>
      </c>
      <c r="G308" s="62">
        <v>5.8823529411764701</v>
      </c>
      <c r="H308" s="62">
        <v>8.8235294117647065</v>
      </c>
      <c r="I308" s="62">
        <v>8.8235294117647065</v>
      </c>
    </row>
    <row r="309" spans="1:9" ht="15" customHeight="1" x14ac:dyDescent="0.15">
      <c r="A309" s="95"/>
      <c r="B309" s="96"/>
      <c r="C309" s="27" t="s">
        <v>501</v>
      </c>
      <c r="D309" s="66">
        <v>22</v>
      </c>
      <c r="E309" s="62">
        <v>22.727272727272727</v>
      </c>
      <c r="F309" s="62">
        <v>36.363636363636367</v>
      </c>
      <c r="G309" s="62">
        <v>9.0909090909090917</v>
      </c>
      <c r="H309" s="62">
        <v>18.181818181818183</v>
      </c>
      <c r="I309" s="62">
        <v>13.636363636363635</v>
      </c>
    </row>
    <row r="310" spans="1:9" ht="15" customHeight="1" x14ac:dyDescent="0.15">
      <c r="A310" s="95"/>
      <c r="B310" s="96"/>
      <c r="C310" s="27" t="s">
        <v>502</v>
      </c>
      <c r="D310" s="66">
        <v>17</v>
      </c>
      <c r="E310" s="62">
        <v>35.294117647058826</v>
      </c>
      <c r="F310" s="62">
        <v>35.294117647058826</v>
      </c>
      <c r="G310" s="62">
        <v>11.76470588235294</v>
      </c>
      <c r="H310" s="62">
        <v>11.76470588235294</v>
      </c>
      <c r="I310" s="62">
        <v>5.8823529411764701</v>
      </c>
    </row>
    <row r="311" spans="1:9" ht="15" customHeight="1" x14ac:dyDescent="0.15">
      <c r="A311" s="95"/>
      <c r="B311" s="96"/>
      <c r="C311" s="27" t="s">
        <v>503</v>
      </c>
      <c r="D311" s="66">
        <v>20</v>
      </c>
      <c r="E311" s="62">
        <v>20</v>
      </c>
      <c r="F311" s="62">
        <v>60</v>
      </c>
      <c r="G311" s="62">
        <v>10</v>
      </c>
      <c r="H311" s="62">
        <v>5</v>
      </c>
      <c r="I311" s="62">
        <v>5</v>
      </c>
    </row>
    <row r="312" spans="1:9" ht="15" customHeight="1" x14ac:dyDescent="0.15">
      <c r="A312" s="95"/>
      <c r="B312" s="96"/>
      <c r="C312" s="27" t="s">
        <v>504</v>
      </c>
      <c r="D312" s="66">
        <v>9</v>
      </c>
      <c r="E312" s="62">
        <v>11.111111111111111</v>
      </c>
      <c r="F312" s="62">
        <v>66.666666666666657</v>
      </c>
      <c r="G312" s="62">
        <v>22.222222222222221</v>
      </c>
      <c r="H312" s="62">
        <v>0</v>
      </c>
      <c r="I312" s="62">
        <v>0</v>
      </c>
    </row>
    <row r="313" spans="1:9" ht="15" customHeight="1" x14ac:dyDescent="0.15">
      <c r="A313" s="95"/>
      <c r="B313" s="96"/>
      <c r="C313" s="27" t="s">
        <v>505</v>
      </c>
      <c r="D313" s="66">
        <v>19</v>
      </c>
      <c r="E313" s="62">
        <v>15.789473684210526</v>
      </c>
      <c r="F313" s="62">
        <v>57.894736842105267</v>
      </c>
      <c r="G313" s="62">
        <v>15.789473684210526</v>
      </c>
      <c r="H313" s="62">
        <v>5.2631578947368416</v>
      </c>
      <c r="I313" s="62">
        <v>5.2631578947368416</v>
      </c>
    </row>
    <row r="314" spans="1:9" ht="15" customHeight="1" x14ac:dyDescent="0.15">
      <c r="A314" s="95"/>
      <c r="B314" s="98"/>
      <c r="C314" s="28" t="s">
        <v>435</v>
      </c>
      <c r="D314" s="67">
        <v>363</v>
      </c>
      <c r="E314" s="59">
        <v>41.046831955922862</v>
      </c>
      <c r="F314" s="59">
        <v>25.068870523415974</v>
      </c>
      <c r="G314" s="59">
        <v>16.528925619834713</v>
      </c>
      <c r="H314" s="59">
        <v>5.2341597796143251</v>
      </c>
      <c r="I314" s="59">
        <v>12.121212121212121</v>
      </c>
    </row>
    <row r="315" spans="1:9" ht="15" customHeight="1" x14ac:dyDescent="0.15">
      <c r="A315" s="83"/>
      <c r="B315" s="308" t="s">
        <v>10</v>
      </c>
      <c r="C315" s="45" t="s">
        <v>529</v>
      </c>
      <c r="D315" s="65">
        <v>1077</v>
      </c>
      <c r="E315" s="56">
        <v>517</v>
      </c>
      <c r="F315" s="56">
        <v>153</v>
      </c>
      <c r="G315" s="56">
        <v>226</v>
      </c>
      <c r="H315" s="56">
        <v>78</v>
      </c>
      <c r="I315" s="56">
        <v>103</v>
      </c>
    </row>
    <row r="316" spans="1:9" ht="15" customHeight="1" x14ac:dyDescent="0.15">
      <c r="A316" s="13"/>
      <c r="B316" s="309"/>
      <c r="C316" s="85"/>
      <c r="D316" s="102">
        <v>100</v>
      </c>
      <c r="E316" s="103">
        <v>48.003714020427111</v>
      </c>
      <c r="F316" s="103">
        <v>14.206128133704734</v>
      </c>
      <c r="G316" s="103">
        <v>20.984215413184774</v>
      </c>
      <c r="H316" s="103">
        <v>7.2423398328690807</v>
      </c>
      <c r="I316" s="103">
        <v>9.5636025998142991</v>
      </c>
    </row>
    <row r="317" spans="1:9" ht="15" customHeight="1" x14ac:dyDescent="0.15">
      <c r="A317" s="95"/>
      <c r="B317" s="309"/>
      <c r="C317" s="27" t="s">
        <v>496</v>
      </c>
      <c r="D317" s="66">
        <v>23</v>
      </c>
      <c r="E317" s="62">
        <v>69.565217391304344</v>
      </c>
      <c r="F317" s="62">
        <v>8.695652173913043</v>
      </c>
      <c r="G317" s="62">
        <v>8.695652173913043</v>
      </c>
      <c r="H317" s="62">
        <v>13.043478260869565</v>
      </c>
      <c r="I317" s="62">
        <v>0</v>
      </c>
    </row>
    <row r="318" spans="1:9" ht="15" customHeight="1" x14ac:dyDescent="0.15">
      <c r="A318" s="95"/>
      <c r="B318" s="309"/>
      <c r="C318" s="27" t="s">
        <v>497</v>
      </c>
      <c r="D318" s="66">
        <v>84</v>
      </c>
      <c r="E318" s="62">
        <v>52.380952380952387</v>
      </c>
      <c r="F318" s="62">
        <v>16.666666666666664</v>
      </c>
      <c r="G318" s="62">
        <v>11.904761904761903</v>
      </c>
      <c r="H318" s="62">
        <v>11.904761904761903</v>
      </c>
      <c r="I318" s="62">
        <v>7.1428571428571423</v>
      </c>
    </row>
    <row r="319" spans="1:9" ht="15" customHeight="1" x14ac:dyDescent="0.15">
      <c r="A319" s="95"/>
      <c r="B319" s="309"/>
      <c r="C319" s="27" t="s">
        <v>498</v>
      </c>
      <c r="D319" s="66">
        <v>149</v>
      </c>
      <c r="E319" s="62">
        <v>42.281879194630875</v>
      </c>
      <c r="F319" s="62">
        <v>16.107382550335569</v>
      </c>
      <c r="G319" s="62">
        <v>23.48993288590604</v>
      </c>
      <c r="H319" s="62">
        <v>8.724832214765101</v>
      </c>
      <c r="I319" s="62">
        <v>9.3959731543624159</v>
      </c>
    </row>
    <row r="320" spans="1:9" ht="15" customHeight="1" x14ac:dyDescent="0.15">
      <c r="A320" s="95"/>
      <c r="B320" s="101"/>
      <c r="C320" s="27" t="s">
        <v>499</v>
      </c>
      <c r="D320" s="66">
        <v>161</v>
      </c>
      <c r="E320" s="62">
        <v>53.41614906832298</v>
      </c>
      <c r="F320" s="62">
        <v>20.496894409937887</v>
      </c>
      <c r="G320" s="62">
        <v>14.285714285714285</v>
      </c>
      <c r="H320" s="62">
        <v>4.3478260869565215</v>
      </c>
      <c r="I320" s="62">
        <v>7.4534161490683228</v>
      </c>
    </row>
    <row r="321" spans="1:9" ht="15" customHeight="1" x14ac:dyDescent="0.15">
      <c r="A321" s="95"/>
      <c r="B321" s="101"/>
      <c r="C321" s="27" t="s">
        <v>500</v>
      </c>
      <c r="D321" s="66">
        <v>104</v>
      </c>
      <c r="E321" s="62">
        <v>59.615384615384613</v>
      </c>
      <c r="F321" s="62">
        <v>13.461538461538462</v>
      </c>
      <c r="G321" s="62">
        <v>16.346153846153847</v>
      </c>
      <c r="H321" s="62">
        <v>5.7692307692307692</v>
      </c>
      <c r="I321" s="62">
        <v>4.8076923076923084</v>
      </c>
    </row>
    <row r="322" spans="1:9" ht="15" customHeight="1" x14ac:dyDescent="0.15">
      <c r="A322" s="95"/>
      <c r="B322" s="99"/>
      <c r="C322" s="27" t="s">
        <v>501</v>
      </c>
      <c r="D322" s="66">
        <v>80</v>
      </c>
      <c r="E322" s="62">
        <v>50</v>
      </c>
      <c r="F322" s="62">
        <v>13.750000000000002</v>
      </c>
      <c r="G322" s="62">
        <v>17.5</v>
      </c>
      <c r="H322" s="62">
        <v>8.75</v>
      </c>
      <c r="I322" s="62">
        <v>10</v>
      </c>
    </row>
    <row r="323" spans="1:9" ht="15" customHeight="1" x14ac:dyDescent="0.15">
      <c r="A323" s="95"/>
      <c r="B323" s="99"/>
      <c r="C323" s="27" t="s">
        <v>502</v>
      </c>
      <c r="D323" s="66">
        <v>47</v>
      </c>
      <c r="E323" s="62">
        <v>53.191489361702125</v>
      </c>
      <c r="F323" s="62">
        <v>10.638297872340425</v>
      </c>
      <c r="G323" s="62">
        <v>21.276595744680851</v>
      </c>
      <c r="H323" s="62">
        <v>8.5106382978723403</v>
      </c>
      <c r="I323" s="62">
        <v>6.3829787234042552</v>
      </c>
    </row>
    <row r="324" spans="1:9" ht="15" customHeight="1" x14ac:dyDescent="0.15">
      <c r="A324" s="95"/>
      <c r="B324" s="99"/>
      <c r="C324" s="27" t="s">
        <v>503</v>
      </c>
      <c r="D324" s="66">
        <v>31</v>
      </c>
      <c r="E324" s="62">
        <v>29.032258064516132</v>
      </c>
      <c r="F324" s="62">
        <v>6.4516129032258061</v>
      </c>
      <c r="G324" s="62">
        <v>58.064516129032263</v>
      </c>
      <c r="H324" s="62">
        <v>3.225806451612903</v>
      </c>
      <c r="I324" s="62">
        <v>3.225806451612903</v>
      </c>
    </row>
    <row r="325" spans="1:9" ht="15" customHeight="1" x14ac:dyDescent="0.15">
      <c r="A325" s="95"/>
      <c r="B325" s="99"/>
      <c r="C325" s="27" t="s">
        <v>504</v>
      </c>
      <c r="D325" s="66">
        <v>39</v>
      </c>
      <c r="E325" s="62">
        <v>5.1282051282051277</v>
      </c>
      <c r="F325" s="62">
        <v>0</v>
      </c>
      <c r="G325" s="62">
        <v>89.743589743589752</v>
      </c>
      <c r="H325" s="62">
        <v>5.1282051282051277</v>
      </c>
      <c r="I325" s="62">
        <v>0</v>
      </c>
    </row>
    <row r="326" spans="1:9" ht="15" customHeight="1" x14ac:dyDescent="0.15">
      <c r="A326" s="95"/>
      <c r="B326" s="99"/>
      <c r="C326" s="27" t="s">
        <v>505</v>
      </c>
      <c r="D326" s="66">
        <v>12</v>
      </c>
      <c r="E326" s="62">
        <v>25</v>
      </c>
      <c r="F326" s="62">
        <v>0</v>
      </c>
      <c r="G326" s="62">
        <v>58.333333333333336</v>
      </c>
      <c r="H326" s="62">
        <v>0</v>
      </c>
      <c r="I326" s="62">
        <v>16.666666666666664</v>
      </c>
    </row>
    <row r="327" spans="1:9" ht="15" customHeight="1" x14ac:dyDescent="0.15">
      <c r="A327" s="100"/>
      <c r="B327" s="98"/>
      <c r="C327" s="28" t="s">
        <v>435</v>
      </c>
      <c r="D327" s="67">
        <v>347</v>
      </c>
      <c r="E327" s="59">
        <v>48.126801152737755</v>
      </c>
      <c r="F327" s="59">
        <v>13.8328530259366</v>
      </c>
      <c r="G327" s="59">
        <v>15.85014409221902</v>
      </c>
      <c r="H327" s="59">
        <v>7.2046109510086458</v>
      </c>
      <c r="I327" s="59">
        <v>14.985590778097983</v>
      </c>
    </row>
    <row r="328" spans="1:9" ht="15" customHeight="1" x14ac:dyDescent="0.15">
      <c r="A328" s="13" t="s">
        <v>18</v>
      </c>
      <c r="B328" s="14" t="s">
        <v>14</v>
      </c>
      <c r="C328" s="45" t="s">
        <v>529</v>
      </c>
      <c r="D328" s="65">
        <v>1212</v>
      </c>
      <c r="E328" s="56">
        <v>190</v>
      </c>
      <c r="F328" s="56">
        <v>807</v>
      </c>
      <c r="G328" s="56">
        <v>126</v>
      </c>
      <c r="H328" s="56">
        <v>5</v>
      </c>
      <c r="I328" s="56">
        <v>84</v>
      </c>
    </row>
    <row r="329" spans="1:9" ht="15" customHeight="1" x14ac:dyDescent="0.15">
      <c r="A329" s="13" t="s">
        <v>19</v>
      </c>
      <c r="B329" s="14" t="s">
        <v>15</v>
      </c>
      <c r="C329" s="85"/>
      <c r="D329" s="102">
        <v>100</v>
      </c>
      <c r="E329" s="103">
        <v>15.676567656765677</v>
      </c>
      <c r="F329" s="103">
        <v>66.584158415841586</v>
      </c>
      <c r="G329" s="103">
        <v>10.396039603960396</v>
      </c>
      <c r="H329" s="103">
        <v>0.41254125412541248</v>
      </c>
      <c r="I329" s="103">
        <v>6.9306930693069315</v>
      </c>
    </row>
    <row r="330" spans="1:9" ht="15" customHeight="1" x14ac:dyDescent="0.15">
      <c r="A330" s="13"/>
      <c r="B330" s="14" t="s">
        <v>16</v>
      </c>
      <c r="C330" s="25" t="s">
        <v>164</v>
      </c>
      <c r="D330" s="66">
        <v>2</v>
      </c>
      <c r="E330" s="62">
        <v>50</v>
      </c>
      <c r="F330" s="62">
        <v>50</v>
      </c>
      <c r="G330" s="62">
        <v>0</v>
      </c>
      <c r="H330" s="62">
        <v>0</v>
      </c>
      <c r="I330" s="62">
        <v>0</v>
      </c>
    </row>
    <row r="331" spans="1:9" ht="15" customHeight="1" x14ac:dyDescent="0.15">
      <c r="A331" s="13"/>
      <c r="B331" s="14" t="s">
        <v>17</v>
      </c>
      <c r="C331" s="25" t="s">
        <v>165</v>
      </c>
      <c r="D331" s="66">
        <v>41</v>
      </c>
      <c r="E331" s="62">
        <v>24.390243902439025</v>
      </c>
      <c r="F331" s="62">
        <v>56.09756097560976</v>
      </c>
      <c r="G331" s="62">
        <v>2.4390243902439024</v>
      </c>
      <c r="H331" s="62">
        <v>2.4390243902439024</v>
      </c>
      <c r="I331" s="62">
        <v>14.634146341463413</v>
      </c>
    </row>
    <row r="332" spans="1:9" ht="15" customHeight="1" x14ac:dyDescent="0.15">
      <c r="A332" s="13"/>
      <c r="B332" s="14"/>
      <c r="C332" s="25" t="s">
        <v>166</v>
      </c>
      <c r="D332" s="66">
        <v>104</v>
      </c>
      <c r="E332" s="62">
        <v>12.5</v>
      </c>
      <c r="F332" s="62">
        <v>70.192307692307693</v>
      </c>
      <c r="G332" s="62">
        <v>6.7307692307692308</v>
      </c>
      <c r="H332" s="62">
        <v>0</v>
      </c>
      <c r="I332" s="62">
        <v>10.576923076923077</v>
      </c>
    </row>
    <row r="333" spans="1:9" ht="15" customHeight="1" x14ac:dyDescent="0.15">
      <c r="A333" s="13"/>
      <c r="B333" s="14"/>
      <c r="C333" s="25" t="s">
        <v>167</v>
      </c>
      <c r="D333" s="66">
        <v>167</v>
      </c>
      <c r="E333" s="62">
        <v>14.37125748502994</v>
      </c>
      <c r="F333" s="62">
        <v>71.257485029940113</v>
      </c>
      <c r="G333" s="62">
        <v>8.3832335329341312</v>
      </c>
      <c r="H333" s="62">
        <v>0</v>
      </c>
      <c r="I333" s="62">
        <v>5.9880239520958085</v>
      </c>
    </row>
    <row r="334" spans="1:9" ht="15" customHeight="1" x14ac:dyDescent="0.15">
      <c r="A334" s="13"/>
      <c r="B334" s="14"/>
      <c r="C334" s="25" t="s">
        <v>168</v>
      </c>
      <c r="D334" s="66">
        <v>198</v>
      </c>
      <c r="E334" s="62">
        <v>19.19191919191919</v>
      </c>
      <c r="F334" s="62">
        <v>63.636363636363633</v>
      </c>
      <c r="G334" s="62">
        <v>9.5959595959595951</v>
      </c>
      <c r="H334" s="62">
        <v>0</v>
      </c>
      <c r="I334" s="62">
        <v>7.5757575757575761</v>
      </c>
    </row>
    <row r="335" spans="1:9" ht="15" customHeight="1" x14ac:dyDescent="0.15">
      <c r="A335" s="13"/>
      <c r="B335" s="14"/>
      <c r="C335" s="25" t="s">
        <v>169</v>
      </c>
      <c r="D335" s="66">
        <v>243</v>
      </c>
      <c r="E335" s="62">
        <v>13.168724279835391</v>
      </c>
      <c r="F335" s="62">
        <v>70.781893004115233</v>
      </c>
      <c r="G335" s="62">
        <v>9.8765432098765427</v>
      </c>
      <c r="H335" s="62">
        <v>0.82304526748971196</v>
      </c>
      <c r="I335" s="62">
        <v>5.3497942386831276</v>
      </c>
    </row>
    <row r="336" spans="1:9" ht="15" customHeight="1" x14ac:dyDescent="0.15">
      <c r="A336" s="13"/>
      <c r="B336" s="14"/>
      <c r="C336" s="25" t="s">
        <v>170</v>
      </c>
      <c r="D336" s="66">
        <v>277</v>
      </c>
      <c r="E336" s="62">
        <v>12.996389891696749</v>
      </c>
      <c r="F336" s="62">
        <v>67.870036101083031</v>
      </c>
      <c r="G336" s="62">
        <v>13.357400722021662</v>
      </c>
      <c r="H336" s="62">
        <v>0.72202166064981954</v>
      </c>
      <c r="I336" s="62">
        <v>5.0541516245487363</v>
      </c>
    </row>
    <row r="337" spans="1:9" ht="15" customHeight="1" x14ac:dyDescent="0.15">
      <c r="A337" s="13"/>
      <c r="B337" s="14"/>
      <c r="C337" s="25" t="s">
        <v>171</v>
      </c>
      <c r="D337" s="66">
        <v>81</v>
      </c>
      <c r="E337" s="62">
        <v>19.753086419753085</v>
      </c>
      <c r="F337" s="62">
        <v>61.728395061728392</v>
      </c>
      <c r="G337" s="62">
        <v>13.580246913580247</v>
      </c>
      <c r="H337" s="62">
        <v>0</v>
      </c>
      <c r="I337" s="62">
        <v>4.9382716049382713</v>
      </c>
    </row>
    <row r="338" spans="1:9" ht="15" customHeight="1" x14ac:dyDescent="0.15">
      <c r="A338" s="13"/>
      <c r="B338" s="14"/>
      <c r="C338" s="25" t="s">
        <v>172</v>
      </c>
      <c r="D338" s="66">
        <v>89</v>
      </c>
      <c r="E338" s="62">
        <v>21.348314606741571</v>
      </c>
      <c r="F338" s="62">
        <v>52.80898876404494</v>
      </c>
      <c r="G338" s="62">
        <v>14.606741573033707</v>
      </c>
      <c r="H338" s="62">
        <v>0</v>
      </c>
      <c r="I338" s="62">
        <v>11.235955056179774</v>
      </c>
    </row>
    <row r="339" spans="1:9" ht="15" customHeight="1" x14ac:dyDescent="0.15">
      <c r="A339" s="13"/>
      <c r="B339" s="9"/>
      <c r="C339" s="26" t="s">
        <v>145</v>
      </c>
      <c r="D339" s="67">
        <v>10</v>
      </c>
      <c r="E339" s="59">
        <v>10</v>
      </c>
      <c r="F339" s="59">
        <v>80</v>
      </c>
      <c r="G339" s="59">
        <v>0</v>
      </c>
      <c r="H339" s="59">
        <v>0</v>
      </c>
      <c r="I339" s="59">
        <v>10</v>
      </c>
    </row>
    <row r="340" spans="1:9" ht="15" customHeight="1" x14ac:dyDescent="0.15">
      <c r="A340" s="83"/>
      <c r="B340" s="14" t="s">
        <v>7</v>
      </c>
      <c r="C340" s="45" t="s">
        <v>529</v>
      </c>
      <c r="D340" s="65">
        <v>1041</v>
      </c>
      <c r="E340" s="56">
        <v>396</v>
      </c>
      <c r="F340" s="56">
        <v>306</v>
      </c>
      <c r="G340" s="56">
        <v>174</v>
      </c>
      <c r="H340" s="56">
        <v>64</v>
      </c>
      <c r="I340" s="56">
        <v>101</v>
      </c>
    </row>
    <row r="341" spans="1:9" ht="15" customHeight="1" x14ac:dyDescent="0.15">
      <c r="A341" s="13"/>
      <c r="B341" s="14" t="s">
        <v>8</v>
      </c>
      <c r="C341" s="85"/>
      <c r="D341" s="102">
        <v>100.00000000000001</v>
      </c>
      <c r="E341" s="103">
        <v>38.040345821325651</v>
      </c>
      <c r="F341" s="103">
        <v>29.394812680115272</v>
      </c>
      <c r="G341" s="103">
        <v>16.714697406340058</v>
      </c>
      <c r="H341" s="103">
        <v>6.1479346781940443</v>
      </c>
      <c r="I341" s="103">
        <v>9.7022094140249759</v>
      </c>
    </row>
    <row r="342" spans="1:9" ht="15" customHeight="1" x14ac:dyDescent="0.15">
      <c r="A342" s="13"/>
      <c r="B342" s="14" t="s">
        <v>9</v>
      </c>
      <c r="C342" s="25" t="s">
        <v>164</v>
      </c>
      <c r="D342" s="66">
        <v>122</v>
      </c>
      <c r="E342" s="62">
        <v>43.442622950819668</v>
      </c>
      <c r="F342" s="62">
        <v>23.770491803278688</v>
      </c>
      <c r="G342" s="62">
        <v>16.393442622950818</v>
      </c>
      <c r="H342" s="62">
        <v>5.7377049180327866</v>
      </c>
      <c r="I342" s="62">
        <v>10.655737704918032</v>
      </c>
    </row>
    <row r="343" spans="1:9" ht="15" customHeight="1" x14ac:dyDescent="0.15">
      <c r="A343" s="13"/>
      <c r="B343" s="14"/>
      <c r="C343" s="25" t="s">
        <v>165</v>
      </c>
      <c r="D343" s="66">
        <v>267</v>
      </c>
      <c r="E343" s="62">
        <v>43.820224719101127</v>
      </c>
      <c r="F343" s="62">
        <v>22.09737827715356</v>
      </c>
      <c r="G343" s="62">
        <v>18.726591760299627</v>
      </c>
      <c r="H343" s="62">
        <v>5.2434456928838955</v>
      </c>
      <c r="I343" s="62">
        <v>10.112359550561797</v>
      </c>
    </row>
    <row r="344" spans="1:9" ht="15" customHeight="1" x14ac:dyDescent="0.15">
      <c r="A344" s="13"/>
      <c r="B344" s="14"/>
      <c r="C344" s="25" t="s">
        <v>166</v>
      </c>
      <c r="D344" s="66">
        <v>237</v>
      </c>
      <c r="E344" s="62">
        <v>38.396624472573833</v>
      </c>
      <c r="F344" s="62">
        <v>28.270042194092827</v>
      </c>
      <c r="G344" s="62">
        <v>19.40928270042194</v>
      </c>
      <c r="H344" s="62">
        <v>5.9071729957805905</v>
      </c>
      <c r="I344" s="62">
        <v>8.0168776371308024</v>
      </c>
    </row>
    <row r="345" spans="1:9" ht="15" customHeight="1" x14ac:dyDescent="0.15">
      <c r="A345" s="13"/>
      <c r="B345" s="14"/>
      <c r="C345" s="25" t="s">
        <v>167</v>
      </c>
      <c r="D345" s="66">
        <v>157</v>
      </c>
      <c r="E345" s="62">
        <v>36.30573248407643</v>
      </c>
      <c r="F345" s="62">
        <v>33.121019108280251</v>
      </c>
      <c r="G345" s="62">
        <v>14.012738853503185</v>
      </c>
      <c r="H345" s="62">
        <v>6.369426751592357</v>
      </c>
      <c r="I345" s="62">
        <v>10.191082802547772</v>
      </c>
    </row>
    <row r="346" spans="1:9" ht="15" customHeight="1" x14ac:dyDescent="0.15">
      <c r="A346" s="13"/>
      <c r="B346" s="14"/>
      <c r="C346" s="25" t="s">
        <v>168</v>
      </c>
      <c r="D346" s="66">
        <v>102</v>
      </c>
      <c r="E346" s="62">
        <v>30.392156862745097</v>
      </c>
      <c r="F346" s="62">
        <v>34.313725490196077</v>
      </c>
      <c r="G346" s="62">
        <v>15.686274509803921</v>
      </c>
      <c r="H346" s="62">
        <v>5.8823529411764701</v>
      </c>
      <c r="I346" s="62">
        <v>13.725490196078432</v>
      </c>
    </row>
    <row r="347" spans="1:9" ht="15" customHeight="1" x14ac:dyDescent="0.15">
      <c r="A347" s="13"/>
      <c r="B347" s="14"/>
      <c r="C347" s="25" t="s">
        <v>169</v>
      </c>
      <c r="D347" s="66">
        <v>43</v>
      </c>
      <c r="E347" s="62">
        <v>27.906976744186046</v>
      </c>
      <c r="F347" s="62">
        <v>48.837209302325576</v>
      </c>
      <c r="G347" s="62">
        <v>9.3023255813953494</v>
      </c>
      <c r="H347" s="62">
        <v>9.3023255813953494</v>
      </c>
      <c r="I347" s="62">
        <v>4.6511627906976747</v>
      </c>
    </row>
    <row r="348" spans="1:9" ht="15" customHeight="1" x14ac:dyDescent="0.15">
      <c r="A348" s="13"/>
      <c r="B348" s="14"/>
      <c r="C348" s="25" t="s">
        <v>170</v>
      </c>
      <c r="D348" s="66">
        <v>59</v>
      </c>
      <c r="E348" s="62">
        <v>30.508474576271187</v>
      </c>
      <c r="F348" s="62">
        <v>47.457627118644069</v>
      </c>
      <c r="G348" s="62">
        <v>6.7796610169491522</v>
      </c>
      <c r="H348" s="62">
        <v>6.7796610169491522</v>
      </c>
      <c r="I348" s="62">
        <v>8.4745762711864394</v>
      </c>
    </row>
    <row r="349" spans="1:9" ht="15" customHeight="1" x14ac:dyDescent="0.15">
      <c r="A349" s="13"/>
      <c r="B349" s="14"/>
      <c r="C349" s="25" t="s">
        <v>171</v>
      </c>
      <c r="D349" s="66">
        <v>15</v>
      </c>
      <c r="E349" s="62">
        <v>40</v>
      </c>
      <c r="F349" s="62">
        <v>26.666666666666668</v>
      </c>
      <c r="G349" s="62">
        <v>20</v>
      </c>
      <c r="H349" s="62">
        <v>6.666666666666667</v>
      </c>
      <c r="I349" s="62">
        <v>6.666666666666667</v>
      </c>
    </row>
    <row r="350" spans="1:9" ht="15" customHeight="1" x14ac:dyDescent="0.15">
      <c r="A350" s="13"/>
      <c r="B350" s="14"/>
      <c r="C350" s="25" t="s">
        <v>172</v>
      </c>
      <c r="D350" s="66">
        <v>19</v>
      </c>
      <c r="E350" s="62">
        <v>36.84210526315789</v>
      </c>
      <c r="F350" s="62">
        <v>26.315789473684209</v>
      </c>
      <c r="G350" s="62">
        <v>21.052631578947366</v>
      </c>
      <c r="H350" s="62">
        <v>10.526315789473683</v>
      </c>
      <c r="I350" s="62">
        <v>5.2631578947368416</v>
      </c>
    </row>
    <row r="351" spans="1:9" ht="15" customHeight="1" x14ac:dyDescent="0.15">
      <c r="A351" s="13"/>
      <c r="B351" s="9"/>
      <c r="C351" s="26" t="s">
        <v>145</v>
      </c>
      <c r="D351" s="67">
        <v>20</v>
      </c>
      <c r="E351" s="59">
        <v>20</v>
      </c>
      <c r="F351" s="59">
        <v>30</v>
      </c>
      <c r="G351" s="59">
        <v>25</v>
      </c>
      <c r="H351" s="59">
        <v>10</v>
      </c>
      <c r="I351" s="59">
        <v>15</v>
      </c>
    </row>
    <row r="352" spans="1:9" ht="15" customHeight="1" x14ac:dyDescent="0.15">
      <c r="A352" s="83"/>
      <c r="B352" s="308" t="s">
        <v>10</v>
      </c>
      <c r="C352" s="45" t="s">
        <v>529</v>
      </c>
      <c r="D352" s="65">
        <v>1077</v>
      </c>
      <c r="E352" s="56">
        <v>517</v>
      </c>
      <c r="F352" s="56">
        <v>153</v>
      </c>
      <c r="G352" s="56">
        <v>226</v>
      </c>
      <c r="H352" s="56">
        <v>78</v>
      </c>
      <c r="I352" s="56">
        <v>103</v>
      </c>
    </row>
    <row r="353" spans="1:9" ht="15" customHeight="1" x14ac:dyDescent="0.15">
      <c r="A353" s="13"/>
      <c r="B353" s="309"/>
      <c r="C353" s="85"/>
      <c r="D353" s="102">
        <v>100</v>
      </c>
      <c r="E353" s="103">
        <v>48.003714020427111</v>
      </c>
      <c r="F353" s="103">
        <v>14.206128133704734</v>
      </c>
      <c r="G353" s="103">
        <v>20.984215413184774</v>
      </c>
      <c r="H353" s="103">
        <v>7.2423398328690807</v>
      </c>
      <c r="I353" s="103">
        <v>9.5636025998142991</v>
      </c>
    </row>
    <row r="354" spans="1:9" ht="15" customHeight="1" x14ac:dyDescent="0.15">
      <c r="A354" s="13"/>
      <c r="B354" s="309"/>
      <c r="C354" s="25" t="s">
        <v>164</v>
      </c>
      <c r="D354" s="66">
        <v>36</v>
      </c>
      <c r="E354" s="62">
        <v>61.111111111111114</v>
      </c>
      <c r="F354" s="62">
        <v>5.5555555555555554</v>
      </c>
      <c r="G354" s="62">
        <v>16.666666666666664</v>
      </c>
      <c r="H354" s="62">
        <v>5.5555555555555554</v>
      </c>
      <c r="I354" s="62">
        <v>11.111111111111111</v>
      </c>
    </row>
    <row r="355" spans="1:9" ht="15" customHeight="1" x14ac:dyDescent="0.15">
      <c r="A355" s="13"/>
      <c r="B355" s="309"/>
      <c r="C355" s="25" t="s">
        <v>165</v>
      </c>
      <c r="D355" s="66">
        <v>158</v>
      </c>
      <c r="E355" s="62">
        <v>45.569620253164558</v>
      </c>
      <c r="F355" s="62">
        <v>17.088607594936708</v>
      </c>
      <c r="G355" s="62">
        <v>18.9873417721519</v>
      </c>
      <c r="H355" s="62">
        <v>10.126582278481013</v>
      </c>
      <c r="I355" s="62">
        <v>8.2278481012658222</v>
      </c>
    </row>
    <row r="356" spans="1:9" ht="15" customHeight="1" x14ac:dyDescent="0.15">
      <c r="A356" s="13"/>
      <c r="B356" s="309"/>
      <c r="C356" s="25" t="s">
        <v>166</v>
      </c>
      <c r="D356" s="66">
        <v>267</v>
      </c>
      <c r="E356" s="62">
        <v>49.438202247191008</v>
      </c>
      <c r="F356" s="62">
        <v>13.857677902621724</v>
      </c>
      <c r="G356" s="62">
        <v>19.850187265917604</v>
      </c>
      <c r="H356" s="62">
        <v>7.8651685393258424</v>
      </c>
      <c r="I356" s="62">
        <v>8.9887640449438209</v>
      </c>
    </row>
    <row r="357" spans="1:9" ht="15" customHeight="1" x14ac:dyDescent="0.15">
      <c r="A357" s="13"/>
      <c r="B357" s="78"/>
      <c r="C357" s="25" t="s">
        <v>167</v>
      </c>
      <c r="D357" s="66">
        <v>207</v>
      </c>
      <c r="E357" s="62">
        <v>45.410628019323674</v>
      </c>
      <c r="F357" s="62">
        <v>14.492753623188406</v>
      </c>
      <c r="G357" s="62">
        <v>21.256038647342994</v>
      </c>
      <c r="H357" s="62">
        <v>6.7632850241545892</v>
      </c>
      <c r="I357" s="62">
        <v>12.077294685990339</v>
      </c>
    </row>
    <row r="358" spans="1:9" ht="15" customHeight="1" x14ac:dyDescent="0.15">
      <c r="A358" s="13"/>
      <c r="B358" s="78"/>
      <c r="C358" s="25" t="s">
        <v>168</v>
      </c>
      <c r="D358" s="66">
        <v>131</v>
      </c>
      <c r="E358" s="62">
        <v>47.328244274809158</v>
      </c>
      <c r="F358" s="62">
        <v>17.557251908396946</v>
      </c>
      <c r="G358" s="62">
        <v>24.427480916030532</v>
      </c>
      <c r="H358" s="62">
        <v>4.5801526717557248</v>
      </c>
      <c r="I358" s="62">
        <v>6.1068702290076331</v>
      </c>
    </row>
    <row r="359" spans="1:9" ht="15" customHeight="1" x14ac:dyDescent="0.15">
      <c r="A359" s="13"/>
      <c r="B359" s="29"/>
      <c r="C359" s="25" t="s">
        <v>169</v>
      </c>
      <c r="D359" s="66">
        <v>90</v>
      </c>
      <c r="E359" s="62">
        <v>46.666666666666664</v>
      </c>
      <c r="F359" s="62">
        <v>13.333333333333334</v>
      </c>
      <c r="G359" s="62">
        <v>26.666666666666668</v>
      </c>
      <c r="H359" s="62">
        <v>3.3333333333333335</v>
      </c>
      <c r="I359" s="62">
        <v>10</v>
      </c>
    </row>
    <row r="360" spans="1:9" ht="15" customHeight="1" x14ac:dyDescent="0.15">
      <c r="A360" s="13"/>
      <c r="B360" s="29"/>
      <c r="C360" s="25" t="s">
        <v>170</v>
      </c>
      <c r="D360" s="66">
        <v>90</v>
      </c>
      <c r="E360" s="62">
        <v>50</v>
      </c>
      <c r="F360" s="62">
        <v>11.111111111111111</v>
      </c>
      <c r="G360" s="62">
        <v>20</v>
      </c>
      <c r="H360" s="62">
        <v>10</v>
      </c>
      <c r="I360" s="62">
        <v>8.8888888888888893</v>
      </c>
    </row>
    <row r="361" spans="1:9" ht="15" customHeight="1" x14ac:dyDescent="0.15">
      <c r="A361" s="13"/>
      <c r="B361" s="29"/>
      <c r="C361" s="25" t="s">
        <v>171</v>
      </c>
      <c r="D361" s="66">
        <v>28</v>
      </c>
      <c r="E361" s="62">
        <v>53.571428571428569</v>
      </c>
      <c r="F361" s="62">
        <v>14.285714285714285</v>
      </c>
      <c r="G361" s="62">
        <v>21.428571428571427</v>
      </c>
      <c r="H361" s="62">
        <v>3.5714285714285712</v>
      </c>
      <c r="I361" s="62">
        <v>7.1428571428571423</v>
      </c>
    </row>
    <row r="362" spans="1:9" ht="15" customHeight="1" x14ac:dyDescent="0.15">
      <c r="A362" s="13"/>
      <c r="B362" s="29"/>
      <c r="C362" s="25" t="s">
        <v>172</v>
      </c>
      <c r="D362" s="66">
        <v>29</v>
      </c>
      <c r="E362" s="62">
        <v>44.827586206896555</v>
      </c>
      <c r="F362" s="62">
        <v>13.793103448275861</v>
      </c>
      <c r="G362" s="62">
        <v>17.241379310344829</v>
      </c>
      <c r="H362" s="62">
        <v>6.8965517241379306</v>
      </c>
      <c r="I362" s="62">
        <v>17.241379310344829</v>
      </c>
    </row>
    <row r="363" spans="1:9" ht="15" customHeight="1" x14ac:dyDescent="0.15">
      <c r="A363" s="18"/>
      <c r="B363" s="38"/>
      <c r="C363" s="26" t="s">
        <v>145</v>
      </c>
      <c r="D363" s="67">
        <v>41</v>
      </c>
      <c r="E363" s="59">
        <v>48.780487804878049</v>
      </c>
      <c r="F363" s="59">
        <v>9.7560975609756095</v>
      </c>
      <c r="G363" s="59">
        <v>19.512195121951219</v>
      </c>
      <c r="H363" s="59">
        <v>9.7560975609756095</v>
      </c>
      <c r="I363" s="59">
        <v>12.195121951219512</v>
      </c>
    </row>
    <row r="364" spans="1:9" ht="15" customHeight="1" x14ac:dyDescent="0.15">
      <c r="A364" s="84" t="s">
        <v>18</v>
      </c>
      <c r="B364" s="14" t="s">
        <v>14</v>
      </c>
      <c r="C364" s="45" t="s">
        <v>529</v>
      </c>
      <c r="D364" s="65">
        <v>1212</v>
      </c>
      <c r="E364" s="56">
        <v>190</v>
      </c>
      <c r="F364" s="56">
        <v>807</v>
      </c>
      <c r="G364" s="56">
        <v>126</v>
      </c>
      <c r="H364" s="56">
        <v>5</v>
      </c>
      <c r="I364" s="56">
        <v>84</v>
      </c>
    </row>
    <row r="365" spans="1:9" ht="15" customHeight="1" x14ac:dyDescent="0.15">
      <c r="A365" s="19" t="s">
        <v>20</v>
      </c>
      <c r="B365" s="14" t="s">
        <v>15</v>
      </c>
      <c r="C365" s="85"/>
      <c r="D365" s="102">
        <v>100</v>
      </c>
      <c r="E365" s="103">
        <v>15.676567656765677</v>
      </c>
      <c r="F365" s="103">
        <v>66.584158415841586</v>
      </c>
      <c r="G365" s="103">
        <v>10.396039603960396</v>
      </c>
      <c r="H365" s="103">
        <v>0.41254125412541248</v>
      </c>
      <c r="I365" s="103">
        <v>6.9306930693069315</v>
      </c>
    </row>
    <row r="366" spans="1:9" ht="15" customHeight="1" x14ac:dyDescent="0.15">
      <c r="A366" s="13"/>
      <c r="B366" s="14" t="s">
        <v>16</v>
      </c>
      <c r="C366" s="27" t="s">
        <v>173</v>
      </c>
      <c r="D366" s="66">
        <v>81</v>
      </c>
      <c r="E366" s="62">
        <v>18.518518518518519</v>
      </c>
      <c r="F366" s="62">
        <v>60.493827160493829</v>
      </c>
      <c r="G366" s="62">
        <v>7.4074074074074066</v>
      </c>
      <c r="H366" s="62">
        <v>0</v>
      </c>
      <c r="I366" s="62">
        <v>13.580246913580247</v>
      </c>
    </row>
    <row r="367" spans="1:9" ht="15" customHeight="1" x14ac:dyDescent="0.15">
      <c r="A367" s="13"/>
      <c r="B367" s="14" t="s">
        <v>17</v>
      </c>
      <c r="C367" s="27" t="s">
        <v>174</v>
      </c>
      <c r="D367" s="66">
        <v>113</v>
      </c>
      <c r="E367" s="62">
        <v>15.044247787610621</v>
      </c>
      <c r="F367" s="62">
        <v>69.026548672566364</v>
      </c>
      <c r="G367" s="62">
        <v>9.7345132743362832</v>
      </c>
      <c r="H367" s="62">
        <v>0.88495575221238942</v>
      </c>
      <c r="I367" s="62">
        <v>5.3097345132743365</v>
      </c>
    </row>
    <row r="368" spans="1:9" ht="15" customHeight="1" x14ac:dyDescent="0.15">
      <c r="A368" s="13"/>
      <c r="B368" s="14"/>
      <c r="C368" s="27" t="s">
        <v>175</v>
      </c>
      <c r="D368" s="66">
        <v>251</v>
      </c>
      <c r="E368" s="62">
        <v>9.9601593625498008</v>
      </c>
      <c r="F368" s="62">
        <v>67.729083665338635</v>
      </c>
      <c r="G368" s="62">
        <v>15.936254980079681</v>
      </c>
      <c r="H368" s="62">
        <v>0.39840637450199201</v>
      </c>
      <c r="I368" s="62">
        <v>5.9760956175298805</v>
      </c>
    </row>
    <row r="369" spans="1:9" ht="15" customHeight="1" x14ac:dyDescent="0.15">
      <c r="A369" s="13"/>
      <c r="B369" s="14"/>
      <c r="C369" s="27" t="s">
        <v>176</v>
      </c>
      <c r="D369" s="66">
        <v>229</v>
      </c>
      <c r="E369" s="62">
        <v>14.847161572052403</v>
      </c>
      <c r="F369" s="62">
        <v>69.868995633187765</v>
      </c>
      <c r="G369" s="62">
        <v>7.4235807860262017</v>
      </c>
      <c r="H369" s="62">
        <v>0.43668122270742354</v>
      </c>
      <c r="I369" s="62">
        <v>7.4235807860262017</v>
      </c>
    </row>
    <row r="370" spans="1:9" ht="15" customHeight="1" x14ac:dyDescent="0.15">
      <c r="A370" s="13"/>
      <c r="B370" s="14"/>
      <c r="C370" s="27" t="s">
        <v>177</v>
      </c>
      <c r="D370" s="66">
        <v>259</v>
      </c>
      <c r="E370" s="62">
        <v>20.077220077220076</v>
      </c>
      <c r="F370" s="62">
        <v>61.389961389961393</v>
      </c>
      <c r="G370" s="62">
        <v>13.513513513513514</v>
      </c>
      <c r="H370" s="62">
        <v>0.38610038610038611</v>
      </c>
      <c r="I370" s="62">
        <v>4.6332046332046328</v>
      </c>
    </row>
    <row r="371" spans="1:9" ht="15" customHeight="1" x14ac:dyDescent="0.15">
      <c r="A371" s="13"/>
      <c r="B371" s="14"/>
      <c r="C371" s="27" t="s">
        <v>21</v>
      </c>
      <c r="D371" s="66">
        <v>267</v>
      </c>
      <c r="E371" s="62">
        <v>17.228464419475657</v>
      </c>
      <c r="F371" s="62">
        <v>68.164794007490642</v>
      </c>
      <c r="G371" s="62">
        <v>6.3670411985018731</v>
      </c>
      <c r="H371" s="62">
        <v>0.37453183520599254</v>
      </c>
      <c r="I371" s="62">
        <v>7.8651685393258424</v>
      </c>
    </row>
    <row r="372" spans="1:9" ht="15" customHeight="1" x14ac:dyDescent="0.15">
      <c r="A372" s="13"/>
      <c r="B372" s="9"/>
      <c r="C372" s="28" t="s">
        <v>163</v>
      </c>
      <c r="D372" s="67">
        <v>12</v>
      </c>
      <c r="E372" s="59">
        <v>8.3333333333333321</v>
      </c>
      <c r="F372" s="59">
        <v>75</v>
      </c>
      <c r="G372" s="59">
        <v>0</v>
      </c>
      <c r="H372" s="59">
        <v>0</v>
      </c>
      <c r="I372" s="59">
        <v>16.666666666666664</v>
      </c>
    </row>
    <row r="373" spans="1:9" ht="15" customHeight="1" x14ac:dyDescent="0.15">
      <c r="A373" s="83"/>
      <c r="B373" s="14" t="s">
        <v>7</v>
      </c>
      <c r="C373" s="45" t="s">
        <v>529</v>
      </c>
      <c r="D373" s="65">
        <v>1041</v>
      </c>
      <c r="E373" s="56">
        <v>396</v>
      </c>
      <c r="F373" s="56">
        <v>306</v>
      </c>
      <c r="G373" s="56">
        <v>174</v>
      </c>
      <c r="H373" s="56">
        <v>64</v>
      </c>
      <c r="I373" s="56">
        <v>101</v>
      </c>
    </row>
    <row r="374" spans="1:9" ht="15" customHeight="1" x14ac:dyDescent="0.15">
      <c r="A374" s="13"/>
      <c r="B374" s="14" t="s">
        <v>8</v>
      </c>
      <c r="C374" s="85"/>
      <c r="D374" s="102">
        <v>100.00000000000001</v>
      </c>
      <c r="E374" s="103">
        <v>38.040345821325651</v>
      </c>
      <c r="F374" s="103">
        <v>29.394812680115272</v>
      </c>
      <c r="G374" s="103">
        <v>16.714697406340058</v>
      </c>
      <c r="H374" s="103">
        <v>6.1479346781940443</v>
      </c>
      <c r="I374" s="103">
        <v>9.7022094140249759</v>
      </c>
    </row>
    <row r="375" spans="1:9" ht="15" customHeight="1" x14ac:dyDescent="0.15">
      <c r="A375" s="13"/>
      <c r="B375" s="14" t="s">
        <v>9</v>
      </c>
      <c r="C375" s="27" t="s">
        <v>173</v>
      </c>
      <c r="D375" s="66">
        <v>94</v>
      </c>
      <c r="E375" s="62">
        <v>40.425531914893611</v>
      </c>
      <c r="F375" s="62">
        <v>22.340425531914892</v>
      </c>
      <c r="G375" s="62">
        <v>20.212765957446805</v>
      </c>
      <c r="H375" s="62">
        <v>8.5106382978723403</v>
      </c>
      <c r="I375" s="62">
        <v>8.5106382978723403</v>
      </c>
    </row>
    <row r="376" spans="1:9" ht="15" customHeight="1" x14ac:dyDescent="0.15">
      <c r="A376" s="13"/>
      <c r="B376" s="14"/>
      <c r="C376" s="27" t="s">
        <v>174</v>
      </c>
      <c r="D376" s="66">
        <v>74</v>
      </c>
      <c r="E376" s="62">
        <v>32.432432432432435</v>
      </c>
      <c r="F376" s="62">
        <v>28.378378378378379</v>
      </c>
      <c r="G376" s="62">
        <v>22.972972972972975</v>
      </c>
      <c r="H376" s="62">
        <v>6.756756756756757</v>
      </c>
      <c r="I376" s="62">
        <v>9.4594594594594597</v>
      </c>
    </row>
    <row r="377" spans="1:9" ht="15" customHeight="1" x14ac:dyDescent="0.15">
      <c r="A377" s="13"/>
      <c r="B377" s="14"/>
      <c r="C377" s="27" t="s">
        <v>175</v>
      </c>
      <c r="D377" s="66">
        <v>200</v>
      </c>
      <c r="E377" s="62">
        <v>41.5</v>
      </c>
      <c r="F377" s="62">
        <v>25</v>
      </c>
      <c r="G377" s="62">
        <v>17.5</v>
      </c>
      <c r="H377" s="62">
        <v>7.5</v>
      </c>
      <c r="I377" s="62">
        <v>8.5</v>
      </c>
    </row>
    <row r="378" spans="1:9" ht="15" customHeight="1" x14ac:dyDescent="0.15">
      <c r="A378" s="13"/>
      <c r="B378" s="14"/>
      <c r="C378" s="27" t="s">
        <v>176</v>
      </c>
      <c r="D378" s="66">
        <v>156</v>
      </c>
      <c r="E378" s="62">
        <v>36.538461538461533</v>
      </c>
      <c r="F378" s="62">
        <v>34.615384615384613</v>
      </c>
      <c r="G378" s="62">
        <v>15.384615384615385</v>
      </c>
      <c r="H378" s="62">
        <v>4.4871794871794872</v>
      </c>
      <c r="I378" s="62">
        <v>8.9743589743589745</v>
      </c>
    </row>
    <row r="379" spans="1:9" ht="15" customHeight="1" x14ac:dyDescent="0.15">
      <c r="A379" s="13"/>
      <c r="B379" s="13"/>
      <c r="C379" s="27" t="s">
        <v>177</v>
      </c>
      <c r="D379" s="66">
        <v>118</v>
      </c>
      <c r="E379" s="62">
        <v>29.66101694915254</v>
      </c>
      <c r="F379" s="62">
        <v>35.593220338983052</v>
      </c>
      <c r="G379" s="62">
        <v>15.254237288135593</v>
      </c>
      <c r="H379" s="62">
        <v>6.7796610169491522</v>
      </c>
      <c r="I379" s="62">
        <v>12.711864406779661</v>
      </c>
    </row>
    <row r="380" spans="1:9" ht="15" customHeight="1" x14ac:dyDescent="0.15">
      <c r="A380" s="13"/>
      <c r="B380" s="13"/>
      <c r="C380" s="27" t="s">
        <v>21</v>
      </c>
      <c r="D380" s="66">
        <v>379</v>
      </c>
      <c r="E380" s="62">
        <v>40.897097625329813</v>
      </c>
      <c r="F380" s="62">
        <v>29.551451187335093</v>
      </c>
      <c r="G380" s="62">
        <v>14.775725593667547</v>
      </c>
      <c r="H380" s="62">
        <v>5.0131926121372032</v>
      </c>
      <c r="I380" s="62">
        <v>9.7625329815303434</v>
      </c>
    </row>
    <row r="381" spans="1:9" ht="15" customHeight="1" x14ac:dyDescent="0.15">
      <c r="A381" s="13"/>
      <c r="B381" s="9"/>
      <c r="C381" s="28" t="s">
        <v>163</v>
      </c>
      <c r="D381" s="67">
        <v>20</v>
      </c>
      <c r="E381" s="59">
        <v>20</v>
      </c>
      <c r="F381" s="59">
        <v>30</v>
      </c>
      <c r="G381" s="59">
        <v>25</v>
      </c>
      <c r="H381" s="59">
        <v>10</v>
      </c>
      <c r="I381" s="59">
        <v>15</v>
      </c>
    </row>
    <row r="382" spans="1:9" ht="15" customHeight="1" x14ac:dyDescent="0.15">
      <c r="A382" s="83"/>
      <c r="B382" s="308" t="s">
        <v>10</v>
      </c>
      <c r="C382" s="45" t="s">
        <v>529</v>
      </c>
      <c r="D382" s="65">
        <v>1077</v>
      </c>
      <c r="E382" s="56">
        <v>517</v>
      </c>
      <c r="F382" s="56">
        <v>153</v>
      </c>
      <c r="G382" s="56">
        <v>226</v>
      </c>
      <c r="H382" s="56">
        <v>78</v>
      </c>
      <c r="I382" s="56">
        <v>103</v>
      </c>
    </row>
    <row r="383" spans="1:9" ht="15" customHeight="1" x14ac:dyDescent="0.15">
      <c r="A383" s="13"/>
      <c r="B383" s="309"/>
      <c r="C383" s="85"/>
      <c r="D383" s="102">
        <v>100</v>
      </c>
      <c r="E383" s="103">
        <v>48.003714020427111</v>
      </c>
      <c r="F383" s="103">
        <v>14.206128133704734</v>
      </c>
      <c r="G383" s="103">
        <v>20.984215413184774</v>
      </c>
      <c r="H383" s="103">
        <v>7.2423398328690807</v>
      </c>
      <c r="I383" s="103">
        <v>9.5636025998142991</v>
      </c>
    </row>
    <row r="384" spans="1:9" ht="15" customHeight="1" x14ac:dyDescent="0.15">
      <c r="A384" s="13"/>
      <c r="B384" s="309"/>
      <c r="C384" s="27" t="s">
        <v>173</v>
      </c>
      <c r="D384" s="66">
        <v>120</v>
      </c>
      <c r="E384" s="62">
        <v>55.833333333333336</v>
      </c>
      <c r="F384" s="62">
        <v>11.666666666666666</v>
      </c>
      <c r="G384" s="62">
        <v>14.166666666666666</v>
      </c>
      <c r="H384" s="62">
        <v>9.1666666666666661</v>
      </c>
      <c r="I384" s="62">
        <v>9.1666666666666661</v>
      </c>
    </row>
    <row r="385" spans="1:9" ht="15" customHeight="1" x14ac:dyDescent="0.15">
      <c r="A385" s="13"/>
      <c r="B385" s="309"/>
      <c r="C385" s="27" t="s">
        <v>174</v>
      </c>
      <c r="D385" s="66">
        <v>108</v>
      </c>
      <c r="E385" s="62">
        <v>45.370370370370374</v>
      </c>
      <c r="F385" s="62">
        <v>16.666666666666664</v>
      </c>
      <c r="G385" s="62">
        <v>18.518518518518519</v>
      </c>
      <c r="H385" s="62">
        <v>7.4074074074074066</v>
      </c>
      <c r="I385" s="62">
        <v>12.037037037037036</v>
      </c>
    </row>
    <row r="386" spans="1:9" ht="15" customHeight="1" x14ac:dyDescent="0.15">
      <c r="A386" s="13"/>
      <c r="B386" s="309"/>
      <c r="C386" s="27" t="s">
        <v>175</v>
      </c>
      <c r="D386" s="66">
        <v>242</v>
      </c>
      <c r="E386" s="62">
        <v>50.826446280991732</v>
      </c>
      <c r="F386" s="62">
        <v>14.46280991735537</v>
      </c>
      <c r="G386" s="62">
        <v>22.727272727272727</v>
      </c>
      <c r="H386" s="62">
        <v>4.5454545454545459</v>
      </c>
      <c r="I386" s="62">
        <v>7.4380165289256199</v>
      </c>
    </row>
    <row r="387" spans="1:9" ht="15" customHeight="1" x14ac:dyDescent="0.15">
      <c r="A387" s="13"/>
      <c r="B387" s="78"/>
      <c r="C387" s="27" t="s">
        <v>176</v>
      </c>
      <c r="D387" s="66">
        <v>193</v>
      </c>
      <c r="E387" s="62">
        <v>41.450777202072537</v>
      </c>
      <c r="F387" s="62">
        <v>13.989637305699482</v>
      </c>
      <c r="G387" s="62">
        <v>22.279792746113987</v>
      </c>
      <c r="H387" s="62">
        <v>8.2901554404145088</v>
      </c>
      <c r="I387" s="62">
        <v>13.989637305699482</v>
      </c>
    </row>
    <row r="388" spans="1:9" ht="15" customHeight="1" x14ac:dyDescent="0.15">
      <c r="A388" s="13"/>
      <c r="B388" s="78"/>
      <c r="C388" s="27" t="s">
        <v>177</v>
      </c>
      <c r="D388" s="66">
        <v>121</v>
      </c>
      <c r="E388" s="62">
        <v>45.454545454545453</v>
      </c>
      <c r="F388" s="62">
        <v>17.355371900826448</v>
      </c>
      <c r="G388" s="62">
        <v>26.446280991735538</v>
      </c>
      <c r="H388" s="62">
        <v>4.1322314049586781</v>
      </c>
      <c r="I388" s="62">
        <v>6.6115702479338845</v>
      </c>
    </row>
    <row r="389" spans="1:9" ht="15" customHeight="1" x14ac:dyDescent="0.15">
      <c r="A389" s="13"/>
      <c r="B389" s="29"/>
      <c r="C389" s="27" t="s">
        <v>21</v>
      </c>
      <c r="D389" s="66">
        <v>251</v>
      </c>
      <c r="E389" s="62">
        <v>48.605577689243027</v>
      </c>
      <c r="F389" s="62">
        <v>13.545816733067728</v>
      </c>
      <c r="G389" s="62">
        <v>20.318725099601593</v>
      </c>
      <c r="H389" s="62">
        <v>9.1633466135458175</v>
      </c>
      <c r="I389" s="62">
        <v>8.3665338645418323</v>
      </c>
    </row>
    <row r="390" spans="1:9" ht="15" customHeight="1" x14ac:dyDescent="0.15">
      <c r="A390" s="18"/>
      <c r="B390" s="9"/>
      <c r="C390" s="28" t="s">
        <v>163</v>
      </c>
      <c r="D390" s="67">
        <v>42</v>
      </c>
      <c r="E390" s="59">
        <v>50</v>
      </c>
      <c r="F390" s="59">
        <v>9.5238095238095237</v>
      </c>
      <c r="G390" s="59">
        <v>19.047619047619047</v>
      </c>
      <c r="H390" s="59">
        <v>9.5238095238095237</v>
      </c>
      <c r="I390" s="59">
        <v>11.904761904761903</v>
      </c>
    </row>
    <row r="394" spans="1:9" ht="15" customHeight="1" x14ac:dyDescent="0.15">
      <c r="A394" s="84" t="s">
        <v>43</v>
      </c>
      <c r="B394" s="87" t="s">
        <v>14</v>
      </c>
      <c r="C394" s="45" t="s">
        <v>529</v>
      </c>
      <c r="D394" s="17">
        <v>1212</v>
      </c>
      <c r="E394" s="17">
        <v>190</v>
      </c>
      <c r="F394" s="17">
        <v>807</v>
      </c>
      <c r="G394" s="17">
        <v>126</v>
      </c>
      <c r="H394" s="17">
        <v>5</v>
      </c>
      <c r="I394" s="17">
        <v>84</v>
      </c>
    </row>
    <row r="395" spans="1:9" ht="15" customHeight="1" x14ac:dyDescent="0.15">
      <c r="A395" s="13" t="s">
        <v>44</v>
      </c>
      <c r="B395" s="86" t="s">
        <v>15</v>
      </c>
      <c r="C395" s="85"/>
      <c r="D395" s="17"/>
      <c r="E395" s="17"/>
      <c r="F395" s="17"/>
      <c r="G395" s="17"/>
      <c r="H395" s="17"/>
      <c r="I395" s="17"/>
    </row>
    <row r="396" spans="1:9" ht="15" customHeight="1" x14ac:dyDescent="0.15">
      <c r="A396" s="13"/>
      <c r="B396" s="31" t="s">
        <v>16</v>
      </c>
      <c r="C396" s="25" t="s">
        <v>146</v>
      </c>
      <c r="D396" s="17">
        <v>47</v>
      </c>
      <c r="E396" s="17">
        <v>8</v>
      </c>
      <c r="F396" s="17">
        <v>28</v>
      </c>
      <c r="G396" s="17">
        <v>7</v>
      </c>
      <c r="H396" s="17">
        <v>1</v>
      </c>
      <c r="I396" s="17">
        <v>3</v>
      </c>
    </row>
    <row r="397" spans="1:9" ht="15" customHeight="1" x14ac:dyDescent="0.15">
      <c r="A397" s="13"/>
      <c r="B397" s="31" t="s">
        <v>17</v>
      </c>
      <c r="C397" s="25" t="s">
        <v>147</v>
      </c>
      <c r="D397" s="17">
        <v>61</v>
      </c>
      <c r="E397" s="17">
        <v>9</v>
      </c>
      <c r="F397" s="17">
        <v>44</v>
      </c>
      <c r="G397" s="17">
        <v>6</v>
      </c>
      <c r="H397" s="17">
        <v>0</v>
      </c>
      <c r="I397" s="17">
        <v>2</v>
      </c>
    </row>
    <row r="398" spans="1:9" ht="15" customHeight="1" x14ac:dyDescent="0.15">
      <c r="A398" s="13"/>
      <c r="B398" s="31"/>
      <c r="C398" s="25" t="s">
        <v>148</v>
      </c>
      <c r="D398" s="17">
        <v>245</v>
      </c>
      <c r="E398" s="17">
        <v>35</v>
      </c>
      <c r="F398" s="17">
        <v>170</v>
      </c>
      <c r="G398" s="17">
        <v>25</v>
      </c>
      <c r="H398" s="17">
        <v>1</v>
      </c>
      <c r="I398" s="17">
        <v>14</v>
      </c>
    </row>
    <row r="399" spans="1:9" ht="15" customHeight="1" x14ac:dyDescent="0.15">
      <c r="A399" s="13"/>
      <c r="B399" s="31"/>
      <c r="C399" s="25" t="s">
        <v>149</v>
      </c>
      <c r="D399" s="17">
        <v>183</v>
      </c>
      <c r="E399" s="17">
        <v>35</v>
      </c>
      <c r="F399" s="17">
        <v>119</v>
      </c>
      <c r="G399" s="17">
        <v>15</v>
      </c>
      <c r="H399" s="17">
        <v>1</v>
      </c>
      <c r="I399" s="17">
        <v>13</v>
      </c>
    </row>
    <row r="400" spans="1:9" ht="15" customHeight="1" x14ac:dyDescent="0.15">
      <c r="A400" s="13"/>
      <c r="B400" s="31"/>
      <c r="C400" s="25" t="s">
        <v>150</v>
      </c>
      <c r="D400" s="17">
        <v>200</v>
      </c>
      <c r="E400" s="17">
        <v>28</v>
      </c>
      <c r="F400" s="17">
        <v>139</v>
      </c>
      <c r="G400" s="17">
        <v>18</v>
      </c>
      <c r="H400" s="17">
        <v>2</v>
      </c>
      <c r="I400" s="17">
        <v>13</v>
      </c>
    </row>
    <row r="401" spans="1:9" ht="15" customHeight="1" x14ac:dyDescent="0.15">
      <c r="A401" s="13"/>
      <c r="B401" s="31"/>
      <c r="C401" s="25" t="s">
        <v>151</v>
      </c>
      <c r="D401" s="17">
        <v>227</v>
      </c>
      <c r="E401" s="17">
        <v>42</v>
      </c>
      <c r="F401" s="17">
        <v>142</v>
      </c>
      <c r="G401" s="17">
        <v>17</v>
      </c>
      <c r="H401" s="17">
        <v>0</v>
      </c>
      <c r="I401" s="17">
        <v>26</v>
      </c>
    </row>
    <row r="402" spans="1:9" ht="15" customHeight="1" x14ac:dyDescent="0.15">
      <c r="A402" s="13"/>
      <c r="B402" s="31"/>
      <c r="C402" s="25" t="s">
        <v>152</v>
      </c>
      <c r="D402" s="17">
        <v>149</v>
      </c>
      <c r="E402" s="17">
        <v>20</v>
      </c>
      <c r="F402" s="17">
        <v>90</v>
      </c>
      <c r="G402" s="17">
        <v>28</v>
      </c>
      <c r="H402" s="17">
        <v>0</v>
      </c>
      <c r="I402" s="17">
        <v>11</v>
      </c>
    </row>
    <row r="403" spans="1:9" ht="15" customHeight="1" x14ac:dyDescent="0.15">
      <c r="A403" s="83"/>
      <c r="B403" s="31"/>
      <c r="C403" s="25" t="s">
        <v>153</v>
      </c>
      <c r="D403" s="17">
        <v>100</v>
      </c>
      <c r="E403" s="17">
        <v>13</v>
      </c>
      <c r="F403" s="17">
        <v>75</v>
      </c>
      <c r="G403" s="17">
        <v>10</v>
      </c>
      <c r="H403" s="17">
        <v>0</v>
      </c>
      <c r="I403" s="17">
        <v>2</v>
      </c>
    </row>
    <row r="404" spans="1:9" ht="15" customHeight="1" x14ac:dyDescent="0.15">
      <c r="A404" s="83"/>
      <c r="B404" s="32"/>
      <c r="C404" s="26" t="s">
        <v>145</v>
      </c>
      <c r="D404" s="17">
        <v>0</v>
      </c>
      <c r="E404" s="17">
        <v>0</v>
      </c>
      <c r="F404" s="17">
        <v>0</v>
      </c>
      <c r="G404" s="17">
        <v>0</v>
      </c>
      <c r="H404" s="17">
        <v>0</v>
      </c>
      <c r="I404" s="17">
        <v>0</v>
      </c>
    </row>
    <row r="405" spans="1:9" ht="15" customHeight="1" x14ac:dyDescent="0.15">
      <c r="A405" s="83"/>
      <c r="B405" s="14" t="s">
        <v>7</v>
      </c>
      <c r="C405" s="45" t="s">
        <v>529</v>
      </c>
      <c r="D405" s="17">
        <v>1041</v>
      </c>
      <c r="E405" s="17">
        <v>396</v>
      </c>
      <c r="F405" s="17">
        <v>306</v>
      </c>
      <c r="G405" s="17">
        <v>174</v>
      </c>
      <c r="H405" s="17">
        <v>64</v>
      </c>
      <c r="I405" s="17">
        <v>101</v>
      </c>
    </row>
    <row r="406" spans="1:9" ht="15" customHeight="1" x14ac:dyDescent="0.15">
      <c r="A406" s="13"/>
      <c r="B406" s="14" t="s">
        <v>8</v>
      </c>
      <c r="C406" s="85"/>
      <c r="D406" s="17"/>
      <c r="E406" s="17"/>
      <c r="F406" s="17"/>
      <c r="G406" s="17"/>
      <c r="H406" s="17"/>
      <c r="I406" s="17"/>
    </row>
    <row r="407" spans="1:9" ht="15" customHeight="1" x14ac:dyDescent="0.15">
      <c r="A407" s="13"/>
      <c r="B407" s="14" t="s">
        <v>9</v>
      </c>
      <c r="C407" s="25" t="s">
        <v>146</v>
      </c>
      <c r="D407" s="17">
        <v>5</v>
      </c>
      <c r="E407" s="17">
        <v>1</v>
      </c>
      <c r="F407" s="17">
        <v>2</v>
      </c>
      <c r="G407" s="17">
        <v>1</v>
      </c>
      <c r="H407" s="17">
        <v>0</v>
      </c>
      <c r="I407" s="17">
        <v>1</v>
      </c>
    </row>
    <row r="408" spans="1:9" ht="15" customHeight="1" x14ac:dyDescent="0.15">
      <c r="A408" s="13"/>
      <c r="B408" s="14"/>
      <c r="C408" s="25" t="s">
        <v>147</v>
      </c>
      <c r="D408" s="17">
        <v>8</v>
      </c>
      <c r="E408" s="17">
        <v>5</v>
      </c>
      <c r="F408" s="17">
        <v>2</v>
      </c>
      <c r="G408" s="17">
        <v>1</v>
      </c>
      <c r="H408" s="17">
        <v>0</v>
      </c>
      <c r="I408" s="17">
        <v>0</v>
      </c>
    </row>
    <row r="409" spans="1:9" ht="15" customHeight="1" x14ac:dyDescent="0.15">
      <c r="A409" s="13"/>
      <c r="B409" s="14"/>
      <c r="C409" s="25" t="s">
        <v>148</v>
      </c>
      <c r="D409" s="17">
        <v>25</v>
      </c>
      <c r="E409" s="17">
        <v>6</v>
      </c>
      <c r="F409" s="17">
        <v>6</v>
      </c>
      <c r="G409" s="17">
        <v>5</v>
      </c>
      <c r="H409" s="17">
        <v>3</v>
      </c>
      <c r="I409" s="17">
        <v>5</v>
      </c>
    </row>
    <row r="410" spans="1:9" ht="15" customHeight="1" x14ac:dyDescent="0.15">
      <c r="A410" s="13"/>
      <c r="B410" s="14"/>
      <c r="C410" s="25" t="s">
        <v>149</v>
      </c>
      <c r="D410" s="17">
        <v>88</v>
      </c>
      <c r="E410" s="17">
        <v>24</v>
      </c>
      <c r="F410" s="17">
        <v>25</v>
      </c>
      <c r="G410" s="17">
        <v>22</v>
      </c>
      <c r="H410" s="17">
        <v>11</v>
      </c>
      <c r="I410" s="17">
        <v>6</v>
      </c>
    </row>
    <row r="411" spans="1:9" ht="15" customHeight="1" x14ac:dyDescent="0.15">
      <c r="A411" s="13"/>
      <c r="B411" s="14"/>
      <c r="C411" s="25" t="s">
        <v>150</v>
      </c>
      <c r="D411" s="17">
        <v>177</v>
      </c>
      <c r="E411" s="17">
        <v>62</v>
      </c>
      <c r="F411" s="17">
        <v>52</v>
      </c>
      <c r="G411" s="17">
        <v>26</v>
      </c>
      <c r="H411" s="17">
        <v>17</v>
      </c>
      <c r="I411" s="17">
        <v>20</v>
      </c>
    </row>
    <row r="412" spans="1:9" ht="15" customHeight="1" x14ac:dyDescent="0.15">
      <c r="A412" s="13"/>
      <c r="B412" s="14"/>
      <c r="C412" s="25" t="s">
        <v>151</v>
      </c>
      <c r="D412" s="17">
        <v>278</v>
      </c>
      <c r="E412" s="17">
        <v>112</v>
      </c>
      <c r="F412" s="17">
        <v>81</v>
      </c>
      <c r="G412" s="17">
        <v>52</v>
      </c>
      <c r="H412" s="17">
        <v>8</v>
      </c>
      <c r="I412" s="17">
        <v>25</v>
      </c>
    </row>
    <row r="413" spans="1:9" ht="15" customHeight="1" x14ac:dyDescent="0.15">
      <c r="A413" s="13"/>
      <c r="B413" s="14"/>
      <c r="C413" s="25" t="s">
        <v>152</v>
      </c>
      <c r="D413" s="17">
        <v>290</v>
      </c>
      <c r="E413" s="17">
        <v>118</v>
      </c>
      <c r="F413" s="17">
        <v>88</v>
      </c>
      <c r="G413" s="17">
        <v>43</v>
      </c>
      <c r="H413" s="17">
        <v>15</v>
      </c>
      <c r="I413" s="17">
        <v>26</v>
      </c>
    </row>
    <row r="414" spans="1:9" ht="15" customHeight="1" x14ac:dyDescent="0.15">
      <c r="A414" s="13"/>
      <c r="B414" s="14"/>
      <c r="C414" s="25" t="s">
        <v>153</v>
      </c>
      <c r="D414" s="17">
        <v>170</v>
      </c>
      <c r="E414" s="17">
        <v>68</v>
      </c>
      <c r="F414" s="17">
        <v>50</v>
      </c>
      <c r="G414" s="17">
        <v>24</v>
      </c>
      <c r="H414" s="17">
        <v>10</v>
      </c>
      <c r="I414" s="17">
        <v>18</v>
      </c>
    </row>
    <row r="415" spans="1:9" ht="15" customHeight="1" x14ac:dyDescent="0.15">
      <c r="A415" s="13"/>
      <c r="B415" s="16"/>
      <c r="C415" s="26" t="s">
        <v>145</v>
      </c>
      <c r="D415" s="17">
        <v>0</v>
      </c>
      <c r="E415" s="17">
        <v>0</v>
      </c>
      <c r="F415" s="17">
        <v>0</v>
      </c>
      <c r="G415" s="17">
        <v>0</v>
      </c>
      <c r="H415" s="17">
        <v>0</v>
      </c>
      <c r="I415" s="17">
        <v>0</v>
      </c>
    </row>
    <row r="416" spans="1:9" ht="15" customHeight="1" x14ac:dyDescent="0.15">
      <c r="A416" s="83"/>
      <c r="B416" s="308" t="s">
        <v>10</v>
      </c>
      <c r="C416" s="45" t="s">
        <v>529</v>
      </c>
      <c r="D416" s="17">
        <v>1077</v>
      </c>
      <c r="E416" s="17">
        <v>517</v>
      </c>
      <c r="F416" s="17">
        <v>153</v>
      </c>
      <c r="G416" s="17">
        <v>226</v>
      </c>
      <c r="H416" s="17">
        <v>78</v>
      </c>
      <c r="I416" s="17">
        <v>103</v>
      </c>
    </row>
    <row r="417" spans="1:9" ht="15" customHeight="1" x14ac:dyDescent="0.15">
      <c r="A417" s="13"/>
      <c r="B417" s="309"/>
      <c r="C417" s="85"/>
      <c r="D417" s="17"/>
      <c r="E417" s="17"/>
      <c r="F417" s="17"/>
      <c r="G417" s="17"/>
      <c r="H417" s="17"/>
      <c r="I417" s="17"/>
    </row>
    <row r="418" spans="1:9" ht="15" customHeight="1" x14ac:dyDescent="0.15">
      <c r="A418" s="13"/>
      <c r="B418" s="309"/>
      <c r="C418" s="25" t="s">
        <v>146</v>
      </c>
      <c r="D418" s="17">
        <v>0</v>
      </c>
      <c r="E418" s="17">
        <v>0</v>
      </c>
      <c r="F418" s="17">
        <v>0</v>
      </c>
      <c r="G418" s="17">
        <v>0</v>
      </c>
      <c r="H418" s="17">
        <v>0</v>
      </c>
      <c r="I418" s="17">
        <v>0</v>
      </c>
    </row>
    <row r="419" spans="1:9" ht="15" customHeight="1" x14ac:dyDescent="0.15">
      <c r="A419" s="13"/>
      <c r="B419" s="309"/>
      <c r="C419" s="25" t="s">
        <v>147</v>
      </c>
      <c r="D419" s="17">
        <v>0</v>
      </c>
      <c r="E419" s="17">
        <v>0</v>
      </c>
      <c r="F419" s="17">
        <v>0</v>
      </c>
      <c r="G419" s="17">
        <v>0</v>
      </c>
      <c r="H419" s="17">
        <v>0</v>
      </c>
      <c r="I419" s="17">
        <v>0</v>
      </c>
    </row>
    <row r="420" spans="1:9" ht="15" customHeight="1" x14ac:dyDescent="0.15">
      <c r="A420" s="13"/>
      <c r="B420" s="309"/>
      <c r="C420" s="25" t="s">
        <v>148</v>
      </c>
      <c r="D420" s="17">
        <v>0</v>
      </c>
      <c r="E420" s="17">
        <v>0</v>
      </c>
      <c r="F420" s="17">
        <v>0</v>
      </c>
      <c r="G420" s="17">
        <v>0</v>
      </c>
      <c r="H420" s="17">
        <v>0</v>
      </c>
      <c r="I420" s="17">
        <v>0</v>
      </c>
    </row>
    <row r="421" spans="1:9" ht="15" customHeight="1" x14ac:dyDescent="0.15">
      <c r="A421" s="13"/>
      <c r="B421" s="78"/>
      <c r="C421" s="25" t="s">
        <v>149</v>
      </c>
      <c r="D421" s="17">
        <v>0</v>
      </c>
      <c r="E421" s="17">
        <v>0</v>
      </c>
      <c r="F421" s="17">
        <v>0</v>
      </c>
      <c r="G421" s="17">
        <v>0</v>
      </c>
      <c r="H421" s="17">
        <v>0</v>
      </c>
      <c r="I421" s="17">
        <v>0</v>
      </c>
    </row>
    <row r="422" spans="1:9" ht="15" customHeight="1" x14ac:dyDescent="0.15">
      <c r="A422" s="13"/>
      <c r="B422" s="78"/>
      <c r="C422" s="25" t="s">
        <v>150</v>
      </c>
      <c r="D422" s="17">
        <v>157</v>
      </c>
      <c r="E422" s="17">
        <v>73</v>
      </c>
      <c r="F422" s="17">
        <v>16</v>
      </c>
      <c r="G422" s="17">
        <v>47</v>
      </c>
      <c r="H422" s="17">
        <v>10</v>
      </c>
      <c r="I422" s="17">
        <v>11</v>
      </c>
    </row>
    <row r="423" spans="1:9" ht="15" customHeight="1" x14ac:dyDescent="0.15">
      <c r="A423" s="13"/>
      <c r="B423" s="14"/>
      <c r="C423" s="25" t="s">
        <v>151</v>
      </c>
      <c r="D423" s="17">
        <v>614</v>
      </c>
      <c r="E423" s="17">
        <v>298</v>
      </c>
      <c r="F423" s="17">
        <v>83</v>
      </c>
      <c r="G423" s="17">
        <v>124</v>
      </c>
      <c r="H423" s="17">
        <v>47</v>
      </c>
      <c r="I423" s="17">
        <v>62</v>
      </c>
    </row>
    <row r="424" spans="1:9" ht="15" customHeight="1" x14ac:dyDescent="0.15">
      <c r="A424" s="13"/>
      <c r="B424" s="14"/>
      <c r="C424" s="25" t="s">
        <v>152</v>
      </c>
      <c r="D424" s="17">
        <v>235</v>
      </c>
      <c r="E424" s="17">
        <v>119</v>
      </c>
      <c r="F424" s="17">
        <v>39</v>
      </c>
      <c r="G424" s="17">
        <v>38</v>
      </c>
      <c r="H424" s="17">
        <v>16</v>
      </c>
      <c r="I424" s="17">
        <v>23</v>
      </c>
    </row>
    <row r="425" spans="1:9" ht="15" customHeight="1" x14ac:dyDescent="0.15">
      <c r="A425" s="13"/>
      <c r="B425" s="14"/>
      <c r="C425" s="25" t="s">
        <v>153</v>
      </c>
      <c r="D425" s="17">
        <v>71</v>
      </c>
      <c r="E425" s="17">
        <v>27</v>
      </c>
      <c r="F425" s="17">
        <v>15</v>
      </c>
      <c r="G425" s="17">
        <v>17</v>
      </c>
      <c r="H425" s="17">
        <v>5</v>
      </c>
      <c r="I425" s="17">
        <v>7</v>
      </c>
    </row>
    <row r="426" spans="1:9" ht="15" customHeight="1" x14ac:dyDescent="0.15">
      <c r="A426" s="18"/>
      <c r="B426" s="16"/>
      <c r="C426" s="26" t="s">
        <v>145</v>
      </c>
      <c r="D426" s="17">
        <v>0</v>
      </c>
      <c r="E426" s="17">
        <v>0</v>
      </c>
      <c r="F426" s="17">
        <v>0</v>
      </c>
      <c r="G426" s="17">
        <v>0</v>
      </c>
      <c r="H426" s="17">
        <v>0</v>
      </c>
      <c r="I426" s="17">
        <v>0</v>
      </c>
    </row>
    <row r="427" spans="1:9" ht="15" customHeight="1" x14ac:dyDescent="0.15">
      <c r="A427" s="84" t="s">
        <v>11</v>
      </c>
      <c r="B427" s="30" t="s">
        <v>14</v>
      </c>
      <c r="C427" s="45" t="s">
        <v>529</v>
      </c>
      <c r="D427" s="17">
        <v>1212</v>
      </c>
      <c r="E427" s="17">
        <v>190</v>
      </c>
      <c r="F427" s="17">
        <v>807</v>
      </c>
      <c r="G427" s="17">
        <v>126</v>
      </c>
      <c r="H427" s="17">
        <v>5</v>
      </c>
      <c r="I427" s="17">
        <v>84</v>
      </c>
    </row>
    <row r="428" spans="1:9" ht="15" customHeight="1" x14ac:dyDescent="0.15">
      <c r="A428" s="13" t="s">
        <v>73</v>
      </c>
      <c r="B428" s="31" t="s">
        <v>15</v>
      </c>
      <c r="C428" s="85"/>
      <c r="D428" s="17"/>
      <c r="E428" s="17"/>
      <c r="F428" s="17"/>
      <c r="G428" s="17"/>
      <c r="H428" s="17"/>
      <c r="I428" s="17"/>
    </row>
    <row r="429" spans="1:9" ht="15" customHeight="1" x14ac:dyDescent="0.15">
      <c r="A429" s="13" t="s">
        <v>206</v>
      </c>
      <c r="B429" s="31" t="s">
        <v>16</v>
      </c>
      <c r="C429" s="25" t="s">
        <v>12</v>
      </c>
      <c r="D429" s="17">
        <v>124</v>
      </c>
      <c r="E429" s="17">
        <v>18</v>
      </c>
      <c r="F429" s="17">
        <v>73</v>
      </c>
      <c r="G429" s="17">
        <v>21</v>
      </c>
      <c r="H429" s="17">
        <v>0</v>
      </c>
      <c r="I429" s="17">
        <v>12</v>
      </c>
    </row>
    <row r="430" spans="1:9" ht="15" customHeight="1" x14ac:dyDescent="0.15">
      <c r="A430" s="13"/>
      <c r="B430" s="31" t="s">
        <v>17</v>
      </c>
      <c r="C430" s="25" t="s">
        <v>13</v>
      </c>
      <c r="D430" s="17">
        <v>56</v>
      </c>
      <c r="E430" s="17">
        <v>8</v>
      </c>
      <c r="F430" s="17">
        <v>35</v>
      </c>
      <c r="G430" s="17">
        <v>5</v>
      </c>
      <c r="H430" s="17">
        <v>3</v>
      </c>
      <c r="I430" s="17">
        <v>5</v>
      </c>
    </row>
    <row r="431" spans="1:9" ht="15" customHeight="1" x14ac:dyDescent="0.15">
      <c r="A431" s="13"/>
      <c r="B431" s="31"/>
      <c r="C431" s="25" t="s">
        <v>207</v>
      </c>
      <c r="D431" s="17">
        <v>872</v>
      </c>
      <c r="E431" s="17">
        <v>127</v>
      </c>
      <c r="F431" s="17">
        <v>614</v>
      </c>
      <c r="G431" s="17">
        <v>88</v>
      </c>
      <c r="H431" s="17">
        <v>2</v>
      </c>
      <c r="I431" s="17">
        <v>41</v>
      </c>
    </row>
    <row r="432" spans="1:9" ht="15" customHeight="1" x14ac:dyDescent="0.15">
      <c r="A432" s="13"/>
      <c r="B432" s="32"/>
      <c r="C432" s="26" t="s">
        <v>5</v>
      </c>
      <c r="D432" s="17">
        <v>160</v>
      </c>
      <c r="E432" s="17">
        <v>37</v>
      </c>
      <c r="F432" s="17">
        <v>85</v>
      </c>
      <c r="G432" s="17">
        <v>12</v>
      </c>
      <c r="H432" s="17">
        <v>0</v>
      </c>
      <c r="I432" s="17">
        <v>26</v>
      </c>
    </row>
    <row r="433" spans="1:9" ht="15" customHeight="1" x14ac:dyDescent="0.15">
      <c r="A433" s="83"/>
      <c r="B433" s="14" t="s">
        <v>7</v>
      </c>
      <c r="C433" s="45" t="s">
        <v>529</v>
      </c>
      <c r="D433" s="17">
        <v>1041</v>
      </c>
      <c r="E433" s="17">
        <v>396</v>
      </c>
      <c r="F433" s="17">
        <v>306</v>
      </c>
      <c r="G433" s="17">
        <v>174</v>
      </c>
      <c r="H433" s="17">
        <v>64</v>
      </c>
      <c r="I433" s="17">
        <v>101</v>
      </c>
    </row>
    <row r="434" spans="1:9" ht="15" customHeight="1" x14ac:dyDescent="0.15">
      <c r="A434" s="13"/>
      <c r="B434" s="14" t="s">
        <v>8</v>
      </c>
      <c r="C434" s="85"/>
      <c r="D434" s="17"/>
      <c r="E434" s="17"/>
      <c r="F434" s="17"/>
      <c r="G434" s="17"/>
      <c r="H434" s="17"/>
      <c r="I434" s="17"/>
    </row>
    <row r="435" spans="1:9" ht="15" customHeight="1" x14ac:dyDescent="0.15">
      <c r="A435" s="13"/>
      <c r="B435" s="14" t="s">
        <v>9</v>
      </c>
      <c r="C435" s="25" t="s">
        <v>12</v>
      </c>
      <c r="D435" s="17">
        <v>177</v>
      </c>
      <c r="E435" s="17">
        <v>74</v>
      </c>
      <c r="F435" s="17">
        <v>44</v>
      </c>
      <c r="G435" s="17">
        <v>32</v>
      </c>
      <c r="H435" s="17">
        <v>14</v>
      </c>
      <c r="I435" s="17">
        <v>13</v>
      </c>
    </row>
    <row r="436" spans="1:9" ht="15" customHeight="1" x14ac:dyDescent="0.15">
      <c r="A436" s="13"/>
      <c r="B436" s="14"/>
      <c r="C436" s="25" t="s">
        <v>13</v>
      </c>
      <c r="D436" s="17">
        <v>99</v>
      </c>
      <c r="E436" s="17">
        <v>39</v>
      </c>
      <c r="F436" s="17">
        <v>29</v>
      </c>
      <c r="G436" s="17">
        <v>16</v>
      </c>
      <c r="H436" s="17">
        <v>6</v>
      </c>
      <c r="I436" s="17">
        <v>9</v>
      </c>
    </row>
    <row r="437" spans="1:9" ht="15" customHeight="1" x14ac:dyDescent="0.15">
      <c r="A437" s="13"/>
      <c r="B437" s="14"/>
      <c r="C437" s="25" t="s">
        <v>207</v>
      </c>
      <c r="D437" s="17">
        <v>465</v>
      </c>
      <c r="E437" s="17">
        <v>167</v>
      </c>
      <c r="F437" s="17">
        <v>152</v>
      </c>
      <c r="G437" s="17">
        <v>75</v>
      </c>
      <c r="H437" s="17">
        <v>31</v>
      </c>
      <c r="I437" s="17">
        <v>40</v>
      </c>
    </row>
    <row r="438" spans="1:9" ht="15" customHeight="1" x14ac:dyDescent="0.15">
      <c r="A438" s="13"/>
      <c r="B438" s="16"/>
      <c r="C438" s="26" t="s">
        <v>5</v>
      </c>
      <c r="D438" s="17">
        <v>300</v>
      </c>
      <c r="E438" s="17">
        <v>116</v>
      </c>
      <c r="F438" s="17">
        <v>81</v>
      </c>
      <c r="G438" s="17">
        <v>51</v>
      </c>
      <c r="H438" s="17">
        <v>13</v>
      </c>
      <c r="I438" s="17">
        <v>39</v>
      </c>
    </row>
    <row r="439" spans="1:9" ht="15" customHeight="1" x14ac:dyDescent="0.15">
      <c r="A439" s="83"/>
      <c r="B439" s="308" t="s">
        <v>10</v>
      </c>
      <c r="C439" s="45" t="s">
        <v>529</v>
      </c>
      <c r="D439" s="17">
        <v>1077</v>
      </c>
      <c r="E439" s="17">
        <v>517</v>
      </c>
      <c r="F439" s="17">
        <v>153</v>
      </c>
      <c r="G439" s="17">
        <v>226</v>
      </c>
      <c r="H439" s="17">
        <v>78</v>
      </c>
      <c r="I439" s="17">
        <v>103</v>
      </c>
    </row>
    <row r="440" spans="1:9" ht="15" customHeight="1" x14ac:dyDescent="0.15">
      <c r="A440" s="13"/>
      <c r="B440" s="309"/>
      <c r="C440" s="85"/>
      <c r="D440" s="17"/>
      <c r="E440" s="17"/>
      <c r="F440" s="17"/>
      <c r="G440" s="17"/>
      <c r="H440" s="17"/>
      <c r="I440" s="17"/>
    </row>
    <row r="441" spans="1:9" ht="15" customHeight="1" x14ac:dyDescent="0.15">
      <c r="A441" s="13"/>
      <c r="B441" s="309"/>
      <c r="C441" s="25" t="s">
        <v>12</v>
      </c>
      <c r="D441" s="17">
        <v>277</v>
      </c>
      <c r="E441" s="17">
        <v>129</v>
      </c>
      <c r="F441" s="17">
        <v>47</v>
      </c>
      <c r="G441" s="17">
        <v>48</v>
      </c>
      <c r="H441" s="17">
        <v>22</v>
      </c>
      <c r="I441" s="17">
        <v>31</v>
      </c>
    </row>
    <row r="442" spans="1:9" ht="15" customHeight="1" x14ac:dyDescent="0.15">
      <c r="A442" s="13"/>
      <c r="B442" s="309"/>
      <c r="C442" s="25" t="s">
        <v>13</v>
      </c>
      <c r="D442" s="17">
        <v>98</v>
      </c>
      <c r="E442" s="17">
        <v>48</v>
      </c>
      <c r="F442" s="17">
        <v>20</v>
      </c>
      <c r="G442" s="17">
        <v>14</v>
      </c>
      <c r="H442" s="17">
        <v>6</v>
      </c>
      <c r="I442" s="17">
        <v>10</v>
      </c>
    </row>
    <row r="443" spans="1:9" ht="15" customHeight="1" x14ac:dyDescent="0.15">
      <c r="A443" s="13"/>
      <c r="B443" s="309"/>
      <c r="C443" s="25" t="s">
        <v>207</v>
      </c>
      <c r="D443" s="17">
        <v>482</v>
      </c>
      <c r="E443" s="17">
        <v>235</v>
      </c>
      <c r="F443" s="17">
        <v>57</v>
      </c>
      <c r="G443" s="17">
        <v>120</v>
      </c>
      <c r="H443" s="17">
        <v>38</v>
      </c>
      <c r="I443" s="17">
        <v>32</v>
      </c>
    </row>
    <row r="444" spans="1:9" ht="15" customHeight="1" x14ac:dyDescent="0.15">
      <c r="A444" s="18"/>
      <c r="B444" s="79"/>
      <c r="C444" s="26" t="s">
        <v>5</v>
      </c>
      <c r="D444" s="17">
        <v>220</v>
      </c>
      <c r="E444" s="17">
        <v>105</v>
      </c>
      <c r="F444" s="17">
        <v>29</v>
      </c>
      <c r="G444" s="17">
        <v>44</v>
      </c>
      <c r="H444" s="17">
        <v>12</v>
      </c>
      <c r="I444" s="17">
        <v>30</v>
      </c>
    </row>
    <row r="445" spans="1:9" ht="15" customHeight="1" x14ac:dyDescent="0.15">
      <c r="A445" s="11" t="s">
        <v>11</v>
      </c>
      <c r="B445" s="30" t="s">
        <v>14</v>
      </c>
      <c r="C445" s="45" t="s">
        <v>529</v>
      </c>
      <c r="D445" s="17">
        <v>1212</v>
      </c>
      <c r="E445" s="17">
        <v>190</v>
      </c>
      <c r="F445" s="17">
        <v>807</v>
      </c>
      <c r="G445" s="17">
        <v>126</v>
      </c>
      <c r="H445" s="17">
        <v>5</v>
      </c>
      <c r="I445" s="17">
        <v>84</v>
      </c>
    </row>
    <row r="446" spans="1:9" ht="15" customHeight="1" x14ac:dyDescent="0.15">
      <c r="A446" s="80" t="s">
        <v>73</v>
      </c>
      <c r="B446" s="31" t="s">
        <v>15</v>
      </c>
      <c r="C446" s="85"/>
      <c r="D446" s="17"/>
      <c r="E446" s="17"/>
      <c r="F446" s="17"/>
      <c r="G446" s="17"/>
      <c r="H446" s="17"/>
      <c r="I446" s="17"/>
    </row>
    <row r="447" spans="1:9" ht="15" customHeight="1" x14ac:dyDescent="0.15">
      <c r="A447" s="80" t="s">
        <v>209</v>
      </c>
      <c r="B447" s="31" t="s">
        <v>16</v>
      </c>
      <c r="C447" s="25" t="s">
        <v>12</v>
      </c>
      <c r="D447" s="17">
        <v>51</v>
      </c>
      <c r="E447" s="17">
        <v>6</v>
      </c>
      <c r="F447" s="17">
        <v>34</v>
      </c>
      <c r="G447" s="17">
        <v>7</v>
      </c>
      <c r="H447" s="17">
        <v>1</v>
      </c>
      <c r="I447" s="17">
        <v>3</v>
      </c>
    </row>
    <row r="448" spans="1:9" ht="15" customHeight="1" x14ac:dyDescent="0.15">
      <c r="A448" s="80"/>
      <c r="B448" s="31" t="s">
        <v>17</v>
      </c>
      <c r="C448" s="25" t="s">
        <v>13</v>
      </c>
      <c r="D448" s="17">
        <v>30</v>
      </c>
      <c r="E448" s="17">
        <v>3</v>
      </c>
      <c r="F448" s="17">
        <v>23</v>
      </c>
      <c r="G448" s="17">
        <v>0</v>
      </c>
      <c r="H448" s="17">
        <v>1</v>
      </c>
      <c r="I448" s="17">
        <v>3</v>
      </c>
    </row>
    <row r="449" spans="1:9" ht="15" customHeight="1" x14ac:dyDescent="0.15">
      <c r="A449" s="13"/>
      <c r="B449" s="31"/>
      <c r="C449" s="25" t="s">
        <v>207</v>
      </c>
      <c r="D449" s="17">
        <v>938</v>
      </c>
      <c r="E449" s="17">
        <v>140</v>
      </c>
      <c r="F449" s="17">
        <v>646</v>
      </c>
      <c r="G449" s="17">
        <v>102</v>
      </c>
      <c r="H449" s="17">
        <v>3</v>
      </c>
      <c r="I449" s="17">
        <v>47</v>
      </c>
    </row>
    <row r="450" spans="1:9" ht="15" customHeight="1" x14ac:dyDescent="0.15">
      <c r="A450" s="13"/>
      <c r="B450" s="32"/>
      <c r="C450" s="26" t="s">
        <v>5</v>
      </c>
      <c r="D450" s="17">
        <v>193</v>
      </c>
      <c r="E450" s="17">
        <v>41</v>
      </c>
      <c r="F450" s="17">
        <v>104</v>
      </c>
      <c r="G450" s="17">
        <v>17</v>
      </c>
      <c r="H450" s="17">
        <v>0</v>
      </c>
      <c r="I450" s="17">
        <v>31</v>
      </c>
    </row>
    <row r="451" spans="1:9" ht="15" customHeight="1" x14ac:dyDescent="0.15">
      <c r="A451" s="83"/>
      <c r="B451" s="14" t="s">
        <v>7</v>
      </c>
      <c r="C451" s="45" t="s">
        <v>529</v>
      </c>
      <c r="D451" s="17">
        <v>1041</v>
      </c>
      <c r="E451" s="17">
        <v>396</v>
      </c>
      <c r="F451" s="17">
        <v>306</v>
      </c>
      <c r="G451" s="17">
        <v>174</v>
      </c>
      <c r="H451" s="17">
        <v>64</v>
      </c>
      <c r="I451" s="17">
        <v>101</v>
      </c>
    </row>
    <row r="452" spans="1:9" ht="15" customHeight="1" x14ac:dyDescent="0.15">
      <c r="A452" s="13"/>
      <c r="B452" s="14" t="s">
        <v>8</v>
      </c>
      <c r="C452" s="85"/>
      <c r="D452" s="17"/>
      <c r="E452" s="17"/>
      <c r="F452" s="17"/>
      <c r="G452" s="17"/>
      <c r="H452" s="17"/>
      <c r="I452" s="17"/>
    </row>
    <row r="453" spans="1:9" ht="15" customHeight="1" x14ac:dyDescent="0.15">
      <c r="A453" s="13"/>
      <c r="B453" s="14" t="s">
        <v>9</v>
      </c>
      <c r="C453" s="25" t="s">
        <v>12</v>
      </c>
      <c r="D453" s="17">
        <v>402</v>
      </c>
      <c r="E453" s="17">
        <v>149</v>
      </c>
      <c r="F453" s="17">
        <v>131</v>
      </c>
      <c r="G453" s="17">
        <v>52</v>
      </c>
      <c r="H453" s="17">
        <v>26</v>
      </c>
      <c r="I453" s="17">
        <v>44</v>
      </c>
    </row>
    <row r="454" spans="1:9" ht="15" customHeight="1" x14ac:dyDescent="0.15">
      <c r="A454" s="13"/>
      <c r="B454" s="14"/>
      <c r="C454" s="25" t="s">
        <v>13</v>
      </c>
      <c r="D454" s="17">
        <v>136</v>
      </c>
      <c r="E454" s="17">
        <v>51</v>
      </c>
      <c r="F454" s="17">
        <v>40</v>
      </c>
      <c r="G454" s="17">
        <v>26</v>
      </c>
      <c r="H454" s="17">
        <v>8</v>
      </c>
      <c r="I454" s="17">
        <v>11</v>
      </c>
    </row>
    <row r="455" spans="1:9" ht="15" customHeight="1" x14ac:dyDescent="0.15">
      <c r="A455" s="13"/>
      <c r="B455" s="14"/>
      <c r="C455" s="25" t="s">
        <v>207</v>
      </c>
      <c r="D455" s="17">
        <v>313</v>
      </c>
      <c r="E455" s="17">
        <v>126</v>
      </c>
      <c r="F455" s="17">
        <v>83</v>
      </c>
      <c r="G455" s="17">
        <v>56</v>
      </c>
      <c r="H455" s="17">
        <v>19</v>
      </c>
      <c r="I455" s="17">
        <v>29</v>
      </c>
    </row>
    <row r="456" spans="1:9" ht="15" customHeight="1" x14ac:dyDescent="0.15">
      <c r="A456" s="13"/>
      <c r="B456" s="16"/>
      <c r="C456" s="26" t="s">
        <v>5</v>
      </c>
      <c r="D456" s="17">
        <v>190</v>
      </c>
      <c r="E456" s="17">
        <v>70</v>
      </c>
      <c r="F456" s="17">
        <v>52</v>
      </c>
      <c r="G456" s="17">
        <v>40</v>
      </c>
      <c r="H456" s="17">
        <v>11</v>
      </c>
      <c r="I456" s="17">
        <v>17</v>
      </c>
    </row>
    <row r="457" spans="1:9" ht="15" customHeight="1" x14ac:dyDescent="0.15">
      <c r="A457" s="83"/>
      <c r="B457" s="308" t="s">
        <v>10</v>
      </c>
      <c r="C457" s="45" t="s">
        <v>529</v>
      </c>
      <c r="D457" s="17">
        <v>1077</v>
      </c>
      <c r="E457" s="17">
        <v>517</v>
      </c>
      <c r="F457" s="17">
        <v>153</v>
      </c>
      <c r="G457" s="17">
        <v>226</v>
      </c>
      <c r="H457" s="17">
        <v>78</v>
      </c>
      <c r="I457" s="17">
        <v>103</v>
      </c>
    </row>
    <row r="458" spans="1:9" ht="15" customHeight="1" x14ac:dyDescent="0.15">
      <c r="A458" s="13"/>
      <c r="B458" s="309"/>
      <c r="C458" s="85"/>
      <c r="D458" s="17"/>
      <c r="E458" s="17"/>
      <c r="F458" s="17"/>
      <c r="G458" s="17"/>
      <c r="H458" s="17"/>
      <c r="I458" s="17"/>
    </row>
    <row r="459" spans="1:9" ht="15" customHeight="1" x14ac:dyDescent="0.15">
      <c r="A459" s="13"/>
      <c r="B459" s="309"/>
      <c r="C459" s="25" t="s">
        <v>12</v>
      </c>
      <c r="D459" s="17">
        <v>561</v>
      </c>
      <c r="E459" s="17">
        <v>263</v>
      </c>
      <c r="F459" s="17">
        <v>76</v>
      </c>
      <c r="G459" s="17">
        <v>141</v>
      </c>
      <c r="H459" s="17">
        <v>35</v>
      </c>
      <c r="I459" s="17">
        <v>46</v>
      </c>
    </row>
    <row r="460" spans="1:9" ht="15" customHeight="1" x14ac:dyDescent="0.15">
      <c r="A460" s="13"/>
      <c r="B460" s="309"/>
      <c r="C460" s="25" t="s">
        <v>13</v>
      </c>
      <c r="D460" s="17">
        <v>80</v>
      </c>
      <c r="E460" s="17">
        <v>38</v>
      </c>
      <c r="F460" s="17">
        <v>21</v>
      </c>
      <c r="G460" s="17">
        <v>11</v>
      </c>
      <c r="H460" s="17">
        <v>5</v>
      </c>
      <c r="I460" s="17">
        <v>5</v>
      </c>
    </row>
    <row r="461" spans="1:9" ht="15" customHeight="1" x14ac:dyDescent="0.15">
      <c r="A461" s="13"/>
      <c r="B461" s="309"/>
      <c r="C461" s="25" t="s">
        <v>207</v>
      </c>
      <c r="D461" s="17">
        <v>293</v>
      </c>
      <c r="E461" s="17">
        <v>143</v>
      </c>
      <c r="F461" s="17">
        <v>41</v>
      </c>
      <c r="G461" s="17">
        <v>48</v>
      </c>
      <c r="H461" s="17">
        <v>31</v>
      </c>
      <c r="I461" s="17">
        <v>30</v>
      </c>
    </row>
    <row r="462" spans="1:9" ht="15" customHeight="1" x14ac:dyDescent="0.15">
      <c r="A462" s="18"/>
      <c r="B462" s="79"/>
      <c r="C462" s="26" t="s">
        <v>5</v>
      </c>
      <c r="D462" s="17">
        <v>143</v>
      </c>
      <c r="E462" s="17">
        <v>73</v>
      </c>
      <c r="F462" s="17">
        <v>15</v>
      </c>
      <c r="G462" s="17">
        <v>26</v>
      </c>
      <c r="H462" s="17">
        <v>7</v>
      </c>
      <c r="I462" s="17">
        <v>22</v>
      </c>
    </row>
    <row r="463" spans="1:9" ht="15" customHeight="1" x14ac:dyDescent="0.15">
      <c r="A463" s="11" t="s">
        <v>11</v>
      </c>
      <c r="B463" s="30" t="s">
        <v>14</v>
      </c>
      <c r="C463" s="45" t="s">
        <v>529</v>
      </c>
      <c r="D463" s="17">
        <v>1212</v>
      </c>
      <c r="E463" s="17">
        <v>190</v>
      </c>
      <c r="F463" s="17">
        <v>807</v>
      </c>
      <c r="G463" s="17">
        <v>126</v>
      </c>
      <c r="H463" s="17">
        <v>5</v>
      </c>
      <c r="I463" s="17">
        <v>84</v>
      </c>
    </row>
    <row r="464" spans="1:9" ht="15" customHeight="1" x14ac:dyDescent="0.15">
      <c r="A464" s="80" t="s">
        <v>73</v>
      </c>
      <c r="B464" s="31" t="s">
        <v>15</v>
      </c>
      <c r="C464" s="85"/>
      <c r="D464" s="17"/>
      <c r="E464" s="17"/>
      <c r="F464" s="17"/>
      <c r="G464" s="17"/>
      <c r="H464" s="17"/>
      <c r="I464" s="17"/>
    </row>
    <row r="465" spans="1:9" ht="15" customHeight="1" x14ac:dyDescent="0.15">
      <c r="A465" s="13" t="s">
        <v>210</v>
      </c>
      <c r="B465" s="31" t="s">
        <v>16</v>
      </c>
      <c r="C465" s="25" t="s">
        <v>12</v>
      </c>
      <c r="D465" s="17">
        <v>26</v>
      </c>
      <c r="E465" s="17">
        <v>2</v>
      </c>
      <c r="F465" s="17">
        <v>18</v>
      </c>
      <c r="G465" s="17">
        <v>1</v>
      </c>
      <c r="H465" s="17">
        <v>0</v>
      </c>
      <c r="I465" s="17">
        <v>5</v>
      </c>
    </row>
    <row r="466" spans="1:9" ht="15" customHeight="1" x14ac:dyDescent="0.15">
      <c r="A466" s="13"/>
      <c r="B466" s="31" t="s">
        <v>17</v>
      </c>
      <c r="C466" s="25" t="s">
        <v>13</v>
      </c>
      <c r="D466" s="17">
        <v>18</v>
      </c>
      <c r="E466" s="17">
        <v>3</v>
      </c>
      <c r="F466" s="17">
        <v>11</v>
      </c>
      <c r="G466" s="17">
        <v>2</v>
      </c>
      <c r="H466" s="17">
        <v>0</v>
      </c>
      <c r="I466" s="17">
        <v>2</v>
      </c>
    </row>
    <row r="467" spans="1:9" ht="15" customHeight="1" x14ac:dyDescent="0.15">
      <c r="A467" s="13"/>
      <c r="B467" s="31"/>
      <c r="C467" s="25" t="s">
        <v>207</v>
      </c>
      <c r="D467" s="17">
        <v>964</v>
      </c>
      <c r="E467" s="17">
        <v>142</v>
      </c>
      <c r="F467" s="17">
        <v>668</v>
      </c>
      <c r="G467" s="17">
        <v>104</v>
      </c>
      <c r="H467" s="17">
        <v>5</v>
      </c>
      <c r="I467" s="17">
        <v>45</v>
      </c>
    </row>
    <row r="468" spans="1:9" ht="15" customHeight="1" x14ac:dyDescent="0.15">
      <c r="A468" s="13"/>
      <c r="B468" s="32"/>
      <c r="C468" s="26" t="s">
        <v>5</v>
      </c>
      <c r="D468" s="17">
        <v>204</v>
      </c>
      <c r="E468" s="17">
        <v>43</v>
      </c>
      <c r="F468" s="17">
        <v>110</v>
      </c>
      <c r="G468" s="17">
        <v>19</v>
      </c>
      <c r="H468" s="17">
        <v>0</v>
      </c>
      <c r="I468" s="17">
        <v>32</v>
      </c>
    </row>
    <row r="469" spans="1:9" ht="15" customHeight="1" x14ac:dyDescent="0.15">
      <c r="A469" s="83"/>
      <c r="B469" s="14" t="s">
        <v>7</v>
      </c>
      <c r="C469" s="45" t="s">
        <v>529</v>
      </c>
      <c r="D469" s="17">
        <v>1041</v>
      </c>
      <c r="E469" s="17">
        <v>396</v>
      </c>
      <c r="F469" s="17">
        <v>306</v>
      </c>
      <c r="G469" s="17">
        <v>174</v>
      </c>
      <c r="H469" s="17">
        <v>64</v>
      </c>
      <c r="I469" s="17">
        <v>101</v>
      </c>
    </row>
    <row r="470" spans="1:9" ht="15" customHeight="1" x14ac:dyDescent="0.15">
      <c r="A470" s="13"/>
      <c r="B470" s="14" t="s">
        <v>7</v>
      </c>
      <c r="C470" s="85"/>
      <c r="D470" s="17"/>
      <c r="E470" s="17"/>
      <c r="F470" s="17"/>
      <c r="G470" s="17"/>
      <c r="H470" s="17"/>
      <c r="I470" s="17"/>
    </row>
    <row r="471" spans="1:9" ht="15" customHeight="1" x14ac:dyDescent="0.15">
      <c r="A471" s="13"/>
      <c r="B471" s="14" t="s">
        <v>8</v>
      </c>
      <c r="C471" s="25" t="s">
        <v>12</v>
      </c>
      <c r="D471" s="17">
        <v>95</v>
      </c>
      <c r="E471" s="17">
        <v>33</v>
      </c>
      <c r="F471" s="17">
        <v>40</v>
      </c>
      <c r="G471" s="17">
        <v>5</v>
      </c>
      <c r="H471" s="17">
        <v>5</v>
      </c>
      <c r="I471" s="17">
        <v>12</v>
      </c>
    </row>
    <row r="472" spans="1:9" ht="15" customHeight="1" x14ac:dyDescent="0.15">
      <c r="A472" s="13"/>
      <c r="B472" s="14" t="s">
        <v>9</v>
      </c>
      <c r="C472" s="25" t="s">
        <v>13</v>
      </c>
      <c r="D472" s="17">
        <v>51</v>
      </c>
      <c r="E472" s="17">
        <v>25</v>
      </c>
      <c r="F472" s="17">
        <v>15</v>
      </c>
      <c r="G472" s="17">
        <v>3</v>
      </c>
      <c r="H472" s="17">
        <v>5</v>
      </c>
      <c r="I472" s="17">
        <v>3</v>
      </c>
    </row>
    <row r="473" spans="1:9" ht="15" customHeight="1" x14ac:dyDescent="0.15">
      <c r="A473" s="13"/>
      <c r="B473" s="14"/>
      <c r="C473" s="25" t="s">
        <v>207</v>
      </c>
      <c r="D473" s="17">
        <v>532</v>
      </c>
      <c r="E473" s="17">
        <v>196</v>
      </c>
      <c r="F473" s="17">
        <v>158</v>
      </c>
      <c r="G473" s="17">
        <v>99</v>
      </c>
      <c r="H473" s="17">
        <v>34</v>
      </c>
      <c r="I473" s="17">
        <v>45</v>
      </c>
    </row>
    <row r="474" spans="1:9" ht="15" customHeight="1" x14ac:dyDescent="0.15">
      <c r="A474" s="13"/>
      <c r="B474" s="16"/>
      <c r="C474" s="26" t="s">
        <v>5</v>
      </c>
      <c r="D474" s="17">
        <v>363</v>
      </c>
      <c r="E474" s="17">
        <v>142</v>
      </c>
      <c r="F474" s="17">
        <v>93</v>
      </c>
      <c r="G474" s="17">
        <v>67</v>
      </c>
      <c r="H474" s="17">
        <v>20</v>
      </c>
      <c r="I474" s="17">
        <v>41</v>
      </c>
    </row>
    <row r="475" spans="1:9" ht="15" customHeight="1" x14ac:dyDescent="0.15">
      <c r="A475" s="83"/>
      <c r="B475" s="308" t="s">
        <v>10</v>
      </c>
      <c r="C475" s="45" t="s">
        <v>529</v>
      </c>
      <c r="D475" s="17">
        <v>1077</v>
      </c>
      <c r="E475" s="17">
        <v>517</v>
      </c>
      <c r="F475" s="17">
        <v>153</v>
      </c>
      <c r="G475" s="17">
        <v>226</v>
      </c>
      <c r="H475" s="17">
        <v>78</v>
      </c>
      <c r="I475" s="17">
        <v>103</v>
      </c>
    </row>
    <row r="476" spans="1:9" ht="15" customHeight="1" x14ac:dyDescent="0.15">
      <c r="A476" s="13"/>
      <c r="B476" s="309"/>
      <c r="C476" s="85"/>
      <c r="D476" s="17"/>
      <c r="E476" s="17"/>
      <c r="F476" s="17"/>
      <c r="G476" s="17"/>
      <c r="H476" s="17"/>
      <c r="I476" s="17"/>
    </row>
    <row r="477" spans="1:9" ht="15" customHeight="1" x14ac:dyDescent="0.15">
      <c r="A477" s="13"/>
      <c r="B477" s="309"/>
      <c r="C477" s="25" t="s">
        <v>12</v>
      </c>
      <c r="D477" s="17">
        <v>126</v>
      </c>
      <c r="E477" s="17">
        <v>56</v>
      </c>
      <c r="F477" s="17">
        <v>35</v>
      </c>
      <c r="G477" s="17">
        <v>13</v>
      </c>
      <c r="H477" s="17">
        <v>7</v>
      </c>
      <c r="I477" s="17">
        <v>15</v>
      </c>
    </row>
    <row r="478" spans="1:9" ht="15" customHeight="1" x14ac:dyDescent="0.15">
      <c r="A478" s="13"/>
      <c r="B478" s="309"/>
      <c r="C478" s="25" t="s">
        <v>13</v>
      </c>
      <c r="D478" s="17">
        <v>55</v>
      </c>
      <c r="E478" s="17">
        <v>34</v>
      </c>
      <c r="F478" s="17">
        <v>10</v>
      </c>
      <c r="G478" s="17">
        <v>4</v>
      </c>
      <c r="H478" s="17">
        <v>2</v>
      </c>
      <c r="I478" s="17">
        <v>5</v>
      </c>
    </row>
    <row r="479" spans="1:9" ht="15" customHeight="1" x14ac:dyDescent="0.15">
      <c r="A479" s="13"/>
      <c r="B479" s="309"/>
      <c r="C479" s="25" t="s">
        <v>207</v>
      </c>
      <c r="D479" s="17">
        <v>604</v>
      </c>
      <c r="E479" s="17">
        <v>279</v>
      </c>
      <c r="F479" s="17">
        <v>70</v>
      </c>
      <c r="G479" s="17">
        <v>158</v>
      </c>
      <c r="H479" s="17">
        <v>49</v>
      </c>
      <c r="I479" s="17">
        <v>48</v>
      </c>
    </row>
    <row r="480" spans="1:9" ht="15" customHeight="1" x14ac:dyDescent="0.15">
      <c r="A480" s="18"/>
      <c r="B480" s="79"/>
      <c r="C480" s="26" t="s">
        <v>5</v>
      </c>
      <c r="D480" s="17">
        <v>292</v>
      </c>
      <c r="E480" s="17">
        <v>148</v>
      </c>
      <c r="F480" s="17">
        <v>38</v>
      </c>
      <c r="G480" s="17">
        <v>51</v>
      </c>
      <c r="H480" s="17">
        <v>20</v>
      </c>
      <c r="I480" s="17">
        <v>35</v>
      </c>
    </row>
    <row r="481" spans="1:9" ht="15" customHeight="1" x14ac:dyDescent="0.15">
      <c r="A481" s="11" t="s">
        <v>11</v>
      </c>
      <c r="B481" s="30" t="s">
        <v>14</v>
      </c>
      <c r="C481" s="45" t="s">
        <v>529</v>
      </c>
      <c r="D481" s="17">
        <v>1212</v>
      </c>
      <c r="E481" s="17">
        <v>190</v>
      </c>
      <c r="F481" s="17">
        <v>807</v>
      </c>
      <c r="G481" s="17">
        <v>126</v>
      </c>
      <c r="H481" s="17">
        <v>5</v>
      </c>
      <c r="I481" s="17">
        <v>84</v>
      </c>
    </row>
    <row r="482" spans="1:9" ht="15" customHeight="1" x14ac:dyDescent="0.15">
      <c r="A482" s="80" t="s">
        <v>73</v>
      </c>
      <c r="B482" s="31" t="s">
        <v>15</v>
      </c>
      <c r="C482" s="85"/>
      <c r="D482" s="17"/>
      <c r="E482" s="17"/>
      <c r="F482" s="17"/>
      <c r="G482" s="17"/>
      <c r="H482" s="17"/>
      <c r="I482" s="17"/>
    </row>
    <row r="483" spans="1:9" ht="15" customHeight="1" x14ac:dyDescent="0.15">
      <c r="A483" s="80" t="s">
        <v>211</v>
      </c>
      <c r="B483" s="31" t="s">
        <v>16</v>
      </c>
      <c r="C483" s="25" t="s">
        <v>12</v>
      </c>
      <c r="D483" s="17">
        <v>129</v>
      </c>
      <c r="E483" s="17">
        <v>22</v>
      </c>
      <c r="F483" s="17">
        <v>85</v>
      </c>
      <c r="G483" s="17">
        <v>10</v>
      </c>
      <c r="H483" s="17">
        <v>1</v>
      </c>
      <c r="I483" s="17">
        <v>11</v>
      </c>
    </row>
    <row r="484" spans="1:9" ht="15" customHeight="1" x14ac:dyDescent="0.15">
      <c r="A484" s="13"/>
      <c r="B484" s="31" t="s">
        <v>17</v>
      </c>
      <c r="C484" s="25" t="s">
        <v>13</v>
      </c>
      <c r="D484" s="17">
        <v>58</v>
      </c>
      <c r="E484" s="17">
        <v>8</v>
      </c>
      <c r="F484" s="17">
        <v>38</v>
      </c>
      <c r="G484" s="17">
        <v>4</v>
      </c>
      <c r="H484" s="17">
        <v>2</v>
      </c>
      <c r="I484" s="17">
        <v>6</v>
      </c>
    </row>
    <row r="485" spans="1:9" ht="15" customHeight="1" x14ac:dyDescent="0.15">
      <c r="A485" s="13"/>
      <c r="B485" s="31"/>
      <c r="C485" s="25" t="s">
        <v>207</v>
      </c>
      <c r="D485" s="17">
        <v>868</v>
      </c>
      <c r="E485" s="17">
        <v>124</v>
      </c>
      <c r="F485" s="17">
        <v>606</v>
      </c>
      <c r="G485" s="17">
        <v>97</v>
      </c>
      <c r="H485" s="17">
        <v>1</v>
      </c>
      <c r="I485" s="17">
        <v>40</v>
      </c>
    </row>
    <row r="486" spans="1:9" ht="15" customHeight="1" x14ac:dyDescent="0.15">
      <c r="A486" s="13"/>
      <c r="B486" s="32"/>
      <c r="C486" s="26" t="s">
        <v>5</v>
      </c>
      <c r="D486" s="17">
        <v>157</v>
      </c>
      <c r="E486" s="17">
        <v>36</v>
      </c>
      <c r="F486" s="17">
        <v>78</v>
      </c>
      <c r="G486" s="17">
        <v>15</v>
      </c>
      <c r="H486" s="17">
        <v>1</v>
      </c>
      <c r="I486" s="17">
        <v>27</v>
      </c>
    </row>
    <row r="487" spans="1:9" ht="15" customHeight="1" x14ac:dyDescent="0.15">
      <c r="A487" s="83"/>
      <c r="B487" s="14" t="s">
        <v>7</v>
      </c>
      <c r="C487" s="45" t="s">
        <v>529</v>
      </c>
      <c r="D487" s="17">
        <v>1041</v>
      </c>
      <c r="E487" s="17">
        <v>396</v>
      </c>
      <c r="F487" s="17">
        <v>306</v>
      </c>
      <c r="G487" s="17">
        <v>174</v>
      </c>
      <c r="H487" s="17">
        <v>64</v>
      </c>
      <c r="I487" s="17">
        <v>101</v>
      </c>
    </row>
    <row r="488" spans="1:9" ht="15" customHeight="1" x14ac:dyDescent="0.15">
      <c r="A488" s="13"/>
      <c r="B488" s="14" t="s">
        <v>8</v>
      </c>
      <c r="C488" s="85"/>
      <c r="D488" s="17"/>
      <c r="E488" s="17"/>
      <c r="F488" s="17"/>
      <c r="G488" s="17"/>
      <c r="H488" s="17"/>
      <c r="I488" s="17"/>
    </row>
    <row r="489" spans="1:9" ht="15" customHeight="1" x14ac:dyDescent="0.15">
      <c r="A489" s="13"/>
      <c r="B489" s="14" t="s">
        <v>9</v>
      </c>
      <c r="C489" s="25" t="s">
        <v>12</v>
      </c>
      <c r="D489" s="17">
        <v>332</v>
      </c>
      <c r="E489" s="17">
        <v>131</v>
      </c>
      <c r="F489" s="17">
        <v>110</v>
      </c>
      <c r="G489" s="17">
        <v>53</v>
      </c>
      <c r="H489" s="17">
        <v>13</v>
      </c>
      <c r="I489" s="17">
        <v>25</v>
      </c>
    </row>
    <row r="490" spans="1:9" ht="15" customHeight="1" x14ac:dyDescent="0.15">
      <c r="A490" s="13"/>
      <c r="B490" s="14"/>
      <c r="C490" s="25" t="s">
        <v>13</v>
      </c>
      <c r="D490" s="17">
        <v>167</v>
      </c>
      <c r="E490" s="17">
        <v>63</v>
      </c>
      <c r="F490" s="17">
        <v>51</v>
      </c>
      <c r="G490" s="17">
        <v>22</v>
      </c>
      <c r="H490" s="17">
        <v>10</v>
      </c>
      <c r="I490" s="17">
        <v>21</v>
      </c>
    </row>
    <row r="491" spans="1:9" ht="15" customHeight="1" x14ac:dyDescent="0.15">
      <c r="A491" s="13"/>
      <c r="B491" s="88"/>
      <c r="C491" s="25" t="s">
        <v>207</v>
      </c>
      <c r="D491" s="17">
        <v>342</v>
      </c>
      <c r="E491" s="17">
        <v>129</v>
      </c>
      <c r="F491" s="17">
        <v>101</v>
      </c>
      <c r="G491" s="17">
        <v>55</v>
      </c>
      <c r="H491" s="17">
        <v>28</v>
      </c>
      <c r="I491" s="17">
        <v>29</v>
      </c>
    </row>
    <row r="492" spans="1:9" ht="15" customHeight="1" x14ac:dyDescent="0.15">
      <c r="A492" s="13"/>
      <c r="B492" s="16"/>
      <c r="C492" s="26" t="s">
        <v>5</v>
      </c>
      <c r="D492" s="17">
        <v>200</v>
      </c>
      <c r="E492" s="17">
        <v>73</v>
      </c>
      <c r="F492" s="17">
        <v>44</v>
      </c>
      <c r="G492" s="17">
        <v>44</v>
      </c>
      <c r="H492" s="17">
        <v>13</v>
      </c>
      <c r="I492" s="17">
        <v>26</v>
      </c>
    </row>
    <row r="493" spans="1:9" ht="15" customHeight="1" x14ac:dyDescent="0.15">
      <c r="A493" s="83"/>
      <c r="B493" s="308" t="s">
        <v>10</v>
      </c>
      <c r="C493" s="45" t="s">
        <v>529</v>
      </c>
      <c r="D493" s="17">
        <v>1077</v>
      </c>
      <c r="E493" s="17">
        <v>517</v>
      </c>
      <c r="F493" s="17">
        <v>153</v>
      </c>
      <c r="G493" s="17">
        <v>226</v>
      </c>
      <c r="H493" s="17">
        <v>78</v>
      </c>
      <c r="I493" s="17">
        <v>103</v>
      </c>
    </row>
    <row r="494" spans="1:9" ht="15" customHeight="1" x14ac:dyDescent="0.15">
      <c r="A494" s="13"/>
      <c r="B494" s="309"/>
      <c r="C494" s="85"/>
      <c r="D494" s="17"/>
      <c r="E494" s="17"/>
      <c r="F494" s="17"/>
      <c r="G494" s="17"/>
      <c r="H494" s="17"/>
      <c r="I494" s="17"/>
    </row>
    <row r="495" spans="1:9" ht="15" customHeight="1" x14ac:dyDescent="0.15">
      <c r="A495" s="13"/>
      <c r="B495" s="309"/>
      <c r="C495" s="25" t="s">
        <v>12</v>
      </c>
      <c r="D495" s="17">
        <v>395</v>
      </c>
      <c r="E495" s="17">
        <v>177</v>
      </c>
      <c r="F495" s="17">
        <v>79</v>
      </c>
      <c r="G495" s="17">
        <v>70</v>
      </c>
      <c r="H495" s="17">
        <v>28</v>
      </c>
      <c r="I495" s="17">
        <v>41</v>
      </c>
    </row>
    <row r="496" spans="1:9" ht="15" customHeight="1" x14ac:dyDescent="0.15">
      <c r="A496" s="13"/>
      <c r="B496" s="309"/>
      <c r="C496" s="25" t="s">
        <v>13</v>
      </c>
      <c r="D496" s="17">
        <v>105</v>
      </c>
      <c r="E496" s="17">
        <v>62</v>
      </c>
      <c r="F496" s="17">
        <v>18</v>
      </c>
      <c r="G496" s="17">
        <v>11</v>
      </c>
      <c r="H496" s="17">
        <v>7</v>
      </c>
      <c r="I496" s="17">
        <v>7</v>
      </c>
    </row>
    <row r="497" spans="1:9" ht="15" customHeight="1" x14ac:dyDescent="0.15">
      <c r="A497" s="13"/>
      <c r="B497" s="309"/>
      <c r="C497" s="25" t="s">
        <v>207</v>
      </c>
      <c r="D497" s="17">
        <v>380</v>
      </c>
      <c r="E497" s="17">
        <v>176</v>
      </c>
      <c r="F497" s="17">
        <v>27</v>
      </c>
      <c r="G497" s="17">
        <v>118</v>
      </c>
      <c r="H497" s="17">
        <v>31</v>
      </c>
      <c r="I497" s="17">
        <v>28</v>
      </c>
    </row>
    <row r="498" spans="1:9" ht="15" customHeight="1" x14ac:dyDescent="0.15">
      <c r="A498" s="18"/>
      <c r="B498" s="79"/>
      <c r="C498" s="26" t="s">
        <v>5</v>
      </c>
      <c r="D498" s="17">
        <v>197</v>
      </c>
      <c r="E498" s="17">
        <v>102</v>
      </c>
      <c r="F498" s="17">
        <v>29</v>
      </c>
      <c r="G498" s="17">
        <v>27</v>
      </c>
      <c r="H498" s="17">
        <v>12</v>
      </c>
      <c r="I498" s="17">
        <v>27</v>
      </c>
    </row>
    <row r="499" spans="1:9" ht="15" customHeight="1" x14ac:dyDescent="0.15">
      <c r="A499" s="11" t="s">
        <v>11</v>
      </c>
      <c r="B499" s="30" t="s">
        <v>14</v>
      </c>
      <c r="C499" s="45" t="s">
        <v>529</v>
      </c>
      <c r="D499" s="17">
        <v>1212</v>
      </c>
      <c r="E499" s="17">
        <v>190</v>
      </c>
      <c r="F499" s="17">
        <v>807</v>
      </c>
      <c r="G499" s="17">
        <v>126</v>
      </c>
      <c r="H499" s="17">
        <v>5</v>
      </c>
      <c r="I499" s="17">
        <v>84</v>
      </c>
    </row>
    <row r="500" spans="1:9" ht="15" customHeight="1" x14ac:dyDescent="0.15">
      <c r="A500" s="80" t="s">
        <v>73</v>
      </c>
      <c r="B500" s="31" t="s">
        <v>15</v>
      </c>
      <c r="C500" s="85"/>
      <c r="D500" s="17"/>
      <c r="E500" s="17"/>
      <c r="F500" s="17"/>
      <c r="G500" s="17"/>
      <c r="H500" s="17"/>
      <c r="I500" s="17"/>
    </row>
    <row r="501" spans="1:9" ht="15" customHeight="1" x14ac:dyDescent="0.15">
      <c r="A501" s="80" t="s">
        <v>531</v>
      </c>
      <c r="B501" s="31" t="s">
        <v>16</v>
      </c>
      <c r="C501" s="25" t="s">
        <v>12</v>
      </c>
      <c r="D501" s="17">
        <v>69</v>
      </c>
      <c r="E501" s="17">
        <v>15</v>
      </c>
      <c r="F501" s="17">
        <v>45</v>
      </c>
      <c r="G501" s="17">
        <v>4</v>
      </c>
      <c r="H501" s="17">
        <v>0</v>
      </c>
      <c r="I501" s="17">
        <v>5</v>
      </c>
    </row>
    <row r="502" spans="1:9" ht="15" customHeight="1" x14ac:dyDescent="0.15">
      <c r="A502" s="80" t="s">
        <v>530</v>
      </c>
      <c r="B502" s="31" t="s">
        <v>17</v>
      </c>
      <c r="C502" s="25" t="s">
        <v>13</v>
      </c>
      <c r="D502" s="17">
        <v>37</v>
      </c>
      <c r="E502" s="17">
        <v>8</v>
      </c>
      <c r="F502" s="17">
        <v>21</v>
      </c>
      <c r="G502" s="17">
        <v>3</v>
      </c>
      <c r="H502" s="17">
        <v>2</v>
      </c>
      <c r="I502" s="17">
        <v>3</v>
      </c>
    </row>
    <row r="503" spans="1:9" ht="15" customHeight="1" x14ac:dyDescent="0.15">
      <c r="A503" s="13"/>
      <c r="B503" s="31"/>
      <c r="C503" s="25" t="s">
        <v>207</v>
      </c>
      <c r="D503" s="17">
        <v>915</v>
      </c>
      <c r="E503" s="17">
        <v>132</v>
      </c>
      <c r="F503" s="17">
        <v>639</v>
      </c>
      <c r="G503" s="17">
        <v>100</v>
      </c>
      <c r="H503" s="17">
        <v>3</v>
      </c>
      <c r="I503" s="17">
        <v>41</v>
      </c>
    </row>
    <row r="504" spans="1:9" ht="15" customHeight="1" x14ac:dyDescent="0.15">
      <c r="A504" s="13"/>
      <c r="B504" s="32"/>
      <c r="C504" s="26" t="s">
        <v>5</v>
      </c>
      <c r="D504" s="17">
        <v>191</v>
      </c>
      <c r="E504" s="17">
        <v>35</v>
      </c>
      <c r="F504" s="17">
        <v>102</v>
      </c>
      <c r="G504" s="17">
        <v>19</v>
      </c>
      <c r="H504" s="17">
        <v>0</v>
      </c>
      <c r="I504" s="17">
        <v>35</v>
      </c>
    </row>
    <row r="505" spans="1:9" ht="15" customHeight="1" x14ac:dyDescent="0.15">
      <c r="A505" s="83"/>
      <c r="B505" s="14" t="s">
        <v>7</v>
      </c>
      <c r="C505" s="45" t="s">
        <v>529</v>
      </c>
      <c r="D505" s="17">
        <v>1041</v>
      </c>
      <c r="E505" s="17">
        <v>396</v>
      </c>
      <c r="F505" s="17">
        <v>306</v>
      </c>
      <c r="G505" s="17">
        <v>174</v>
      </c>
      <c r="H505" s="17">
        <v>64</v>
      </c>
      <c r="I505" s="17">
        <v>101</v>
      </c>
    </row>
    <row r="506" spans="1:9" ht="15" customHeight="1" x14ac:dyDescent="0.15">
      <c r="A506" s="13"/>
      <c r="B506" s="14" t="s">
        <v>8</v>
      </c>
      <c r="C506" s="85"/>
      <c r="D506" s="17"/>
      <c r="E506" s="17"/>
      <c r="F506" s="17"/>
      <c r="G506" s="17"/>
      <c r="H506" s="17"/>
      <c r="I506" s="17"/>
    </row>
    <row r="507" spans="1:9" ht="15" customHeight="1" x14ac:dyDescent="0.15">
      <c r="A507" s="13"/>
      <c r="B507" s="14" t="s">
        <v>9</v>
      </c>
      <c r="C507" s="25" t="s">
        <v>12</v>
      </c>
      <c r="D507" s="17">
        <v>26</v>
      </c>
      <c r="E507" s="17">
        <v>12</v>
      </c>
      <c r="F507" s="17">
        <v>4</v>
      </c>
      <c r="G507" s="17">
        <v>4</v>
      </c>
      <c r="H507" s="17">
        <v>4</v>
      </c>
      <c r="I507" s="17">
        <v>2</v>
      </c>
    </row>
    <row r="508" spans="1:9" ht="15" customHeight="1" x14ac:dyDescent="0.15">
      <c r="A508" s="13"/>
      <c r="B508" s="14"/>
      <c r="C508" s="25" t="s">
        <v>13</v>
      </c>
      <c r="D508" s="17">
        <v>24</v>
      </c>
      <c r="E508" s="17">
        <v>8</v>
      </c>
      <c r="F508" s="17">
        <v>7</v>
      </c>
      <c r="G508" s="17">
        <v>6</v>
      </c>
      <c r="H508" s="17">
        <v>2</v>
      </c>
      <c r="I508" s="17">
        <v>1</v>
      </c>
    </row>
    <row r="509" spans="1:9" ht="15" customHeight="1" x14ac:dyDescent="0.15">
      <c r="A509" s="13"/>
      <c r="B509" s="14"/>
      <c r="C509" s="25" t="s">
        <v>207</v>
      </c>
      <c r="D509" s="17">
        <v>607</v>
      </c>
      <c r="E509" s="17">
        <v>225</v>
      </c>
      <c r="F509" s="17">
        <v>196</v>
      </c>
      <c r="G509" s="17">
        <v>97</v>
      </c>
      <c r="H509" s="17">
        <v>39</v>
      </c>
      <c r="I509" s="17">
        <v>50</v>
      </c>
    </row>
    <row r="510" spans="1:9" ht="15" customHeight="1" x14ac:dyDescent="0.15">
      <c r="A510" s="13"/>
      <c r="B510" s="16"/>
      <c r="C510" s="26" t="s">
        <v>5</v>
      </c>
      <c r="D510" s="17">
        <v>384</v>
      </c>
      <c r="E510" s="17">
        <v>151</v>
      </c>
      <c r="F510" s="17">
        <v>99</v>
      </c>
      <c r="G510" s="17">
        <v>67</v>
      </c>
      <c r="H510" s="17">
        <v>19</v>
      </c>
      <c r="I510" s="17">
        <v>48</v>
      </c>
    </row>
    <row r="511" spans="1:9" ht="15" customHeight="1" x14ac:dyDescent="0.15">
      <c r="A511" s="83"/>
      <c r="B511" s="308" t="s">
        <v>10</v>
      </c>
      <c r="C511" s="45" t="s">
        <v>529</v>
      </c>
      <c r="D511" s="17">
        <v>1077</v>
      </c>
      <c r="E511" s="17">
        <v>517</v>
      </c>
      <c r="F511" s="17">
        <v>153</v>
      </c>
      <c r="G511" s="17">
        <v>226</v>
      </c>
      <c r="H511" s="17">
        <v>78</v>
      </c>
      <c r="I511" s="17">
        <v>103</v>
      </c>
    </row>
    <row r="512" spans="1:9" ht="15" customHeight="1" x14ac:dyDescent="0.15">
      <c r="A512" s="13"/>
      <c r="B512" s="309"/>
      <c r="C512" s="85"/>
      <c r="D512" s="17"/>
      <c r="E512" s="17"/>
      <c r="F512" s="17"/>
      <c r="G512" s="17"/>
      <c r="H512" s="17"/>
      <c r="I512" s="17"/>
    </row>
    <row r="513" spans="1:9" ht="15" customHeight="1" x14ac:dyDescent="0.15">
      <c r="A513" s="13"/>
      <c r="B513" s="309"/>
      <c r="C513" s="25" t="s">
        <v>12</v>
      </c>
      <c r="D513" s="17">
        <v>38</v>
      </c>
      <c r="E513" s="17">
        <v>21</v>
      </c>
      <c r="F513" s="17">
        <v>5</v>
      </c>
      <c r="G513" s="17">
        <v>9</v>
      </c>
      <c r="H513" s="17">
        <v>2</v>
      </c>
      <c r="I513" s="17">
        <v>1</v>
      </c>
    </row>
    <row r="514" spans="1:9" ht="15" customHeight="1" x14ac:dyDescent="0.15">
      <c r="A514" s="13"/>
      <c r="B514" s="309"/>
      <c r="C514" s="25" t="s">
        <v>13</v>
      </c>
      <c r="D514" s="17">
        <v>34</v>
      </c>
      <c r="E514" s="17">
        <v>24</v>
      </c>
      <c r="F514" s="17">
        <v>4</v>
      </c>
      <c r="G514" s="17">
        <v>3</v>
      </c>
      <c r="H514" s="17">
        <v>2</v>
      </c>
      <c r="I514" s="17">
        <v>1</v>
      </c>
    </row>
    <row r="515" spans="1:9" ht="15" customHeight="1" x14ac:dyDescent="0.15">
      <c r="A515" s="13"/>
      <c r="B515" s="309"/>
      <c r="C515" s="25" t="s">
        <v>207</v>
      </c>
      <c r="D515" s="17">
        <v>680</v>
      </c>
      <c r="E515" s="17">
        <v>311</v>
      </c>
      <c r="F515" s="17">
        <v>95</v>
      </c>
      <c r="G515" s="17">
        <v>163</v>
      </c>
      <c r="H515" s="17">
        <v>55</v>
      </c>
      <c r="I515" s="17">
        <v>56</v>
      </c>
    </row>
    <row r="516" spans="1:9" ht="15" customHeight="1" x14ac:dyDescent="0.15">
      <c r="A516" s="18"/>
      <c r="B516" s="79"/>
      <c r="C516" s="26" t="s">
        <v>5</v>
      </c>
      <c r="D516" s="17">
        <v>325</v>
      </c>
      <c r="E516" s="17">
        <v>161</v>
      </c>
      <c r="F516" s="17">
        <v>49</v>
      </c>
      <c r="G516" s="17">
        <v>51</v>
      </c>
      <c r="H516" s="17">
        <v>19</v>
      </c>
      <c r="I516" s="17">
        <v>45</v>
      </c>
    </row>
    <row r="517" spans="1:9" ht="15" customHeight="1" x14ac:dyDescent="0.15">
      <c r="A517" s="11" t="s">
        <v>11</v>
      </c>
      <c r="B517" s="30" t="s">
        <v>14</v>
      </c>
      <c r="C517" s="45" t="s">
        <v>529</v>
      </c>
      <c r="D517" s="17">
        <v>1212</v>
      </c>
      <c r="E517" s="17">
        <v>190</v>
      </c>
      <c r="F517" s="17">
        <v>807</v>
      </c>
      <c r="G517" s="17">
        <v>126</v>
      </c>
      <c r="H517" s="17">
        <v>5</v>
      </c>
      <c r="I517" s="17">
        <v>84</v>
      </c>
    </row>
    <row r="518" spans="1:9" ht="15" customHeight="1" x14ac:dyDescent="0.15">
      <c r="A518" s="80" t="s">
        <v>73</v>
      </c>
      <c r="B518" s="31" t="s">
        <v>15</v>
      </c>
      <c r="C518" s="85"/>
      <c r="D518" s="17"/>
      <c r="E518" s="17"/>
      <c r="F518" s="17"/>
      <c r="G518" s="17"/>
      <c r="H518" s="17"/>
      <c r="I518" s="17"/>
    </row>
    <row r="519" spans="1:9" ht="15" customHeight="1" x14ac:dyDescent="0.15">
      <c r="A519" s="80" t="s">
        <v>532</v>
      </c>
      <c r="B519" s="31" t="s">
        <v>16</v>
      </c>
      <c r="C519" s="25" t="s">
        <v>12</v>
      </c>
      <c r="D519" s="17">
        <v>19</v>
      </c>
      <c r="E519" s="17">
        <v>4</v>
      </c>
      <c r="F519" s="17">
        <v>11</v>
      </c>
      <c r="G519" s="17">
        <v>1</v>
      </c>
      <c r="H519" s="17">
        <v>0</v>
      </c>
      <c r="I519" s="17">
        <v>3</v>
      </c>
    </row>
    <row r="520" spans="1:9" ht="15" customHeight="1" x14ac:dyDescent="0.15">
      <c r="A520" s="80" t="s">
        <v>533</v>
      </c>
      <c r="B520" s="31" t="s">
        <v>17</v>
      </c>
      <c r="C520" s="25" t="s">
        <v>13</v>
      </c>
      <c r="D520" s="17">
        <v>18</v>
      </c>
      <c r="E520" s="17">
        <v>3</v>
      </c>
      <c r="F520" s="17">
        <v>11</v>
      </c>
      <c r="G520" s="17">
        <v>0</v>
      </c>
      <c r="H520" s="17">
        <v>1</v>
      </c>
      <c r="I520" s="17">
        <v>3</v>
      </c>
    </row>
    <row r="521" spans="1:9" ht="15" customHeight="1" x14ac:dyDescent="0.15">
      <c r="A521" s="13"/>
      <c r="B521" s="31"/>
      <c r="C521" s="25" t="s">
        <v>207</v>
      </c>
      <c r="D521" s="17">
        <v>975</v>
      </c>
      <c r="E521" s="17">
        <v>140</v>
      </c>
      <c r="F521" s="17">
        <v>678</v>
      </c>
      <c r="G521" s="17">
        <v>106</v>
      </c>
      <c r="H521" s="17">
        <v>4</v>
      </c>
      <c r="I521" s="17">
        <v>47</v>
      </c>
    </row>
    <row r="522" spans="1:9" ht="15" customHeight="1" x14ac:dyDescent="0.15">
      <c r="A522" s="13"/>
      <c r="B522" s="32"/>
      <c r="C522" s="26" t="s">
        <v>5</v>
      </c>
      <c r="D522" s="17">
        <v>200</v>
      </c>
      <c r="E522" s="17">
        <v>43</v>
      </c>
      <c r="F522" s="17">
        <v>107</v>
      </c>
      <c r="G522" s="17">
        <v>19</v>
      </c>
      <c r="H522" s="17">
        <v>0</v>
      </c>
      <c r="I522" s="17">
        <v>31</v>
      </c>
    </row>
    <row r="523" spans="1:9" ht="15" customHeight="1" x14ac:dyDescent="0.15">
      <c r="A523" s="83"/>
      <c r="B523" s="14" t="s">
        <v>7</v>
      </c>
      <c r="C523" s="45" t="s">
        <v>529</v>
      </c>
      <c r="D523" s="17">
        <v>1041</v>
      </c>
      <c r="E523" s="17">
        <v>396</v>
      </c>
      <c r="F523" s="17">
        <v>306</v>
      </c>
      <c r="G523" s="17">
        <v>174</v>
      </c>
      <c r="H523" s="17">
        <v>64</v>
      </c>
      <c r="I523" s="17">
        <v>101</v>
      </c>
    </row>
    <row r="524" spans="1:9" ht="15" customHeight="1" x14ac:dyDescent="0.15">
      <c r="A524" s="13"/>
      <c r="B524" s="14" t="s">
        <v>8</v>
      </c>
      <c r="C524" s="85"/>
      <c r="D524" s="17"/>
      <c r="E524" s="17"/>
      <c r="F524" s="17"/>
      <c r="G524" s="17"/>
      <c r="H524" s="17"/>
      <c r="I524" s="17"/>
    </row>
    <row r="525" spans="1:9" ht="15" customHeight="1" x14ac:dyDescent="0.15">
      <c r="A525" s="13"/>
      <c r="B525" s="14" t="s">
        <v>9</v>
      </c>
      <c r="C525" s="25" t="s">
        <v>12</v>
      </c>
      <c r="D525" s="17">
        <v>42</v>
      </c>
      <c r="E525" s="17">
        <v>17</v>
      </c>
      <c r="F525" s="17">
        <v>12</v>
      </c>
      <c r="G525" s="17">
        <v>7</v>
      </c>
      <c r="H525" s="17">
        <v>4</v>
      </c>
      <c r="I525" s="17">
        <v>2</v>
      </c>
    </row>
    <row r="526" spans="1:9" ht="15" customHeight="1" x14ac:dyDescent="0.15">
      <c r="A526" s="13"/>
      <c r="B526" s="14"/>
      <c r="C526" s="25" t="s">
        <v>13</v>
      </c>
      <c r="D526" s="17">
        <v>26</v>
      </c>
      <c r="E526" s="17">
        <v>12</v>
      </c>
      <c r="F526" s="17">
        <v>6</v>
      </c>
      <c r="G526" s="17">
        <v>1</v>
      </c>
      <c r="H526" s="17">
        <v>5</v>
      </c>
      <c r="I526" s="17">
        <v>2</v>
      </c>
    </row>
    <row r="527" spans="1:9" ht="15" customHeight="1" x14ac:dyDescent="0.15">
      <c r="A527" s="13"/>
      <c r="B527" s="14"/>
      <c r="C527" s="25" t="s">
        <v>207</v>
      </c>
      <c r="D527" s="17">
        <v>607</v>
      </c>
      <c r="E527" s="17">
        <v>221</v>
      </c>
      <c r="F527" s="17">
        <v>195</v>
      </c>
      <c r="G527" s="17">
        <v>102</v>
      </c>
      <c r="H527" s="17">
        <v>39</v>
      </c>
      <c r="I527" s="17">
        <v>50</v>
      </c>
    </row>
    <row r="528" spans="1:9" ht="15" customHeight="1" x14ac:dyDescent="0.15">
      <c r="A528" s="13"/>
      <c r="B528" s="16"/>
      <c r="C528" s="26" t="s">
        <v>5</v>
      </c>
      <c r="D528" s="17">
        <v>366</v>
      </c>
      <c r="E528" s="17">
        <v>146</v>
      </c>
      <c r="F528" s="17">
        <v>93</v>
      </c>
      <c r="G528" s="17">
        <v>64</v>
      </c>
      <c r="H528" s="17">
        <v>16</v>
      </c>
      <c r="I528" s="17">
        <v>47</v>
      </c>
    </row>
    <row r="529" spans="1:9" ht="15" customHeight="1" x14ac:dyDescent="0.15">
      <c r="A529" s="83"/>
      <c r="B529" s="308" t="s">
        <v>10</v>
      </c>
      <c r="C529" s="45" t="s">
        <v>529</v>
      </c>
      <c r="D529" s="17">
        <v>1077</v>
      </c>
      <c r="E529" s="17">
        <v>517</v>
      </c>
      <c r="F529" s="17">
        <v>153</v>
      </c>
      <c r="G529" s="17">
        <v>226</v>
      </c>
      <c r="H529" s="17">
        <v>78</v>
      </c>
      <c r="I529" s="17">
        <v>103</v>
      </c>
    </row>
    <row r="530" spans="1:9" ht="15" customHeight="1" x14ac:dyDescent="0.15">
      <c r="A530" s="13"/>
      <c r="B530" s="309"/>
      <c r="C530" s="85"/>
      <c r="D530" s="17"/>
      <c r="E530" s="17"/>
      <c r="F530" s="17"/>
      <c r="G530" s="17"/>
      <c r="H530" s="17"/>
      <c r="I530" s="17"/>
    </row>
    <row r="531" spans="1:9" ht="15" customHeight="1" x14ac:dyDescent="0.15">
      <c r="A531" s="13"/>
      <c r="B531" s="309"/>
      <c r="C531" s="25" t="s">
        <v>12</v>
      </c>
      <c r="D531" s="17">
        <v>98</v>
      </c>
      <c r="E531" s="17">
        <v>51</v>
      </c>
      <c r="F531" s="17">
        <v>10</v>
      </c>
      <c r="G531" s="17">
        <v>22</v>
      </c>
      <c r="H531" s="17">
        <v>8</v>
      </c>
      <c r="I531" s="17">
        <v>7</v>
      </c>
    </row>
    <row r="532" spans="1:9" ht="15" customHeight="1" x14ac:dyDescent="0.15">
      <c r="A532" s="13"/>
      <c r="B532" s="309"/>
      <c r="C532" s="25" t="s">
        <v>13</v>
      </c>
      <c r="D532" s="17">
        <v>27</v>
      </c>
      <c r="E532" s="17">
        <v>21</v>
      </c>
      <c r="F532" s="17">
        <v>3</v>
      </c>
      <c r="G532" s="17">
        <v>2</v>
      </c>
      <c r="H532" s="17">
        <v>1</v>
      </c>
      <c r="I532" s="17">
        <v>0</v>
      </c>
    </row>
    <row r="533" spans="1:9" ht="15" customHeight="1" x14ac:dyDescent="0.15">
      <c r="A533" s="13"/>
      <c r="B533" s="309"/>
      <c r="C533" s="25" t="s">
        <v>207</v>
      </c>
      <c r="D533" s="17">
        <v>684</v>
      </c>
      <c r="E533" s="17">
        <v>318</v>
      </c>
      <c r="F533" s="17">
        <v>97</v>
      </c>
      <c r="G533" s="17">
        <v>159</v>
      </c>
      <c r="H533" s="17">
        <v>55</v>
      </c>
      <c r="I533" s="17">
        <v>55</v>
      </c>
    </row>
    <row r="534" spans="1:9" ht="15" customHeight="1" x14ac:dyDescent="0.15">
      <c r="A534" s="18"/>
      <c r="B534" s="79"/>
      <c r="C534" s="26" t="s">
        <v>5</v>
      </c>
      <c r="D534" s="17">
        <v>268</v>
      </c>
      <c r="E534" s="17">
        <v>127</v>
      </c>
      <c r="F534" s="17">
        <v>43</v>
      </c>
      <c r="G534" s="17">
        <v>43</v>
      </c>
      <c r="H534" s="17">
        <v>14</v>
      </c>
      <c r="I534" s="17">
        <v>41</v>
      </c>
    </row>
    <row r="535" spans="1:9" ht="15" customHeight="1" x14ac:dyDescent="0.15">
      <c r="A535" s="11" t="s">
        <v>11</v>
      </c>
      <c r="B535" s="30" t="s">
        <v>14</v>
      </c>
      <c r="C535" s="45" t="s">
        <v>529</v>
      </c>
      <c r="D535" s="17">
        <v>1212</v>
      </c>
      <c r="E535" s="17">
        <v>190</v>
      </c>
      <c r="F535" s="17">
        <v>807</v>
      </c>
      <c r="G535" s="17">
        <v>126</v>
      </c>
      <c r="H535" s="17">
        <v>5</v>
      </c>
      <c r="I535" s="17">
        <v>84</v>
      </c>
    </row>
    <row r="536" spans="1:9" ht="15" customHeight="1" x14ac:dyDescent="0.15">
      <c r="A536" s="80" t="s">
        <v>73</v>
      </c>
      <c r="B536" s="31" t="s">
        <v>15</v>
      </c>
      <c r="C536" s="85"/>
      <c r="D536" s="17"/>
      <c r="E536" s="17"/>
      <c r="F536" s="17"/>
      <c r="G536" s="17"/>
      <c r="H536" s="17"/>
      <c r="I536" s="17"/>
    </row>
    <row r="537" spans="1:9" ht="15" customHeight="1" x14ac:dyDescent="0.15">
      <c r="A537" s="80" t="s">
        <v>534</v>
      </c>
      <c r="B537" s="31" t="s">
        <v>16</v>
      </c>
      <c r="C537" s="25" t="s">
        <v>12</v>
      </c>
      <c r="D537" s="17">
        <v>4</v>
      </c>
      <c r="E537" s="17">
        <v>1</v>
      </c>
      <c r="F537" s="17">
        <v>1</v>
      </c>
      <c r="G537" s="17">
        <v>0</v>
      </c>
      <c r="H537" s="17">
        <v>0</v>
      </c>
      <c r="I537" s="17">
        <v>2</v>
      </c>
    </row>
    <row r="538" spans="1:9" ht="15" customHeight="1" x14ac:dyDescent="0.15">
      <c r="A538" s="13" t="s">
        <v>535</v>
      </c>
      <c r="B538" s="31" t="s">
        <v>17</v>
      </c>
      <c r="C538" s="25" t="s">
        <v>13</v>
      </c>
      <c r="D538" s="17">
        <v>2</v>
      </c>
      <c r="E538" s="17">
        <v>0</v>
      </c>
      <c r="F538" s="17">
        <v>2</v>
      </c>
      <c r="G538" s="17">
        <v>0</v>
      </c>
      <c r="H538" s="17">
        <v>0</v>
      </c>
      <c r="I538" s="17">
        <v>0</v>
      </c>
    </row>
    <row r="539" spans="1:9" ht="15" customHeight="1" x14ac:dyDescent="0.15">
      <c r="A539" s="13"/>
      <c r="B539" s="31"/>
      <c r="C539" s="25" t="s">
        <v>207</v>
      </c>
      <c r="D539" s="17">
        <v>996</v>
      </c>
      <c r="E539" s="17">
        <v>145</v>
      </c>
      <c r="F539" s="17">
        <v>689</v>
      </c>
      <c r="G539" s="17">
        <v>107</v>
      </c>
      <c r="H539" s="17">
        <v>5</v>
      </c>
      <c r="I539" s="17">
        <v>50</v>
      </c>
    </row>
    <row r="540" spans="1:9" ht="15" customHeight="1" x14ac:dyDescent="0.15">
      <c r="A540" s="13"/>
      <c r="B540" s="32"/>
      <c r="C540" s="26" t="s">
        <v>5</v>
      </c>
      <c r="D540" s="17">
        <v>210</v>
      </c>
      <c r="E540" s="17">
        <v>44</v>
      </c>
      <c r="F540" s="17">
        <v>115</v>
      </c>
      <c r="G540" s="17">
        <v>19</v>
      </c>
      <c r="H540" s="17">
        <v>0</v>
      </c>
      <c r="I540" s="17">
        <v>32</v>
      </c>
    </row>
    <row r="541" spans="1:9" ht="15" customHeight="1" x14ac:dyDescent="0.15">
      <c r="A541" s="83"/>
      <c r="B541" s="14" t="s">
        <v>7</v>
      </c>
      <c r="C541" s="45" t="s">
        <v>529</v>
      </c>
      <c r="D541" s="17">
        <v>1041</v>
      </c>
      <c r="E541" s="17">
        <v>396</v>
      </c>
      <c r="F541" s="17">
        <v>306</v>
      </c>
      <c r="G541" s="17">
        <v>174</v>
      </c>
      <c r="H541" s="17">
        <v>64</v>
      </c>
      <c r="I541" s="17">
        <v>101</v>
      </c>
    </row>
    <row r="542" spans="1:9" ht="15" customHeight="1" x14ac:dyDescent="0.15">
      <c r="A542" s="13"/>
      <c r="B542" s="14" t="s">
        <v>8</v>
      </c>
      <c r="C542" s="85"/>
      <c r="D542" s="17"/>
      <c r="E542" s="17"/>
      <c r="F542" s="17"/>
      <c r="G542" s="17"/>
      <c r="H542" s="17"/>
      <c r="I542" s="17"/>
    </row>
    <row r="543" spans="1:9" ht="15" customHeight="1" x14ac:dyDescent="0.15">
      <c r="A543" s="13"/>
      <c r="B543" s="14" t="s">
        <v>9</v>
      </c>
      <c r="C543" s="25" t="s">
        <v>12</v>
      </c>
      <c r="D543" s="17">
        <v>13</v>
      </c>
      <c r="E543" s="17">
        <v>6</v>
      </c>
      <c r="F543" s="17">
        <v>1</v>
      </c>
      <c r="G543" s="17">
        <v>3</v>
      </c>
      <c r="H543" s="17">
        <v>2</v>
      </c>
      <c r="I543" s="17">
        <v>1</v>
      </c>
    </row>
    <row r="544" spans="1:9" ht="15" customHeight="1" x14ac:dyDescent="0.15">
      <c r="A544" s="13"/>
      <c r="B544" s="14"/>
      <c r="C544" s="25" t="s">
        <v>13</v>
      </c>
      <c r="D544" s="17">
        <v>9</v>
      </c>
      <c r="E544" s="17">
        <v>4</v>
      </c>
      <c r="F544" s="17">
        <v>3</v>
      </c>
      <c r="G544" s="17">
        <v>0</v>
      </c>
      <c r="H544" s="17">
        <v>1</v>
      </c>
      <c r="I544" s="17">
        <v>1</v>
      </c>
    </row>
    <row r="545" spans="1:9" ht="15" customHeight="1" x14ac:dyDescent="0.15">
      <c r="A545" s="13"/>
      <c r="B545" s="14"/>
      <c r="C545" s="25" t="s">
        <v>207</v>
      </c>
      <c r="D545" s="17">
        <v>624</v>
      </c>
      <c r="E545" s="17">
        <v>232</v>
      </c>
      <c r="F545" s="17">
        <v>200</v>
      </c>
      <c r="G545" s="17">
        <v>102</v>
      </c>
      <c r="H545" s="17">
        <v>40</v>
      </c>
      <c r="I545" s="17">
        <v>50</v>
      </c>
    </row>
    <row r="546" spans="1:9" ht="15" customHeight="1" x14ac:dyDescent="0.15">
      <c r="A546" s="13"/>
      <c r="B546" s="16"/>
      <c r="C546" s="26" t="s">
        <v>5</v>
      </c>
      <c r="D546" s="17">
        <v>395</v>
      </c>
      <c r="E546" s="17">
        <v>154</v>
      </c>
      <c r="F546" s="17">
        <v>102</v>
      </c>
      <c r="G546" s="17">
        <v>69</v>
      </c>
      <c r="H546" s="17">
        <v>21</v>
      </c>
      <c r="I546" s="17">
        <v>49</v>
      </c>
    </row>
    <row r="547" spans="1:9" ht="15" customHeight="1" x14ac:dyDescent="0.15">
      <c r="A547" s="83"/>
      <c r="B547" s="308" t="s">
        <v>10</v>
      </c>
      <c r="C547" s="45" t="s">
        <v>529</v>
      </c>
      <c r="D547" s="17">
        <v>1077</v>
      </c>
      <c r="E547" s="17">
        <v>517</v>
      </c>
      <c r="F547" s="17">
        <v>153</v>
      </c>
      <c r="G547" s="17">
        <v>226</v>
      </c>
      <c r="H547" s="17">
        <v>78</v>
      </c>
      <c r="I547" s="17">
        <v>103</v>
      </c>
    </row>
    <row r="548" spans="1:9" ht="15" customHeight="1" x14ac:dyDescent="0.15">
      <c r="A548" s="13"/>
      <c r="B548" s="309"/>
      <c r="C548" s="85"/>
      <c r="D548" s="17"/>
      <c r="E548" s="17"/>
      <c r="F548" s="17"/>
      <c r="G548" s="17"/>
      <c r="H548" s="17"/>
      <c r="I548" s="17"/>
    </row>
    <row r="549" spans="1:9" ht="15" customHeight="1" x14ac:dyDescent="0.15">
      <c r="A549" s="13"/>
      <c r="B549" s="309"/>
      <c r="C549" s="25" t="s">
        <v>12</v>
      </c>
      <c r="D549" s="17">
        <v>78</v>
      </c>
      <c r="E549" s="17">
        <v>19</v>
      </c>
      <c r="F549" s="17">
        <v>13</v>
      </c>
      <c r="G549" s="17">
        <v>38</v>
      </c>
      <c r="H549" s="17">
        <v>1</v>
      </c>
      <c r="I549" s="17">
        <v>7</v>
      </c>
    </row>
    <row r="550" spans="1:9" ht="15" customHeight="1" x14ac:dyDescent="0.15">
      <c r="A550" s="13"/>
      <c r="B550" s="309"/>
      <c r="C550" s="25" t="s">
        <v>13</v>
      </c>
      <c r="D550" s="17">
        <v>16</v>
      </c>
      <c r="E550" s="17">
        <v>9</v>
      </c>
      <c r="F550" s="17">
        <v>4</v>
      </c>
      <c r="G550" s="17">
        <v>2</v>
      </c>
      <c r="H550" s="17">
        <v>0</v>
      </c>
      <c r="I550" s="17">
        <v>1</v>
      </c>
    </row>
    <row r="551" spans="1:9" ht="15" customHeight="1" x14ac:dyDescent="0.15">
      <c r="A551" s="13"/>
      <c r="B551" s="309"/>
      <c r="C551" s="25" t="s">
        <v>207</v>
      </c>
      <c r="D551" s="17">
        <v>661</v>
      </c>
      <c r="E551" s="17">
        <v>330</v>
      </c>
      <c r="F551" s="17">
        <v>89</v>
      </c>
      <c r="G551" s="17">
        <v>132</v>
      </c>
      <c r="H551" s="17">
        <v>58</v>
      </c>
      <c r="I551" s="17">
        <v>52</v>
      </c>
    </row>
    <row r="552" spans="1:9" ht="15" customHeight="1" x14ac:dyDescent="0.15">
      <c r="A552" s="18"/>
      <c r="B552" s="79"/>
      <c r="C552" s="26" t="s">
        <v>5</v>
      </c>
      <c r="D552" s="17">
        <v>322</v>
      </c>
      <c r="E552" s="17">
        <v>159</v>
      </c>
      <c r="F552" s="17">
        <v>47</v>
      </c>
      <c r="G552" s="17">
        <v>54</v>
      </c>
      <c r="H552" s="17">
        <v>19</v>
      </c>
      <c r="I552" s="17">
        <v>43</v>
      </c>
    </row>
    <row r="553" spans="1:9" ht="15" customHeight="1" x14ac:dyDescent="0.15">
      <c r="A553" s="11" t="s">
        <v>11</v>
      </c>
      <c r="B553" s="30" t="s">
        <v>14</v>
      </c>
      <c r="C553" s="45" t="s">
        <v>529</v>
      </c>
      <c r="D553" s="17">
        <v>1212</v>
      </c>
      <c r="E553" s="17">
        <v>190</v>
      </c>
      <c r="F553" s="17">
        <v>807</v>
      </c>
      <c r="G553" s="17">
        <v>126</v>
      </c>
      <c r="H553" s="17">
        <v>5</v>
      </c>
      <c r="I553" s="17">
        <v>84</v>
      </c>
    </row>
    <row r="554" spans="1:9" ht="15" customHeight="1" x14ac:dyDescent="0.15">
      <c r="A554" s="80" t="s">
        <v>73</v>
      </c>
      <c r="B554" s="31" t="s">
        <v>15</v>
      </c>
      <c r="C554" s="85"/>
      <c r="D554" s="17"/>
      <c r="E554" s="17"/>
      <c r="F554" s="17"/>
      <c r="G554" s="17"/>
      <c r="H554" s="17"/>
      <c r="I554" s="17"/>
    </row>
    <row r="555" spans="1:9" ht="15" customHeight="1" x14ac:dyDescent="0.15">
      <c r="A555" s="80" t="s">
        <v>215</v>
      </c>
      <c r="B555" s="31" t="s">
        <v>16</v>
      </c>
      <c r="C555" s="25" t="s">
        <v>12</v>
      </c>
      <c r="D555" s="17">
        <v>9</v>
      </c>
      <c r="E555" s="17">
        <v>0</v>
      </c>
      <c r="F555" s="17">
        <v>6</v>
      </c>
      <c r="G555" s="17">
        <v>0</v>
      </c>
      <c r="H555" s="17">
        <v>0</v>
      </c>
      <c r="I555" s="17">
        <v>3</v>
      </c>
    </row>
    <row r="556" spans="1:9" ht="15" customHeight="1" x14ac:dyDescent="0.15">
      <c r="A556" s="13"/>
      <c r="B556" s="31" t="s">
        <v>17</v>
      </c>
      <c r="C556" s="25" t="s">
        <v>13</v>
      </c>
      <c r="D556" s="17">
        <v>40</v>
      </c>
      <c r="E556" s="17">
        <v>7</v>
      </c>
      <c r="F556" s="17">
        <v>17</v>
      </c>
      <c r="G556" s="17">
        <v>6</v>
      </c>
      <c r="H556" s="17">
        <v>2</v>
      </c>
      <c r="I556" s="17">
        <v>8</v>
      </c>
    </row>
    <row r="557" spans="1:9" ht="15" customHeight="1" x14ac:dyDescent="0.15">
      <c r="A557" s="13"/>
      <c r="B557" s="31"/>
      <c r="C557" s="25" t="s">
        <v>207</v>
      </c>
      <c r="D557" s="17">
        <v>952</v>
      </c>
      <c r="E557" s="17">
        <v>139</v>
      </c>
      <c r="F557" s="17">
        <v>668</v>
      </c>
      <c r="G557" s="17">
        <v>102</v>
      </c>
      <c r="H557" s="17">
        <v>3</v>
      </c>
      <c r="I557" s="17">
        <v>40</v>
      </c>
    </row>
    <row r="558" spans="1:9" ht="15" customHeight="1" x14ac:dyDescent="0.15">
      <c r="A558" s="13"/>
      <c r="B558" s="32"/>
      <c r="C558" s="26" t="s">
        <v>5</v>
      </c>
      <c r="D558" s="17">
        <v>211</v>
      </c>
      <c r="E558" s="17">
        <v>44</v>
      </c>
      <c r="F558" s="17">
        <v>116</v>
      </c>
      <c r="G558" s="17">
        <v>18</v>
      </c>
      <c r="H558" s="17">
        <v>0</v>
      </c>
      <c r="I558" s="17">
        <v>33</v>
      </c>
    </row>
    <row r="559" spans="1:9" ht="15" customHeight="1" x14ac:dyDescent="0.15">
      <c r="A559" s="83"/>
      <c r="B559" s="14" t="s">
        <v>7</v>
      </c>
      <c r="C559" s="45" t="s">
        <v>529</v>
      </c>
      <c r="D559" s="17">
        <v>1041</v>
      </c>
      <c r="E559" s="17">
        <v>396</v>
      </c>
      <c r="F559" s="17">
        <v>306</v>
      </c>
      <c r="G559" s="17">
        <v>174</v>
      </c>
      <c r="H559" s="17">
        <v>64</v>
      </c>
      <c r="I559" s="17">
        <v>101</v>
      </c>
    </row>
    <row r="560" spans="1:9" ht="15" customHeight="1" x14ac:dyDescent="0.15">
      <c r="A560" s="13"/>
      <c r="B560" s="14" t="s">
        <v>8</v>
      </c>
      <c r="C560" s="85"/>
      <c r="D560" s="17"/>
      <c r="E560" s="17"/>
      <c r="F560" s="17"/>
      <c r="G560" s="17"/>
      <c r="H560" s="17"/>
      <c r="I560" s="17"/>
    </row>
    <row r="561" spans="1:9" ht="15" customHeight="1" x14ac:dyDescent="0.15">
      <c r="A561" s="13"/>
      <c r="B561" s="14" t="s">
        <v>9</v>
      </c>
      <c r="C561" s="25" t="s">
        <v>12</v>
      </c>
      <c r="D561" s="17">
        <v>11</v>
      </c>
      <c r="E561" s="17">
        <v>2</v>
      </c>
      <c r="F561" s="17">
        <v>5</v>
      </c>
      <c r="G561" s="17">
        <v>1</v>
      </c>
      <c r="H561" s="17">
        <v>1</v>
      </c>
      <c r="I561" s="17">
        <v>2</v>
      </c>
    </row>
    <row r="562" spans="1:9" ht="15" customHeight="1" x14ac:dyDescent="0.15">
      <c r="A562" s="13"/>
      <c r="B562" s="14"/>
      <c r="C562" s="25" t="s">
        <v>13</v>
      </c>
      <c r="D562" s="17">
        <v>34</v>
      </c>
      <c r="E562" s="17">
        <v>16</v>
      </c>
      <c r="F562" s="17">
        <v>8</v>
      </c>
      <c r="G562" s="17">
        <v>3</v>
      </c>
      <c r="H562" s="17">
        <v>1</v>
      </c>
      <c r="I562" s="17">
        <v>6</v>
      </c>
    </row>
    <row r="563" spans="1:9" ht="15" customHeight="1" x14ac:dyDescent="0.15">
      <c r="A563" s="13"/>
      <c r="B563" s="14"/>
      <c r="C563" s="25" t="s">
        <v>207</v>
      </c>
      <c r="D563" s="17">
        <v>606</v>
      </c>
      <c r="E563" s="17">
        <v>224</v>
      </c>
      <c r="F563" s="17">
        <v>194</v>
      </c>
      <c r="G563" s="17">
        <v>102</v>
      </c>
      <c r="H563" s="17">
        <v>41</v>
      </c>
      <c r="I563" s="17">
        <v>45</v>
      </c>
    </row>
    <row r="564" spans="1:9" ht="15" customHeight="1" x14ac:dyDescent="0.15">
      <c r="A564" s="13"/>
      <c r="B564" s="16"/>
      <c r="C564" s="26" t="s">
        <v>5</v>
      </c>
      <c r="D564" s="17">
        <v>390</v>
      </c>
      <c r="E564" s="17">
        <v>154</v>
      </c>
      <c r="F564" s="17">
        <v>99</v>
      </c>
      <c r="G564" s="17">
        <v>68</v>
      </c>
      <c r="H564" s="17">
        <v>21</v>
      </c>
      <c r="I564" s="17">
        <v>48</v>
      </c>
    </row>
    <row r="565" spans="1:9" ht="15" customHeight="1" x14ac:dyDescent="0.15">
      <c r="A565" s="83"/>
      <c r="B565" s="308" t="s">
        <v>10</v>
      </c>
      <c r="C565" s="45" t="s">
        <v>529</v>
      </c>
      <c r="D565" s="17">
        <v>1077</v>
      </c>
      <c r="E565" s="17">
        <v>517</v>
      </c>
      <c r="F565" s="17">
        <v>153</v>
      </c>
      <c r="G565" s="17">
        <v>226</v>
      </c>
      <c r="H565" s="17">
        <v>78</v>
      </c>
      <c r="I565" s="17">
        <v>103</v>
      </c>
    </row>
    <row r="566" spans="1:9" ht="15" customHeight="1" x14ac:dyDescent="0.15">
      <c r="A566" s="13"/>
      <c r="B566" s="309"/>
      <c r="C566" s="85"/>
      <c r="D566" s="17"/>
      <c r="E566" s="17"/>
      <c r="F566" s="17"/>
      <c r="G566" s="17"/>
      <c r="H566" s="17"/>
      <c r="I566" s="17"/>
    </row>
    <row r="567" spans="1:9" ht="15" customHeight="1" x14ac:dyDescent="0.15">
      <c r="A567" s="13"/>
      <c r="B567" s="309"/>
      <c r="C567" s="25" t="s">
        <v>12</v>
      </c>
      <c r="D567" s="17">
        <v>10</v>
      </c>
      <c r="E567" s="17">
        <v>4</v>
      </c>
      <c r="F567" s="17">
        <v>2</v>
      </c>
      <c r="G567" s="17">
        <v>1</v>
      </c>
      <c r="H567" s="17">
        <v>1</v>
      </c>
      <c r="I567" s="17">
        <v>2</v>
      </c>
    </row>
    <row r="568" spans="1:9" ht="15" customHeight="1" x14ac:dyDescent="0.15">
      <c r="A568" s="13"/>
      <c r="B568" s="309"/>
      <c r="C568" s="25" t="s">
        <v>13</v>
      </c>
      <c r="D568" s="17">
        <v>35</v>
      </c>
      <c r="E568" s="17">
        <v>21</v>
      </c>
      <c r="F568" s="17">
        <v>5</v>
      </c>
      <c r="G568" s="17">
        <v>2</v>
      </c>
      <c r="H568" s="17">
        <v>4</v>
      </c>
      <c r="I568" s="17">
        <v>3</v>
      </c>
    </row>
    <row r="569" spans="1:9" ht="15" customHeight="1" x14ac:dyDescent="0.15">
      <c r="A569" s="13"/>
      <c r="B569" s="309"/>
      <c r="C569" s="25" t="s">
        <v>207</v>
      </c>
      <c r="D569" s="17">
        <v>710</v>
      </c>
      <c r="E569" s="17">
        <v>336</v>
      </c>
      <c r="F569" s="17">
        <v>96</v>
      </c>
      <c r="G569" s="17">
        <v>169</v>
      </c>
      <c r="H569" s="17">
        <v>55</v>
      </c>
      <c r="I569" s="17">
        <v>54</v>
      </c>
    </row>
    <row r="570" spans="1:9" ht="15" customHeight="1" x14ac:dyDescent="0.15">
      <c r="A570" s="18"/>
      <c r="B570" s="79"/>
      <c r="C570" s="26" t="s">
        <v>5</v>
      </c>
      <c r="D570" s="17">
        <v>322</v>
      </c>
      <c r="E570" s="17">
        <v>156</v>
      </c>
      <c r="F570" s="17">
        <v>50</v>
      </c>
      <c r="G570" s="17">
        <v>54</v>
      </c>
      <c r="H570" s="17">
        <v>18</v>
      </c>
      <c r="I570" s="17">
        <v>44</v>
      </c>
    </row>
    <row r="571" spans="1:9" ht="15" customHeight="1" x14ac:dyDescent="0.15">
      <c r="A571" s="11" t="s">
        <v>11</v>
      </c>
      <c r="B571" s="30" t="s">
        <v>14</v>
      </c>
      <c r="C571" s="45" t="s">
        <v>529</v>
      </c>
      <c r="D571" s="17">
        <v>1212</v>
      </c>
      <c r="E571" s="17">
        <v>190</v>
      </c>
      <c r="F571" s="17">
        <v>807</v>
      </c>
      <c r="G571" s="17">
        <v>126</v>
      </c>
      <c r="H571" s="17">
        <v>5</v>
      </c>
      <c r="I571" s="17">
        <v>84</v>
      </c>
    </row>
    <row r="572" spans="1:9" ht="15" customHeight="1" x14ac:dyDescent="0.15">
      <c r="A572" s="80" t="s">
        <v>73</v>
      </c>
      <c r="B572" s="31" t="s">
        <v>15</v>
      </c>
      <c r="C572" s="85"/>
      <c r="D572" s="17"/>
      <c r="E572" s="17"/>
      <c r="F572" s="17"/>
      <c r="G572" s="17"/>
      <c r="H572" s="17"/>
      <c r="I572" s="17"/>
    </row>
    <row r="573" spans="1:9" ht="15" customHeight="1" x14ac:dyDescent="0.15">
      <c r="A573" s="80" t="s">
        <v>216</v>
      </c>
      <c r="B573" s="31" t="s">
        <v>16</v>
      </c>
      <c r="C573" s="25" t="s">
        <v>12</v>
      </c>
      <c r="D573" s="17">
        <v>3</v>
      </c>
      <c r="E573" s="17">
        <v>1</v>
      </c>
      <c r="F573" s="17">
        <v>1</v>
      </c>
      <c r="G573" s="17">
        <v>0</v>
      </c>
      <c r="H573" s="17">
        <v>0</v>
      </c>
      <c r="I573" s="17">
        <v>1</v>
      </c>
    </row>
    <row r="574" spans="1:9" ht="15" customHeight="1" x14ac:dyDescent="0.15">
      <c r="A574" s="13"/>
      <c r="B574" s="31" t="s">
        <v>17</v>
      </c>
      <c r="C574" s="25" t="s">
        <v>13</v>
      </c>
      <c r="D574" s="17">
        <v>5</v>
      </c>
      <c r="E574" s="17">
        <v>1</v>
      </c>
      <c r="F574" s="17">
        <v>4</v>
      </c>
      <c r="G574" s="17">
        <v>0</v>
      </c>
      <c r="H574" s="17">
        <v>0</v>
      </c>
      <c r="I574" s="17">
        <v>0</v>
      </c>
    </row>
    <row r="575" spans="1:9" ht="15" customHeight="1" x14ac:dyDescent="0.15">
      <c r="A575" s="13"/>
      <c r="B575" s="31"/>
      <c r="C575" s="25" t="s">
        <v>207</v>
      </c>
      <c r="D575" s="17">
        <v>991</v>
      </c>
      <c r="E575" s="17">
        <v>144</v>
      </c>
      <c r="F575" s="17">
        <v>686</v>
      </c>
      <c r="G575" s="17">
        <v>107</v>
      </c>
      <c r="H575" s="17">
        <v>5</v>
      </c>
      <c r="I575" s="17">
        <v>49</v>
      </c>
    </row>
    <row r="576" spans="1:9" ht="15" customHeight="1" x14ac:dyDescent="0.15">
      <c r="A576" s="13"/>
      <c r="B576" s="32"/>
      <c r="C576" s="26" t="s">
        <v>5</v>
      </c>
      <c r="D576" s="17">
        <v>213</v>
      </c>
      <c r="E576" s="17">
        <v>44</v>
      </c>
      <c r="F576" s="17">
        <v>116</v>
      </c>
      <c r="G576" s="17">
        <v>19</v>
      </c>
      <c r="H576" s="17">
        <v>0</v>
      </c>
      <c r="I576" s="17">
        <v>34</v>
      </c>
    </row>
    <row r="577" spans="1:9" ht="15" customHeight="1" x14ac:dyDescent="0.15">
      <c r="A577" s="83"/>
      <c r="B577" s="14" t="s">
        <v>7</v>
      </c>
      <c r="C577" s="45" t="s">
        <v>529</v>
      </c>
      <c r="D577" s="17">
        <v>1041</v>
      </c>
      <c r="E577" s="17">
        <v>396</v>
      </c>
      <c r="F577" s="17">
        <v>306</v>
      </c>
      <c r="G577" s="17">
        <v>174</v>
      </c>
      <c r="H577" s="17">
        <v>64</v>
      </c>
      <c r="I577" s="17">
        <v>101</v>
      </c>
    </row>
    <row r="578" spans="1:9" ht="15" customHeight="1" x14ac:dyDescent="0.15">
      <c r="A578" s="13"/>
      <c r="B578" s="14" t="s">
        <v>8</v>
      </c>
      <c r="C578" s="85"/>
      <c r="D578" s="17"/>
      <c r="E578" s="17"/>
      <c r="F578" s="17"/>
      <c r="G578" s="17"/>
      <c r="H578" s="17"/>
      <c r="I578" s="17"/>
    </row>
    <row r="579" spans="1:9" ht="15" customHeight="1" x14ac:dyDescent="0.15">
      <c r="A579" s="13"/>
      <c r="B579" s="14" t="s">
        <v>9</v>
      </c>
      <c r="C579" s="25" t="s">
        <v>12</v>
      </c>
      <c r="D579" s="17">
        <v>5</v>
      </c>
      <c r="E579" s="17">
        <v>3</v>
      </c>
      <c r="F579" s="17">
        <v>2</v>
      </c>
      <c r="G579" s="17">
        <v>0</v>
      </c>
      <c r="H579" s="17">
        <v>0</v>
      </c>
      <c r="I579" s="17">
        <v>0</v>
      </c>
    </row>
    <row r="580" spans="1:9" ht="15" customHeight="1" x14ac:dyDescent="0.15">
      <c r="A580" s="13"/>
      <c r="B580" s="14"/>
      <c r="C580" s="25" t="s">
        <v>13</v>
      </c>
      <c r="D580" s="17">
        <v>7</v>
      </c>
      <c r="E580" s="17">
        <v>3</v>
      </c>
      <c r="F580" s="17">
        <v>2</v>
      </c>
      <c r="G580" s="17">
        <v>1</v>
      </c>
      <c r="H580" s="17">
        <v>0</v>
      </c>
      <c r="I580" s="17">
        <v>1</v>
      </c>
    </row>
    <row r="581" spans="1:9" ht="15" customHeight="1" x14ac:dyDescent="0.15">
      <c r="A581" s="13"/>
      <c r="B581" s="14"/>
      <c r="C581" s="25" t="s">
        <v>207</v>
      </c>
      <c r="D581" s="17">
        <v>629</v>
      </c>
      <c r="E581" s="17">
        <v>233</v>
      </c>
      <c r="F581" s="17">
        <v>201</v>
      </c>
      <c r="G581" s="17">
        <v>104</v>
      </c>
      <c r="H581" s="17">
        <v>43</v>
      </c>
      <c r="I581" s="17">
        <v>48</v>
      </c>
    </row>
    <row r="582" spans="1:9" ht="15" customHeight="1" x14ac:dyDescent="0.15">
      <c r="A582" s="13"/>
      <c r="B582" s="16"/>
      <c r="C582" s="26" t="s">
        <v>5</v>
      </c>
      <c r="D582" s="17">
        <v>400</v>
      </c>
      <c r="E582" s="17">
        <v>157</v>
      </c>
      <c r="F582" s="17">
        <v>101</v>
      </c>
      <c r="G582" s="17">
        <v>69</v>
      </c>
      <c r="H582" s="17">
        <v>21</v>
      </c>
      <c r="I582" s="17">
        <v>52</v>
      </c>
    </row>
    <row r="583" spans="1:9" ht="15" customHeight="1" x14ac:dyDescent="0.15">
      <c r="A583" s="83"/>
      <c r="B583" s="308" t="s">
        <v>10</v>
      </c>
      <c r="C583" s="45" t="s">
        <v>529</v>
      </c>
      <c r="D583" s="17">
        <v>1077</v>
      </c>
      <c r="E583" s="17">
        <v>517</v>
      </c>
      <c r="F583" s="17">
        <v>153</v>
      </c>
      <c r="G583" s="17">
        <v>226</v>
      </c>
      <c r="H583" s="17">
        <v>78</v>
      </c>
      <c r="I583" s="17">
        <v>103</v>
      </c>
    </row>
    <row r="584" spans="1:9" ht="15" customHeight="1" x14ac:dyDescent="0.15">
      <c r="A584" s="13"/>
      <c r="B584" s="309"/>
      <c r="C584" s="85"/>
      <c r="D584" s="17"/>
      <c r="E584" s="17"/>
      <c r="F584" s="17"/>
      <c r="G584" s="17"/>
      <c r="H584" s="17"/>
      <c r="I584" s="17"/>
    </row>
    <row r="585" spans="1:9" ht="15" customHeight="1" x14ac:dyDescent="0.15">
      <c r="A585" s="13"/>
      <c r="B585" s="309"/>
      <c r="C585" s="25" t="s">
        <v>12</v>
      </c>
      <c r="D585" s="17">
        <v>5</v>
      </c>
      <c r="E585" s="17">
        <v>2</v>
      </c>
      <c r="F585" s="17">
        <v>2</v>
      </c>
      <c r="G585" s="17">
        <v>1</v>
      </c>
      <c r="H585" s="17">
        <v>0</v>
      </c>
      <c r="I585" s="17">
        <v>0</v>
      </c>
    </row>
    <row r="586" spans="1:9" ht="15" customHeight="1" x14ac:dyDescent="0.15">
      <c r="A586" s="13"/>
      <c r="B586" s="309"/>
      <c r="C586" s="25" t="s">
        <v>13</v>
      </c>
      <c r="D586" s="17">
        <v>16</v>
      </c>
      <c r="E586" s="17">
        <v>11</v>
      </c>
      <c r="F586" s="17">
        <v>2</v>
      </c>
      <c r="G586" s="17">
        <v>1</v>
      </c>
      <c r="H586" s="17">
        <v>0</v>
      </c>
      <c r="I586" s="17">
        <v>2</v>
      </c>
    </row>
    <row r="587" spans="1:9" ht="15" customHeight="1" x14ac:dyDescent="0.15">
      <c r="A587" s="13"/>
      <c r="B587" s="309"/>
      <c r="C587" s="25" t="s">
        <v>207</v>
      </c>
      <c r="D587" s="17">
        <v>723</v>
      </c>
      <c r="E587" s="17">
        <v>341</v>
      </c>
      <c r="F587" s="17">
        <v>98</v>
      </c>
      <c r="G587" s="17">
        <v>169</v>
      </c>
      <c r="H587" s="17">
        <v>60</v>
      </c>
      <c r="I587" s="17">
        <v>55</v>
      </c>
    </row>
    <row r="588" spans="1:9" ht="15" customHeight="1" x14ac:dyDescent="0.15">
      <c r="A588" s="18"/>
      <c r="B588" s="79"/>
      <c r="C588" s="26" t="s">
        <v>5</v>
      </c>
      <c r="D588" s="17">
        <v>333</v>
      </c>
      <c r="E588" s="17">
        <v>163</v>
      </c>
      <c r="F588" s="17">
        <v>51</v>
      </c>
      <c r="G588" s="17">
        <v>55</v>
      </c>
      <c r="H588" s="17">
        <v>18</v>
      </c>
      <c r="I588" s="17">
        <v>46</v>
      </c>
    </row>
    <row r="589" spans="1:9" ht="15" customHeight="1" x14ac:dyDescent="0.15">
      <c r="A589" s="11" t="s">
        <v>11</v>
      </c>
      <c r="B589" s="30" t="s">
        <v>14</v>
      </c>
      <c r="C589" s="45" t="s">
        <v>529</v>
      </c>
      <c r="D589" s="17">
        <v>1212</v>
      </c>
      <c r="E589" s="17">
        <v>190</v>
      </c>
      <c r="F589" s="17">
        <v>807</v>
      </c>
      <c r="G589" s="17">
        <v>126</v>
      </c>
      <c r="H589" s="17">
        <v>5</v>
      </c>
      <c r="I589" s="17">
        <v>84</v>
      </c>
    </row>
    <row r="590" spans="1:9" ht="15" customHeight="1" x14ac:dyDescent="0.15">
      <c r="A590" s="80" t="s">
        <v>73</v>
      </c>
      <c r="B590" s="31" t="s">
        <v>15</v>
      </c>
      <c r="C590" s="85"/>
      <c r="D590" s="17"/>
      <c r="E590" s="17"/>
      <c r="F590" s="17"/>
      <c r="G590" s="17"/>
      <c r="H590" s="17"/>
      <c r="I590" s="17"/>
    </row>
    <row r="591" spans="1:9" ht="15" customHeight="1" x14ac:dyDescent="0.15">
      <c r="A591" s="80" t="s">
        <v>217</v>
      </c>
      <c r="B591" s="31" t="s">
        <v>16</v>
      </c>
      <c r="C591" s="25" t="s">
        <v>12</v>
      </c>
      <c r="D591" s="17">
        <v>47</v>
      </c>
      <c r="E591" s="17">
        <v>7</v>
      </c>
      <c r="F591" s="17">
        <v>34</v>
      </c>
      <c r="G591" s="17">
        <v>4</v>
      </c>
      <c r="H591" s="17">
        <v>1</v>
      </c>
      <c r="I591" s="17">
        <v>1</v>
      </c>
    </row>
    <row r="592" spans="1:9" ht="15" customHeight="1" x14ac:dyDescent="0.15">
      <c r="A592" s="13"/>
      <c r="B592" s="31" t="s">
        <v>17</v>
      </c>
      <c r="C592" s="25" t="s">
        <v>13</v>
      </c>
      <c r="D592" s="17">
        <v>16</v>
      </c>
      <c r="E592" s="17">
        <v>3</v>
      </c>
      <c r="F592" s="17">
        <v>7</v>
      </c>
      <c r="G592" s="17">
        <v>4</v>
      </c>
      <c r="H592" s="17">
        <v>0</v>
      </c>
      <c r="I592" s="17">
        <v>2</v>
      </c>
    </row>
    <row r="593" spans="1:9" ht="15" customHeight="1" x14ac:dyDescent="0.15">
      <c r="A593" s="13"/>
      <c r="B593" s="31"/>
      <c r="C593" s="25" t="s">
        <v>207</v>
      </c>
      <c r="D593" s="17">
        <v>944</v>
      </c>
      <c r="E593" s="17">
        <v>138</v>
      </c>
      <c r="F593" s="17">
        <v>657</v>
      </c>
      <c r="G593" s="17">
        <v>99</v>
      </c>
      <c r="H593" s="17">
        <v>4</v>
      </c>
      <c r="I593" s="17">
        <v>46</v>
      </c>
    </row>
    <row r="594" spans="1:9" ht="15" customHeight="1" x14ac:dyDescent="0.15">
      <c r="A594" s="13"/>
      <c r="B594" s="32"/>
      <c r="C594" s="26" t="s">
        <v>5</v>
      </c>
      <c r="D594" s="17">
        <v>205</v>
      </c>
      <c r="E594" s="17">
        <v>42</v>
      </c>
      <c r="F594" s="17">
        <v>109</v>
      </c>
      <c r="G594" s="17">
        <v>19</v>
      </c>
      <c r="H594" s="17">
        <v>0</v>
      </c>
      <c r="I594" s="17">
        <v>35</v>
      </c>
    </row>
    <row r="595" spans="1:9" ht="15" customHeight="1" x14ac:dyDescent="0.15">
      <c r="A595" s="83"/>
      <c r="B595" s="14" t="s">
        <v>7</v>
      </c>
      <c r="C595" s="45" t="s">
        <v>529</v>
      </c>
      <c r="D595" s="17">
        <v>1041</v>
      </c>
      <c r="E595" s="17">
        <v>396</v>
      </c>
      <c r="F595" s="17">
        <v>306</v>
      </c>
      <c r="G595" s="17">
        <v>174</v>
      </c>
      <c r="H595" s="17">
        <v>64</v>
      </c>
      <c r="I595" s="17">
        <v>101</v>
      </c>
    </row>
    <row r="596" spans="1:9" ht="15" customHeight="1" x14ac:dyDescent="0.15">
      <c r="A596" s="13"/>
      <c r="B596" s="14" t="s">
        <v>8</v>
      </c>
      <c r="C596" s="85"/>
      <c r="D596" s="17"/>
      <c r="E596" s="17"/>
      <c r="F596" s="17"/>
      <c r="G596" s="17"/>
      <c r="H596" s="17"/>
      <c r="I596" s="17"/>
    </row>
    <row r="597" spans="1:9" ht="15" customHeight="1" x14ac:dyDescent="0.15">
      <c r="A597" s="13"/>
      <c r="B597" s="14" t="s">
        <v>9</v>
      </c>
      <c r="C597" s="25" t="s">
        <v>12</v>
      </c>
      <c r="D597" s="17">
        <v>17</v>
      </c>
      <c r="E597" s="17">
        <v>8</v>
      </c>
      <c r="F597" s="17">
        <v>3</v>
      </c>
      <c r="G597" s="17">
        <v>2</v>
      </c>
      <c r="H597" s="17">
        <v>2</v>
      </c>
      <c r="I597" s="17">
        <v>2</v>
      </c>
    </row>
    <row r="598" spans="1:9" ht="15" customHeight="1" x14ac:dyDescent="0.15">
      <c r="A598" s="13"/>
      <c r="B598" s="14"/>
      <c r="C598" s="25" t="s">
        <v>13</v>
      </c>
      <c r="D598" s="17">
        <v>20</v>
      </c>
      <c r="E598" s="17">
        <v>7</v>
      </c>
      <c r="F598" s="17">
        <v>9</v>
      </c>
      <c r="G598" s="17">
        <v>2</v>
      </c>
      <c r="H598" s="17">
        <v>2</v>
      </c>
      <c r="I598" s="17">
        <v>0</v>
      </c>
    </row>
    <row r="599" spans="1:9" ht="15" customHeight="1" x14ac:dyDescent="0.15">
      <c r="A599" s="13"/>
      <c r="B599" s="14"/>
      <c r="C599" s="25" t="s">
        <v>207</v>
      </c>
      <c r="D599" s="17">
        <v>615</v>
      </c>
      <c r="E599" s="17">
        <v>231</v>
      </c>
      <c r="F599" s="17">
        <v>194</v>
      </c>
      <c r="G599" s="17">
        <v>101</v>
      </c>
      <c r="H599" s="17">
        <v>40</v>
      </c>
      <c r="I599" s="17">
        <v>49</v>
      </c>
    </row>
    <row r="600" spans="1:9" ht="15" customHeight="1" x14ac:dyDescent="0.15">
      <c r="A600" s="13"/>
      <c r="B600" s="16"/>
      <c r="C600" s="26" t="s">
        <v>5</v>
      </c>
      <c r="D600" s="17">
        <v>389</v>
      </c>
      <c r="E600" s="17">
        <v>150</v>
      </c>
      <c r="F600" s="17">
        <v>100</v>
      </c>
      <c r="G600" s="17">
        <v>69</v>
      </c>
      <c r="H600" s="17">
        <v>20</v>
      </c>
      <c r="I600" s="17">
        <v>50</v>
      </c>
    </row>
    <row r="601" spans="1:9" ht="15" customHeight="1" x14ac:dyDescent="0.15">
      <c r="A601" s="83"/>
      <c r="B601" s="308" t="s">
        <v>10</v>
      </c>
      <c r="C601" s="45" t="s">
        <v>529</v>
      </c>
      <c r="D601" s="17">
        <v>1077</v>
      </c>
      <c r="E601" s="17">
        <v>517</v>
      </c>
      <c r="F601" s="17">
        <v>153</v>
      </c>
      <c r="G601" s="17">
        <v>226</v>
      </c>
      <c r="H601" s="17">
        <v>78</v>
      </c>
      <c r="I601" s="17">
        <v>103</v>
      </c>
    </row>
    <row r="602" spans="1:9" ht="15" customHeight="1" x14ac:dyDescent="0.15">
      <c r="A602" s="13"/>
      <c r="B602" s="309"/>
      <c r="C602" s="85"/>
      <c r="D602" s="17"/>
      <c r="E602" s="17"/>
      <c r="F602" s="17"/>
      <c r="G602" s="17"/>
      <c r="H602" s="17"/>
      <c r="I602" s="17"/>
    </row>
    <row r="603" spans="1:9" ht="15" customHeight="1" x14ac:dyDescent="0.15">
      <c r="A603" s="13"/>
      <c r="B603" s="309"/>
      <c r="C603" s="25" t="s">
        <v>12</v>
      </c>
      <c r="D603" s="17">
        <v>62</v>
      </c>
      <c r="E603" s="17">
        <v>36</v>
      </c>
      <c r="F603" s="17">
        <v>10</v>
      </c>
      <c r="G603" s="17">
        <v>9</v>
      </c>
      <c r="H603" s="17">
        <v>4</v>
      </c>
      <c r="I603" s="17">
        <v>3</v>
      </c>
    </row>
    <row r="604" spans="1:9" ht="15" customHeight="1" x14ac:dyDescent="0.15">
      <c r="A604" s="13"/>
      <c r="B604" s="309"/>
      <c r="C604" s="25" t="s">
        <v>13</v>
      </c>
      <c r="D604" s="17">
        <v>31</v>
      </c>
      <c r="E604" s="17">
        <v>19</v>
      </c>
      <c r="F604" s="17">
        <v>4</v>
      </c>
      <c r="G604" s="17">
        <v>4</v>
      </c>
      <c r="H604" s="17">
        <v>2</v>
      </c>
      <c r="I604" s="17">
        <v>2</v>
      </c>
    </row>
    <row r="605" spans="1:9" ht="15" customHeight="1" x14ac:dyDescent="0.15">
      <c r="A605" s="13"/>
      <c r="B605" s="309"/>
      <c r="C605" s="25" t="s">
        <v>207</v>
      </c>
      <c r="D605" s="17">
        <v>671</v>
      </c>
      <c r="E605" s="17">
        <v>310</v>
      </c>
      <c r="F605" s="17">
        <v>92</v>
      </c>
      <c r="G605" s="17">
        <v>159</v>
      </c>
      <c r="H605" s="17">
        <v>55</v>
      </c>
      <c r="I605" s="17">
        <v>55</v>
      </c>
    </row>
    <row r="606" spans="1:9" ht="15" customHeight="1" x14ac:dyDescent="0.15">
      <c r="A606" s="18"/>
      <c r="B606" s="79"/>
      <c r="C606" s="26" t="s">
        <v>5</v>
      </c>
      <c r="D606" s="17">
        <v>313</v>
      </c>
      <c r="E606" s="17">
        <v>152</v>
      </c>
      <c r="F606" s="17">
        <v>47</v>
      </c>
      <c r="G606" s="17">
        <v>54</v>
      </c>
      <c r="H606" s="17">
        <v>17</v>
      </c>
      <c r="I606" s="17">
        <v>43</v>
      </c>
    </row>
    <row r="607" spans="1:9" ht="15" customHeight="1" x14ac:dyDescent="0.15">
      <c r="A607" s="11" t="s">
        <v>11</v>
      </c>
      <c r="B607" s="30" t="s">
        <v>14</v>
      </c>
      <c r="C607" s="45" t="s">
        <v>529</v>
      </c>
      <c r="D607" s="17">
        <v>1212</v>
      </c>
      <c r="E607" s="17">
        <v>190</v>
      </c>
      <c r="F607" s="17">
        <v>807</v>
      </c>
      <c r="G607" s="17">
        <v>126</v>
      </c>
      <c r="H607" s="17">
        <v>5</v>
      </c>
      <c r="I607" s="17">
        <v>84</v>
      </c>
    </row>
    <row r="608" spans="1:9" ht="15" customHeight="1" x14ac:dyDescent="0.15">
      <c r="A608" s="80" t="s">
        <v>73</v>
      </c>
      <c r="B608" s="31" t="s">
        <v>15</v>
      </c>
      <c r="C608" s="85"/>
      <c r="D608" s="17"/>
      <c r="E608" s="17"/>
      <c r="F608" s="17"/>
      <c r="G608" s="17"/>
      <c r="H608" s="17"/>
      <c r="I608" s="17"/>
    </row>
    <row r="609" spans="1:9" ht="15" customHeight="1" x14ac:dyDescent="0.15">
      <c r="A609" s="80" t="s">
        <v>218</v>
      </c>
      <c r="B609" s="31" t="s">
        <v>16</v>
      </c>
      <c r="C609" s="25" t="s">
        <v>12</v>
      </c>
      <c r="D609" s="17">
        <v>12</v>
      </c>
      <c r="E609" s="17">
        <v>1</v>
      </c>
      <c r="F609" s="17">
        <v>10</v>
      </c>
      <c r="G609" s="17">
        <v>0</v>
      </c>
      <c r="H609" s="17">
        <v>0</v>
      </c>
      <c r="I609" s="17">
        <v>1</v>
      </c>
    </row>
    <row r="610" spans="1:9" ht="15" customHeight="1" x14ac:dyDescent="0.15">
      <c r="A610" s="13"/>
      <c r="B610" s="31" t="s">
        <v>17</v>
      </c>
      <c r="C610" s="25" t="s">
        <v>13</v>
      </c>
      <c r="D610" s="17">
        <v>8</v>
      </c>
      <c r="E610" s="17">
        <v>4</v>
      </c>
      <c r="F610" s="17">
        <v>3</v>
      </c>
      <c r="G610" s="17">
        <v>0</v>
      </c>
      <c r="H610" s="17">
        <v>0</v>
      </c>
      <c r="I610" s="17">
        <v>1</v>
      </c>
    </row>
    <row r="611" spans="1:9" ht="15" customHeight="1" x14ac:dyDescent="0.15">
      <c r="A611" s="13"/>
      <c r="B611" s="31"/>
      <c r="C611" s="25" t="s">
        <v>207</v>
      </c>
      <c r="D611" s="17">
        <v>984</v>
      </c>
      <c r="E611" s="17">
        <v>142</v>
      </c>
      <c r="F611" s="17">
        <v>680</v>
      </c>
      <c r="G611" s="17">
        <v>107</v>
      </c>
      <c r="H611" s="17">
        <v>5</v>
      </c>
      <c r="I611" s="17">
        <v>50</v>
      </c>
    </row>
    <row r="612" spans="1:9" ht="15" customHeight="1" x14ac:dyDescent="0.15">
      <c r="A612" s="13"/>
      <c r="B612" s="32"/>
      <c r="C612" s="26" t="s">
        <v>5</v>
      </c>
      <c r="D612" s="17">
        <v>208</v>
      </c>
      <c r="E612" s="17">
        <v>43</v>
      </c>
      <c r="F612" s="17">
        <v>114</v>
      </c>
      <c r="G612" s="17">
        <v>19</v>
      </c>
      <c r="H612" s="17">
        <v>0</v>
      </c>
      <c r="I612" s="17">
        <v>32</v>
      </c>
    </row>
    <row r="613" spans="1:9" ht="15" customHeight="1" x14ac:dyDescent="0.15">
      <c r="A613" s="83"/>
      <c r="B613" s="14" t="s">
        <v>7</v>
      </c>
      <c r="C613" s="45" t="s">
        <v>529</v>
      </c>
      <c r="D613" s="17">
        <v>1041</v>
      </c>
      <c r="E613" s="17">
        <v>396</v>
      </c>
      <c r="F613" s="17">
        <v>306</v>
      </c>
      <c r="G613" s="17">
        <v>174</v>
      </c>
      <c r="H613" s="17">
        <v>64</v>
      </c>
      <c r="I613" s="17">
        <v>101</v>
      </c>
    </row>
    <row r="614" spans="1:9" ht="15" customHeight="1" x14ac:dyDescent="0.15">
      <c r="A614" s="13"/>
      <c r="B614" s="14" t="s">
        <v>8</v>
      </c>
      <c r="C614" s="85"/>
      <c r="D614" s="17"/>
      <c r="E614" s="17"/>
      <c r="F614" s="17"/>
      <c r="G614" s="17"/>
      <c r="H614" s="17"/>
      <c r="I614" s="17"/>
    </row>
    <row r="615" spans="1:9" ht="15" customHeight="1" x14ac:dyDescent="0.15">
      <c r="A615" s="13"/>
      <c r="B615" s="14" t="s">
        <v>9</v>
      </c>
      <c r="C615" s="25" t="s">
        <v>12</v>
      </c>
      <c r="D615" s="17">
        <v>5</v>
      </c>
      <c r="E615" s="17">
        <v>1</v>
      </c>
      <c r="F615" s="17">
        <v>0</v>
      </c>
      <c r="G615" s="17">
        <v>1</v>
      </c>
      <c r="H615" s="17">
        <v>0</v>
      </c>
      <c r="I615" s="17">
        <v>3</v>
      </c>
    </row>
    <row r="616" spans="1:9" ht="15" customHeight="1" x14ac:dyDescent="0.15">
      <c r="A616" s="13"/>
      <c r="B616" s="14"/>
      <c r="C616" s="25" t="s">
        <v>13</v>
      </c>
      <c r="D616" s="17">
        <v>11</v>
      </c>
      <c r="E616" s="17">
        <v>4</v>
      </c>
      <c r="F616" s="17">
        <v>4</v>
      </c>
      <c r="G616" s="17">
        <v>2</v>
      </c>
      <c r="H616" s="17">
        <v>0</v>
      </c>
      <c r="I616" s="17">
        <v>1</v>
      </c>
    </row>
    <row r="617" spans="1:9" ht="15" customHeight="1" x14ac:dyDescent="0.15">
      <c r="A617" s="13"/>
      <c r="B617" s="14"/>
      <c r="C617" s="25" t="s">
        <v>207</v>
      </c>
      <c r="D617" s="17">
        <v>630</v>
      </c>
      <c r="E617" s="17">
        <v>235</v>
      </c>
      <c r="F617" s="17">
        <v>201</v>
      </c>
      <c r="G617" s="17">
        <v>103</v>
      </c>
      <c r="H617" s="17">
        <v>43</v>
      </c>
      <c r="I617" s="17">
        <v>48</v>
      </c>
    </row>
    <row r="618" spans="1:9" ht="15" customHeight="1" x14ac:dyDescent="0.15">
      <c r="A618" s="13"/>
      <c r="B618" s="16"/>
      <c r="C618" s="26" t="s">
        <v>5</v>
      </c>
      <c r="D618" s="17">
        <v>395</v>
      </c>
      <c r="E618" s="17">
        <v>156</v>
      </c>
      <c r="F618" s="17">
        <v>101</v>
      </c>
      <c r="G618" s="17">
        <v>68</v>
      </c>
      <c r="H618" s="17">
        <v>21</v>
      </c>
      <c r="I618" s="17">
        <v>49</v>
      </c>
    </row>
    <row r="619" spans="1:9" ht="15" customHeight="1" x14ac:dyDescent="0.15">
      <c r="A619" s="83"/>
      <c r="B619" s="308" t="s">
        <v>10</v>
      </c>
      <c r="C619" s="45" t="s">
        <v>529</v>
      </c>
      <c r="D619" s="17">
        <v>1077</v>
      </c>
      <c r="E619" s="17">
        <v>517</v>
      </c>
      <c r="F619" s="17">
        <v>153</v>
      </c>
      <c r="G619" s="17">
        <v>226</v>
      </c>
      <c r="H619" s="17">
        <v>78</v>
      </c>
      <c r="I619" s="17">
        <v>103</v>
      </c>
    </row>
    <row r="620" spans="1:9" ht="15" customHeight="1" x14ac:dyDescent="0.15">
      <c r="A620" s="13"/>
      <c r="B620" s="309"/>
      <c r="C620" s="85"/>
      <c r="D620" s="17"/>
      <c r="E620" s="17"/>
      <c r="F620" s="17"/>
      <c r="G620" s="17"/>
      <c r="H620" s="17"/>
      <c r="I620" s="17"/>
    </row>
    <row r="621" spans="1:9" ht="15" customHeight="1" x14ac:dyDescent="0.15">
      <c r="A621" s="13"/>
      <c r="B621" s="309"/>
      <c r="C621" s="25" t="s">
        <v>12</v>
      </c>
      <c r="D621" s="17">
        <v>8</v>
      </c>
      <c r="E621" s="17">
        <v>2</v>
      </c>
      <c r="F621" s="17">
        <v>2</v>
      </c>
      <c r="G621" s="17">
        <v>0</v>
      </c>
      <c r="H621" s="17">
        <v>2</v>
      </c>
      <c r="I621" s="17">
        <v>2</v>
      </c>
    </row>
    <row r="622" spans="1:9" ht="15" customHeight="1" x14ac:dyDescent="0.15">
      <c r="A622" s="13"/>
      <c r="B622" s="309"/>
      <c r="C622" s="25" t="s">
        <v>13</v>
      </c>
      <c r="D622" s="17">
        <v>13</v>
      </c>
      <c r="E622" s="17">
        <v>9</v>
      </c>
      <c r="F622" s="17">
        <v>2</v>
      </c>
      <c r="G622" s="17">
        <v>0</v>
      </c>
      <c r="H622" s="17">
        <v>2</v>
      </c>
      <c r="I622" s="17">
        <v>0</v>
      </c>
    </row>
    <row r="623" spans="1:9" ht="15" customHeight="1" x14ac:dyDescent="0.15">
      <c r="A623" s="13"/>
      <c r="B623" s="309"/>
      <c r="C623" s="25" t="s">
        <v>207</v>
      </c>
      <c r="D623" s="17">
        <v>728</v>
      </c>
      <c r="E623" s="17">
        <v>343</v>
      </c>
      <c r="F623" s="17">
        <v>101</v>
      </c>
      <c r="G623" s="17">
        <v>171</v>
      </c>
      <c r="H623" s="17">
        <v>56</v>
      </c>
      <c r="I623" s="17">
        <v>57</v>
      </c>
    </row>
    <row r="624" spans="1:9" ht="15" customHeight="1" x14ac:dyDescent="0.15">
      <c r="A624" s="18"/>
      <c r="B624" s="79"/>
      <c r="C624" s="26" t="s">
        <v>5</v>
      </c>
      <c r="D624" s="17">
        <v>328</v>
      </c>
      <c r="E624" s="17">
        <v>163</v>
      </c>
      <c r="F624" s="17">
        <v>48</v>
      </c>
      <c r="G624" s="17">
        <v>55</v>
      </c>
      <c r="H624" s="17">
        <v>18</v>
      </c>
      <c r="I624" s="17">
        <v>44</v>
      </c>
    </row>
    <row r="625" spans="1:9" ht="15" customHeight="1" x14ac:dyDescent="0.15">
      <c r="A625" s="11" t="s">
        <v>11</v>
      </c>
      <c r="B625" s="30" t="s">
        <v>14</v>
      </c>
      <c r="C625" s="45" t="s">
        <v>529</v>
      </c>
      <c r="D625" s="17">
        <v>1212</v>
      </c>
      <c r="E625" s="17">
        <v>190</v>
      </c>
      <c r="F625" s="17">
        <v>807</v>
      </c>
      <c r="G625" s="17">
        <v>126</v>
      </c>
      <c r="H625" s="17">
        <v>5</v>
      </c>
      <c r="I625" s="17">
        <v>84</v>
      </c>
    </row>
    <row r="626" spans="1:9" ht="15" customHeight="1" x14ac:dyDescent="0.15">
      <c r="A626" s="80" t="s">
        <v>73</v>
      </c>
      <c r="B626" s="31" t="s">
        <v>15</v>
      </c>
      <c r="C626" s="85"/>
      <c r="D626" s="17"/>
      <c r="E626" s="17"/>
      <c r="F626" s="17"/>
      <c r="G626" s="17"/>
      <c r="H626" s="17"/>
      <c r="I626" s="17"/>
    </row>
    <row r="627" spans="1:9" ht="15" customHeight="1" x14ac:dyDescent="0.15">
      <c r="A627" s="80" t="s">
        <v>219</v>
      </c>
      <c r="B627" s="31" t="s">
        <v>16</v>
      </c>
      <c r="C627" s="25" t="s">
        <v>12</v>
      </c>
      <c r="D627" s="17">
        <v>11</v>
      </c>
      <c r="E627" s="17">
        <v>1</v>
      </c>
      <c r="F627" s="17">
        <v>7</v>
      </c>
      <c r="G627" s="17">
        <v>3</v>
      </c>
      <c r="H627" s="17">
        <v>0</v>
      </c>
      <c r="I627" s="17">
        <v>0</v>
      </c>
    </row>
    <row r="628" spans="1:9" ht="15" customHeight="1" x14ac:dyDescent="0.15">
      <c r="A628" s="13"/>
      <c r="B628" s="31" t="s">
        <v>17</v>
      </c>
      <c r="C628" s="25" t="s">
        <v>13</v>
      </c>
      <c r="D628" s="17">
        <v>24</v>
      </c>
      <c r="E628" s="17">
        <v>6</v>
      </c>
      <c r="F628" s="17">
        <v>12</v>
      </c>
      <c r="G628" s="17">
        <v>0</v>
      </c>
      <c r="H628" s="17">
        <v>1</v>
      </c>
      <c r="I628" s="17">
        <v>5</v>
      </c>
    </row>
    <row r="629" spans="1:9" ht="15" customHeight="1" x14ac:dyDescent="0.15">
      <c r="A629" s="13"/>
      <c r="B629" s="31"/>
      <c r="C629" s="25" t="s">
        <v>207</v>
      </c>
      <c r="D629" s="17">
        <v>969</v>
      </c>
      <c r="E629" s="17">
        <v>139</v>
      </c>
      <c r="F629" s="17">
        <v>675</v>
      </c>
      <c r="G629" s="17">
        <v>104</v>
      </c>
      <c r="H629" s="17">
        <v>4</v>
      </c>
      <c r="I629" s="17">
        <v>47</v>
      </c>
    </row>
    <row r="630" spans="1:9" ht="15" customHeight="1" x14ac:dyDescent="0.15">
      <c r="A630" s="13"/>
      <c r="B630" s="32"/>
      <c r="C630" s="26" t="s">
        <v>5</v>
      </c>
      <c r="D630" s="17">
        <v>208</v>
      </c>
      <c r="E630" s="17">
        <v>44</v>
      </c>
      <c r="F630" s="17">
        <v>113</v>
      </c>
      <c r="G630" s="17">
        <v>19</v>
      </c>
      <c r="H630" s="17">
        <v>0</v>
      </c>
      <c r="I630" s="17">
        <v>32</v>
      </c>
    </row>
    <row r="631" spans="1:9" ht="15" customHeight="1" x14ac:dyDescent="0.15">
      <c r="A631" s="83"/>
      <c r="B631" s="14" t="s">
        <v>7</v>
      </c>
      <c r="C631" s="45" t="s">
        <v>529</v>
      </c>
      <c r="D631" s="17">
        <v>1041</v>
      </c>
      <c r="E631" s="17">
        <v>396</v>
      </c>
      <c r="F631" s="17">
        <v>306</v>
      </c>
      <c r="G631" s="17">
        <v>174</v>
      </c>
      <c r="H631" s="17">
        <v>64</v>
      </c>
      <c r="I631" s="17">
        <v>101</v>
      </c>
    </row>
    <row r="632" spans="1:9" ht="15" customHeight="1" x14ac:dyDescent="0.15">
      <c r="A632" s="13"/>
      <c r="B632" s="14" t="s">
        <v>8</v>
      </c>
      <c r="C632" s="85"/>
      <c r="D632" s="17"/>
      <c r="E632" s="17"/>
      <c r="F632" s="17"/>
      <c r="G632" s="17"/>
      <c r="H632" s="17"/>
      <c r="I632" s="17"/>
    </row>
    <row r="633" spans="1:9" ht="15" customHeight="1" x14ac:dyDescent="0.15">
      <c r="A633" s="13"/>
      <c r="B633" s="14" t="s">
        <v>9</v>
      </c>
      <c r="C633" s="25" t="s">
        <v>12</v>
      </c>
      <c r="D633" s="17">
        <v>8</v>
      </c>
      <c r="E633" s="17">
        <v>3</v>
      </c>
      <c r="F633" s="17">
        <v>0</v>
      </c>
      <c r="G633" s="17">
        <v>2</v>
      </c>
      <c r="H633" s="17">
        <v>1</v>
      </c>
      <c r="I633" s="17">
        <v>2</v>
      </c>
    </row>
    <row r="634" spans="1:9" ht="15" customHeight="1" x14ac:dyDescent="0.15">
      <c r="A634" s="13"/>
      <c r="B634" s="14"/>
      <c r="C634" s="25" t="s">
        <v>13</v>
      </c>
      <c r="D634" s="17">
        <v>36</v>
      </c>
      <c r="E634" s="17">
        <v>15</v>
      </c>
      <c r="F634" s="17">
        <v>10</v>
      </c>
      <c r="G634" s="17">
        <v>4</v>
      </c>
      <c r="H634" s="17">
        <v>2</v>
      </c>
      <c r="I634" s="17">
        <v>5</v>
      </c>
    </row>
    <row r="635" spans="1:9" ht="15" customHeight="1" x14ac:dyDescent="0.15">
      <c r="A635" s="13"/>
      <c r="B635" s="14"/>
      <c r="C635" s="25" t="s">
        <v>207</v>
      </c>
      <c r="D635" s="17">
        <v>609</v>
      </c>
      <c r="E635" s="17">
        <v>226</v>
      </c>
      <c r="F635" s="17">
        <v>197</v>
      </c>
      <c r="G635" s="17">
        <v>100</v>
      </c>
      <c r="H635" s="17">
        <v>40</v>
      </c>
      <c r="I635" s="17">
        <v>46</v>
      </c>
    </row>
    <row r="636" spans="1:9" ht="15" customHeight="1" x14ac:dyDescent="0.15">
      <c r="A636" s="13"/>
      <c r="B636" s="16"/>
      <c r="C636" s="26" t="s">
        <v>5</v>
      </c>
      <c r="D636" s="17">
        <v>388</v>
      </c>
      <c r="E636" s="17">
        <v>152</v>
      </c>
      <c r="F636" s="17">
        <v>99</v>
      </c>
      <c r="G636" s="17">
        <v>68</v>
      </c>
      <c r="H636" s="17">
        <v>21</v>
      </c>
      <c r="I636" s="17">
        <v>48</v>
      </c>
    </row>
    <row r="637" spans="1:9" ht="15" customHeight="1" x14ac:dyDescent="0.15">
      <c r="A637" s="83"/>
      <c r="B637" s="308" t="s">
        <v>10</v>
      </c>
      <c r="C637" s="45" t="s">
        <v>529</v>
      </c>
      <c r="D637" s="17">
        <v>1077</v>
      </c>
      <c r="E637" s="17">
        <v>517</v>
      </c>
      <c r="F637" s="17">
        <v>153</v>
      </c>
      <c r="G637" s="17">
        <v>226</v>
      </c>
      <c r="H637" s="17">
        <v>78</v>
      </c>
      <c r="I637" s="17">
        <v>103</v>
      </c>
    </row>
    <row r="638" spans="1:9" ht="15" customHeight="1" x14ac:dyDescent="0.15">
      <c r="A638" s="13"/>
      <c r="B638" s="309"/>
      <c r="C638" s="85"/>
      <c r="D638" s="17"/>
      <c r="E638" s="17"/>
      <c r="F638" s="17"/>
      <c r="G638" s="17"/>
      <c r="H638" s="17"/>
      <c r="I638" s="17"/>
    </row>
    <row r="639" spans="1:9" ht="15" customHeight="1" x14ac:dyDescent="0.15">
      <c r="A639" s="13"/>
      <c r="B639" s="309"/>
      <c r="C639" s="25" t="s">
        <v>12</v>
      </c>
      <c r="D639" s="17">
        <v>17</v>
      </c>
      <c r="E639" s="17">
        <v>13</v>
      </c>
      <c r="F639" s="17">
        <v>0</v>
      </c>
      <c r="G639" s="17">
        <v>3</v>
      </c>
      <c r="H639" s="17">
        <v>1</v>
      </c>
      <c r="I639" s="17">
        <v>0</v>
      </c>
    </row>
    <row r="640" spans="1:9" ht="15" customHeight="1" x14ac:dyDescent="0.15">
      <c r="A640" s="13"/>
      <c r="B640" s="309"/>
      <c r="C640" s="25" t="s">
        <v>13</v>
      </c>
      <c r="D640" s="17">
        <v>45</v>
      </c>
      <c r="E640" s="17">
        <v>27</v>
      </c>
      <c r="F640" s="17">
        <v>10</v>
      </c>
      <c r="G640" s="17">
        <v>2</v>
      </c>
      <c r="H640" s="17">
        <v>3</v>
      </c>
      <c r="I640" s="17">
        <v>3</v>
      </c>
    </row>
    <row r="641" spans="1:9" ht="15" customHeight="1" x14ac:dyDescent="0.15">
      <c r="A641" s="13"/>
      <c r="B641" s="309"/>
      <c r="C641" s="25" t="s">
        <v>207</v>
      </c>
      <c r="D641" s="17">
        <v>692</v>
      </c>
      <c r="E641" s="17">
        <v>320</v>
      </c>
      <c r="F641" s="17">
        <v>94</v>
      </c>
      <c r="G641" s="17">
        <v>167</v>
      </c>
      <c r="H641" s="17">
        <v>56</v>
      </c>
      <c r="I641" s="17">
        <v>55</v>
      </c>
    </row>
    <row r="642" spans="1:9" ht="15" customHeight="1" x14ac:dyDescent="0.15">
      <c r="A642" s="18"/>
      <c r="B642" s="79"/>
      <c r="C642" s="26" t="s">
        <v>5</v>
      </c>
      <c r="D642" s="17">
        <v>323</v>
      </c>
      <c r="E642" s="17">
        <v>157</v>
      </c>
      <c r="F642" s="17">
        <v>49</v>
      </c>
      <c r="G642" s="17">
        <v>54</v>
      </c>
      <c r="H642" s="17">
        <v>18</v>
      </c>
      <c r="I642" s="17">
        <v>45</v>
      </c>
    </row>
    <row r="643" spans="1:9" ht="15" customHeight="1" x14ac:dyDescent="0.15">
      <c r="A643" s="11" t="s">
        <v>6</v>
      </c>
      <c r="B643" s="14" t="s">
        <v>14</v>
      </c>
      <c r="C643" s="45" t="s">
        <v>529</v>
      </c>
      <c r="D643" s="17">
        <v>1212</v>
      </c>
      <c r="E643" s="17">
        <v>190</v>
      </c>
      <c r="F643" s="17">
        <v>807</v>
      </c>
      <c r="G643" s="17">
        <v>126</v>
      </c>
      <c r="H643" s="17">
        <v>5</v>
      </c>
      <c r="I643" s="17">
        <v>84</v>
      </c>
    </row>
    <row r="644" spans="1:9" ht="15" customHeight="1" x14ac:dyDescent="0.15">
      <c r="A644" s="13" t="s">
        <v>208</v>
      </c>
      <c r="B644" s="14" t="s">
        <v>15</v>
      </c>
      <c r="C644" s="85"/>
      <c r="D644" s="17"/>
      <c r="E644" s="17"/>
      <c r="F644" s="17"/>
      <c r="G644" s="17"/>
      <c r="H644" s="17"/>
      <c r="I644" s="17"/>
    </row>
    <row r="645" spans="1:9" ht="15" customHeight="1" x14ac:dyDescent="0.15">
      <c r="A645" s="13"/>
      <c r="B645" s="14" t="s">
        <v>16</v>
      </c>
      <c r="C645" s="25" t="s">
        <v>154</v>
      </c>
      <c r="D645" s="17">
        <v>30</v>
      </c>
      <c r="E645" s="17">
        <v>5</v>
      </c>
      <c r="F645" s="17">
        <v>19</v>
      </c>
      <c r="G645" s="17">
        <v>2</v>
      </c>
      <c r="H645" s="17">
        <v>1</v>
      </c>
      <c r="I645" s="17">
        <v>3</v>
      </c>
    </row>
    <row r="646" spans="1:9" ht="15" customHeight="1" x14ac:dyDescent="0.15">
      <c r="A646" s="13"/>
      <c r="B646" s="14" t="s">
        <v>17</v>
      </c>
      <c r="C646" s="25" t="s">
        <v>155</v>
      </c>
      <c r="D646" s="17">
        <v>32</v>
      </c>
      <c r="E646" s="17">
        <v>7</v>
      </c>
      <c r="F646" s="17">
        <v>20</v>
      </c>
      <c r="G646" s="17">
        <v>2</v>
      </c>
      <c r="H646" s="17">
        <v>0</v>
      </c>
      <c r="I646" s="17">
        <v>3</v>
      </c>
    </row>
    <row r="647" spans="1:9" ht="15" customHeight="1" x14ac:dyDescent="0.15">
      <c r="A647" s="13"/>
      <c r="B647" s="14"/>
      <c r="C647" s="25" t="s">
        <v>156</v>
      </c>
      <c r="D647" s="17">
        <v>61</v>
      </c>
      <c r="E647" s="17">
        <v>13</v>
      </c>
      <c r="F647" s="17">
        <v>40</v>
      </c>
      <c r="G647" s="17">
        <v>3</v>
      </c>
      <c r="H647" s="17">
        <v>0</v>
      </c>
      <c r="I647" s="17">
        <v>5</v>
      </c>
    </row>
    <row r="648" spans="1:9" ht="15" customHeight="1" x14ac:dyDescent="0.15">
      <c r="A648" s="13"/>
      <c r="B648" s="14"/>
      <c r="C648" s="25" t="s">
        <v>157</v>
      </c>
      <c r="D648" s="17">
        <v>85</v>
      </c>
      <c r="E648" s="17">
        <v>14</v>
      </c>
      <c r="F648" s="17">
        <v>53</v>
      </c>
      <c r="G648" s="17">
        <v>9</v>
      </c>
      <c r="H648" s="17">
        <v>1</v>
      </c>
      <c r="I648" s="17">
        <v>8</v>
      </c>
    </row>
    <row r="649" spans="1:9" ht="15" customHeight="1" x14ac:dyDescent="0.15">
      <c r="A649" s="13"/>
      <c r="B649" s="14"/>
      <c r="C649" s="25" t="s">
        <v>158</v>
      </c>
      <c r="D649" s="17">
        <v>79</v>
      </c>
      <c r="E649" s="17">
        <v>19</v>
      </c>
      <c r="F649" s="17">
        <v>44</v>
      </c>
      <c r="G649" s="17">
        <v>9</v>
      </c>
      <c r="H649" s="17">
        <v>1</v>
      </c>
      <c r="I649" s="17">
        <v>6</v>
      </c>
    </row>
    <row r="650" spans="1:9" ht="15" customHeight="1" x14ac:dyDescent="0.15">
      <c r="A650" s="13"/>
      <c r="B650" s="14"/>
      <c r="C650" s="25" t="s">
        <v>159</v>
      </c>
      <c r="D650" s="17">
        <v>57</v>
      </c>
      <c r="E650" s="17">
        <v>12</v>
      </c>
      <c r="F650" s="17">
        <v>37</v>
      </c>
      <c r="G650" s="17">
        <v>3</v>
      </c>
      <c r="H650" s="17">
        <v>1</v>
      </c>
      <c r="I650" s="17">
        <v>4</v>
      </c>
    </row>
    <row r="651" spans="1:9" ht="15" customHeight="1" x14ac:dyDescent="0.15">
      <c r="A651" s="13"/>
      <c r="B651" s="14"/>
      <c r="C651" s="25" t="s">
        <v>160</v>
      </c>
      <c r="D651" s="17">
        <v>97</v>
      </c>
      <c r="E651" s="17">
        <v>16</v>
      </c>
      <c r="F651" s="17">
        <v>72</v>
      </c>
      <c r="G651" s="17">
        <v>8</v>
      </c>
      <c r="H651" s="17">
        <v>0</v>
      </c>
      <c r="I651" s="17">
        <v>1</v>
      </c>
    </row>
    <row r="652" spans="1:9" ht="15" customHeight="1" x14ac:dyDescent="0.15">
      <c r="A652" s="13"/>
      <c r="B652" s="14"/>
      <c r="C652" s="25" t="s">
        <v>161</v>
      </c>
      <c r="D652" s="17">
        <v>142</v>
      </c>
      <c r="E652" s="17">
        <v>10</v>
      </c>
      <c r="F652" s="17">
        <v>114</v>
      </c>
      <c r="G652" s="17">
        <v>16</v>
      </c>
      <c r="H652" s="17">
        <v>0</v>
      </c>
      <c r="I652" s="17">
        <v>2</v>
      </c>
    </row>
    <row r="653" spans="1:9" ht="15" customHeight="1" x14ac:dyDescent="0.15">
      <c r="A653" s="13"/>
      <c r="B653" s="14"/>
      <c r="C653" s="25" t="s">
        <v>162</v>
      </c>
      <c r="D653" s="17">
        <v>243</v>
      </c>
      <c r="E653" s="17">
        <v>17</v>
      </c>
      <c r="F653" s="17">
        <v>177</v>
      </c>
      <c r="G653" s="17">
        <v>40</v>
      </c>
      <c r="H653" s="17">
        <v>1</v>
      </c>
      <c r="I653" s="17">
        <v>8</v>
      </c>
    </row>
    <row r="654" spans="1:9" ht="15" customHeight="1" x14ac:dyDescent="0.15">
      <c r="A654" s="13"/>
      <c r="B654" s="16"/>
      <c r="C654" s="26" t="s">
        <v>163</v>
      </c>
      <c r="D654" s="17">
        <v>386</v>
      </c>
      <c r="E654" s="17">
        <v>77</v>
      </c>
      <c r="F654" s="17">
        <v>231</v>
      </c>
      <c r="G654" s="17">
        <v>34</v>
      </c>
      <c r="H654" s="17">
        <v>0</v>
      </c>
      <c r="I654" s="17">
        <v>44</v>
      </c>
    </row>
    <row r="655" spans="1:9" ht="15" customHeight="1" x14ac:dyDescent="0.15">
      <c r="A655" s="83"/>
      <c r="B655" s="14" t="s">
        <v>7</v>
      </c>
      <c r="C655" s="45" t="s">
        <v>529</v>
      </c>
      <c r="D655" s="17">
        <v>1041</v>
      </c>
      <c r="E655" s="17">
        <v>396</v>
      </c>
      <c r="F655" s="17">
        <v>306</v>
      </c>
      <c r="G655" s="17">
        <v>174</v>
      </c>
      <c r="H655" s="17">
        <v>64</v>
      </c>
      <c r="I655" s="17">
        <v>101</v>
      </c>
    </row>
    <row r="656" spans="1:9" ht="15" customHeight="1" x14ac:dyDescent="0.15">
      <c r="A656" s="13"/>
      <c r="B656" s="14" t="s">
        <v>8</v>
      </c>
      <c r="C656" s="85"/>
      <c r="D656" s="17"/>
      <c r="E656" s="17"/>
      <c r="F656" s="17"/>
      <c r="G656" s="17"/>
      <c r="H656" s="17"/>
      <c r="I656" s="17"/>
    </row>
    <row r="657" spans="1:9" ht="15" customHeight="1" x14ac:dyDescent="0.15">
      <c r="A657" s="13"/>
      <c r="B657" s="14" t="s">
        <v>9</v>
      </c>
      <c r="C657" s="25" t="s">
        <v>154</v>
      </c>
      <c r="D657" s="17">
        <v>231</v>
      </c>
      <c r="E657" s="17">
        <v>87</v>
      </c>
      <c r="F657" s="17">
        <v>70</v>
      </c>
      <c r="G657" s="17">
        <v>38</v>
      </c>
      <c r="H657" s="17">
        <v>12</v>
      </c>
      <c r="I657" s="17">
        <v>24</v>
      </c>
    </row>
    <row r="658" spans="1:9" ht="15" customHeight="1" x14ac:dyDescent="0.15">
      <c r="A658" s="13"/>
      <c r="B658" s="14"/>
      <c r="C658" s="25" t="s">
        <v>155</v>
      </c>
      <c r="D658" s="17">
        <v>148</v>
      </c>
      <c r="E658" s="17">
        <v>50</v>
      </c>
      <c r="F658" s="17">
        <v>45</v>
      </c>
      <c r="G658" s="17">
        <v>29</v>
      </c>
      <c r="H658" s="17">
        <v>14</v>
      </c>
      <c r="I658" s="17">
        <v>10</v>
      </c>
    </row>
    <row r="659" spans="1:9" ht="15" customHeight="1" x14ac:dyDescent="0.15">
      <c r="A659" s="13"/>
      <c r="B659" s="14"/>
      <c r="C659" s="25" t="s">
        <v>156</v>
      </c>
      <c r="D659" s="17">
        <v>101</v>
      </c>
      <c r="E659" s="17">
        <v>35</v>
      </c>
      <c r="F659" s="17">
        <v>37</v>
      </c>
      <c r="G659" s="17">
        <v>16</v>
      </c>
      <c r="H659" s="17">
        <v>6</v>
      </c>
      <c r="I659" s="17">
        <v>7</v>
      </c>
    </row>
    <row r="660" spans="1:9" ht="15" customHeight="1" x14ac:dyDescent="0.15">
      <c r="A660" s="13"/>
      <c r="B660" s="14"/>
      <c r="C660" s="25" t="s">
        <v>157</v>
      </c>
      <c r="D660" s="17">
        <v>42</v>
      </c>
      <c r="E660" s="17">
        <v>26</v>
      </c>
      <c r="F660" s="17">
        <v>9</v>
      </c>
      <c r="G660" s="17">
        <v>4</v>
      </c>
      <c r="H660" s="17">
        <v>2</v>
      </c>
      <c r="I660" s="17">
        <v>1</v>
      </c>
    </row>
    <row r="661" spans="1:9" ht="15" customHeight="1" x14ac:dyDescent="0.15">
      <c r="A661" s="13"/>
      <c r="B661" s="14"/>
      <c r="C661" s="25" t="s">
        <v>158</v>
      </c>
      <c r="D661" s="17">
        <v>24</v>
      </c>
      <c r="E661" s="17">
        <v>9</v>
      </c>
      <c r="F661" s="17">
        <v>5</v>
      </c>
      <c r="G661" s="17">
        <v>3</v>
      </c>
      <c r="H661" s="17">
        <v>1</v>
      </c>
      <c r="I661" s="17">
        <v>6</v>
      </c>
    </row>
    <row r="662" spans="1:9" ht="15" customHeight="1" x14ac:dyDescent="0.15">
      <c r="A662" s="13"/>
      <c r="B662" s="14"/>
      <c r="C662" s="25" t="s">
        <v>159</v>
      </c>
      <c r="D662" s="17">
        <v>8</v>
      </c>
      <c r="E662" s="17">
        <v>3</v>
      </c>
      <c r="F662" s="17">
        <v>3</v>
      </c>
      <c r="G662" s="17">
        <v>1</v>
      </c>
      <c r="H662" s="17">
        <v>1</v>
      </c>
      <c r="I662" s="17">
        <v>0</v>
      </c>
    </row>
    <row r="663" spans="1:9" ht="15" customHeight="1" x14ac:dyDescent="0.15">
      <c r="A663" s="13"/>
      <c r="B663" s="14"/>
      <c r="C663" s="25" t="s">
        <v>160</v>
      </c>
      <c r="D663" s="17">
        <v>17</v>
      </c>
      <c r="E663" s="17">
        <v>7</v>
      </c>
      <c r="F663" s="17">
        <v>6</v>
      </c>
      <c r="G663" s="17">
        <v>1</v>
      </c>
      <c r="H663" s="17">
        <v>2</v>
      </c>
      <c r="I663" s="17">
        <v>1</v>
      </c>
    </row>
    <row r="664" spans="1:9" ht="15" customHeight="1" x14ac:dyDescent="0.15">
      <c r="A664" s="13"/>
      <c r="B664" s="14"/>
      <c r="C664" s="25" t="s">
        <v>161</v>
      </c>
      <c r="D664" s="68">
        <v>6</v>
      </c>
      <c r="E664" s="68">
        <v>1</v>
      </c>
      <c r="F664" s="68">
        <v>3</v>
      </c>
      <c r="G664" s="68">
        <v>2</v>
      </c>
      <c r="H664" s="68">
        <v>0</v>
      </c>
      <c r="I664" s="68">
        <v>0</v>
      </c>
    </row>
    <row r="665" spans="1:9" ht="15" customHeight="1" x14ac:dyDescent="0.15">
      <c r="A665" s="13"/>
      <c r="B665" s="14"/>
      <c r="C665" s="25" t="s">
        <v>162</v>
      </c>
      <c r="D665" s="68">
        <v>10</v>
      </c>
      <c r="E665" s="68">
        <v>4</v>
      </c>
      <c r="F665" s="68">
        <v>1</v>
      </c>
      <c r="G665" s="68">
        <v>4</v>
      </c>
      <c r="H665" s="68">
        <v>1</v>
      </c>
      <c r="I665" s="68">
        <v>0</v>
      </c>
    </row>
    <row r="666" spans="1:9" ht="15" customHeight="1" x14ac:dyDescent="0.15">
      <c r="A666" s="13"/>
      <c r="B666" s="9"/>
      <c r="C666" s="26" t="s">
        <v>163</v>
      </c>
      <c r="D666" s="68">
        <v>454</v>
      </c>
      <c r="E666" s="68">
        <v>174</v>
      </c>
      <c r="F666" s="68">
        <v>127</v>
      </c>
      <c r="G666" s="68">
        <v>76</v>
      </c>
      <c r="H666" s="68">
        <v>25</v>
      </c>
      <c r="I666" s="68">
        <v>52</v>
      </c>
    </row>
    <row r="667" spans="1:9" ht="15" customHeight="1" x14ac:dyDescent="0.15">
      <c r="A667" s="83"/>
      <c r="B667" s="308" t="s">
        <v>10</v>
      </c>
      <c r="C667" s="45" t="s">
        <v>529</v>
      </c>
      <c r="D667" s="68">
        <v>1077</v>
      </c>
      <c r="E667" s="68">
        <v>517</v>
      </c>
      <c r="F667" s="68">
        <v>153</v>
      </c>
      <c r="G667" s="68">
        <v>226</v>
      </c>
      <c r="H667" s="68">
        <v>78</v>
      </c>
      <c r="I667" s="68">
        <v>103</v>
      </c>
    </row>
    <row r="668" spans="1:9" ht="15" customHeight="1" x14ac:dyDescent="0.15">
      <c r="A668" s="13"/>
      <c r="B668" s="309"/>
      <c r="C668" s="85"/>
      <c r="D668" s="68"/>
      <c r="E668" s="68"/>
      <c r="F668" s="68"/>
      <c r="G668" s="68"/>
      <c r="H668" s="68"/>
      <c r="I668" s="68"/>
    </row>
    <row r="669" spans="1:9" ht="15" customHeight="1" x14ac:dyDescent="0.15">
      <c r="A669" s="13"/>
      <c r="B669" s="309"/>
      <c r="C669" s="25" t="s">
        <v>154</v>
      </c>
      <c r="D669" s="68">
        <v>61</v>
      </c>
      <c r="E669" s="68">
        <v>32</v>
      </c>
      <c r="F669" s="68">
        <v>6</v>
      </c>
      <c r="G669" s="68">
        <v>7</v>
      </c>
      <c r="H669" s="68">
        <v>12</v>
      </c>
      <c r="I669" s="68">
        <v>4</v>
      </c>
    </row>
    <row r="670" spans="1:9" ht="15" customHeight="1" x14ac:dyDescent="0.15">
      <c r="A670" s="13"/>
      <c r="B670" s="309"/>
      <c r="C670" s="25" t="s">
        <v>155</v>
      </c>
      <c r="D670" s="68">
        <v>104</v>
      </c>
      <c r="E670" s="68">
        <v>50</v>
      </c>
      <c r="F670" s="68">
        <v>21</v>
      </c>
      <c r="G670" s="68">
        <v>14</v>
      </c>
      <c r="H670" s="68">
        <v>10</v>
      </c>
      <c r="I670" s="68">
        <v>9</v>
      </c>
    </row>
    <row r="671" spans="1:9" ht="15" customHeight="1" x14ac:dyDescent="0.15">
      <c r="A671" s="13"/>
      <c r="B671" s="309"/>
      <c r="C671" s="25" t="s">
        <v>156</v>
      </c>
      <c r="D671" s="68">
        <v>154</v>
      </c>
      <c r="E671" s="68">
        <v>82</v>
      </c>
      <c r="F671" s="68">
        <v>22</v>
      </c>
      <c r="G671" s="68">
        <v>32</v>
      </c>
      <c r="H671" s="68">
        <v>6</v>
      </c>
      <c r="I671" s="68">
        <v>12</v>
      </c>
    </row>
    <row r="672" spans="1:9" ht="15" customHeight="1" x14ac:dyDescent="0.15">
      <c r="A672" s="13"/>
      <c r="B672" s="78"/>
      <c r="C672" s="25" t="s">
        <v>157</v>
      </c>
      <c r="D672" s="68">
        <v>133</v>
      </c>
      <c r="E672" s="68">
        <v>62</v>
      </c>
      <c r="F672" s="68">
        <v>25</v>
      </c>
      <c r="G672" s="68">
        <v>23</v>
      </c>
      <c r="H672" s="68">
        <v>13</v>
      </c>
      <c r="I672" s="68">
        <v>10</v>
      </c>
    </row>
    <row r="673" spans="1:9" ht="15" customHeight="1" x14ac:dyDescent="0.15">
      <c r="A673" s="13"/>
      <c r="B673" s="78"/>
      <c r="C673" s="25" t="s">
        <v>158</v>
      </c>
      <c r="D673" s="68">
        <v>67</v>
      </c>
      <c r="E673" s="68">
        <v>41</v>
      </c>
      <c r="F673" s="68">
        <v>8</v>
      </c>
      <c r="G673" s="68">
        <v>11</v>
      </c>
      <c r="H673" s="68">
        <v>2</v>
      </c>
      <c r="I673" s="68">
        <v>5</v>
      </c>
    </row>
    <row r="674" spans="1:9" ht="15" customHeight="1" x14ac:dyDescent="0.15">
      <c r="A674" s="13"/>
      <c r="B674" s="14"/>
      <c r="C674" s="25" t="s">
        <v>159</v>
      </c>
      <c r="D674" s="68">
        <v>56</v>
      </c>
      <c r="E674" s="68">
        <v>30</v>
      </c>
      <c r="F674" s="68">
        <v>6</v>
      </c>
      <c r="G674" s="68">
        <v>12</v>
      </c>
      <c r="H674" s="68">
        <v>5</v>
      </c>
      <c r="I674" s="68">
        <v>3</v>
      </c>
    </row>
    <row r="675" spans="1:9" ht="15" customHeight="1" x14ac:dyDescent="0.15">
      <c r="A675" s="13"/>
      <c r="B675" s="14"/>
      <c r="C675" s="25" t="s">
        <v>160</v>
      </c>
      <c r="D675" s="68">
        <v>32</v>
      </c>
      <c r="E675" s="68">
        <v>17</v>
      </c>
      <c r="F675" s="68">
        <v>5</v>
      </c>
      <c r="G675" s="68">
        <v>6</v>
      </c>
      <c r="H675" s="68">
        <v>1</v>
      </c>
      <c r="I675" s="68">
        <v>3</v>
      </c>
    </row>
    <row r="676" spans="1:9" ht="15" customHeight="1" x14ac:dyDescent="0.15">
      <c r="A676" s="13"/>
      <c r="B676" s="14"/>
      <c r="C676" s="25" t="s">
        <v>161</v>
      </c>
      <c r="D676" s="68">
        <v>11</v>
      </c>
      <c r="E676" s="68">
        <v>4</v>
      </c>
      <c r="F676" s="68">
        <v>1</v>
      </c>
      <c r="G676" s="68">
        <v>3</v>
      </c>
      <c r="H676" s="68">
        <v>2</v>
      </c>
      <c r="I676" s="68">
        <v>1</v>
      </c>
    </row>
    <row r="677" spans="1:9" ht="15" customHeight="1" x14ac:dyDescent="0.15">
      <c r="A677" s="13"/>
      <c r="B677" s="14"/>
      <c r="C677" s="25" t="s">
        <v>162</v>
      </c>
      <c r="D677" s="68">
        <v>7</v>
      </c>
      <c r="E677" s="68">
        <v>4</v>
      </c>
      <c r="F677" s="68">
        <v>0</v>
      </c>
      <c r="G677" s="68">
        <v>1</v>
      </c>
      <c r="H677" s="68">
        <v>0</v>
      </c>
      <c r="I677" s="68">
        <v>2</v>
      </c>
    </row>
    <row r="678" spans="1:9" ht="15" customHeight="1" x14ac:dyDescent="0.15">
      <c r="A678" s="18"/>
      <c r="B678" s="9"/>
      <c r="C678" s="26" t="s">
        <v>163</v>
      </c>
      <c r="D678" s="68">
        <v>452</v>
      </c>
      <c r="E678" s="68">
        <v>195</v>
      </c>
      <c r="F678" s="68">
        <v>59</v>
      </c>
      <c r="G678" s="68">
        <v>117</v>
      </c>
      <c r="H678" s="68">
        <v>27</v>
      </c>
      <c r="I678" s="68">
        <v>54</v>
      </c>
    </row>
    <row r="679" spans="1:9" ht="15" customHeight="1" x14ac:dyDescent="0.15">
      <c r="A679" s="93" t="s">
        <v>492</v>
      </c>
      <c r="B679" s="96" t="s">
        <v>14</v>
      </c>
      <c r="C679" s="45" t="s">
        <v>529</v>
      </c>
      <c r="D679" s="68">
        <v>1212</v>
      </c>
      <c r="E679" s="68">
        <v>190</v>
      </c>
      <c r="F679" s="68">
        <v>807</v>
      </c>
      <c r="G679" s="68">
        <v>126</v>
      </c>
      <c r="H679" s="68">
        <v>5</v>
      </c>
      <c r="I679" s="68">
        <v>84</v>
      </c>
    </row>
    <row r="680" spans="1:9" ht="15" customHeight="1" x14ac:dyDescent="0.15">
      <c r="A680" s="95" t="s">
        <v>493</v>
      </c>
      <c r="B680" s="96" t="s">
        <v>15</v>
      </c>
      <c r="C680" s="85"/>
      <c r="D680" s="68"/>
      <c r="E680" s="68"/>
      <c r="F680" s="68"/>
      <c r="G680" s="68"/>
      <c r="H680" s="68"/>
      <c r="I680" s="68"/>
    </row>
    <row r="681" spans="1:9" ht="15" customHeight="1" x14ac:dyDescent="0.15">
      <c r="A681" s="95" t="s">
        <v>495</v>
      </c>
      <c r="B681" s="96" t="s">
        <v>16</v>
      </c>
      <c r="C681" s="27" t="s">
        <v>496</v>
      </c>
      <c r="D681" s="68">
        <v>99</v>
      </c>
      <c r="E681" s="68">
        <v>12</v>
      </c>
      <c r="F681" s="68">
        <v>72</v>
      </c>
      <c r="G681" s="68">
        <v>7</v>
      </c>
      <c r="H681" s="68">
        <v>1</v>
      </c>
      <c r="I681" s="68">
        <v>7</v>
      </c>
    </row>
    <row r="682" spans="1:9" ht="15" customHeight="1" x14ac:dyDescent="0.15">
      <c r="A682" s="95"/>
      <c r="B682" s="96" t="s">
        <v>17</v>
      </c>
      <c r="C682" s="27" t="s">
        <v>497</v>
      </c>
      <c r="D682" s="68">
        <v>33</v>
      </c>
      <c r="E682" s="68">
        <v>12</v>
      </c>
      <c r="F682" s="68">
        <v>17</v>
      </c>
      <c r="G682" s="68">
        <v>3</v>
      </c>
      <c r="H682" s="68">
        <v>0</v>
      </c>
      <c r="I682" s="68">
        <v>1</v>
      </c>
    </row>
    <row r="683" spans="1:9" ht="15" customHeight="1" x14ac:dyDescent="0.15">
      <c r="A683" s="95"/>
      <c r="B683" s="96"/>
      <c r="C683" s="27" t="s">
        <v>498</v>
      </c>
      <c r="D683" s="68">
        <v>56</v>
      </c>
      <c r="E683" s="68">
        <v>10</v>
      </c>
      <c r="F683" s="68">
        <v>34</v>
      </c>
      <c r="G683" s="68">
        <v>3</v>
      </c>
      <c r="H683" s="68">
        <v>0</v>
      </c>
      <c r="I683" s="68">
        <v>9</v>
      </c>
    </row>
    <row r="684" spans="1:9" ht="15" customHeight="1" x14ac:dyDescent="0.15">
      <c r="A684" s="95"/>
      <c r="B684" s="96"/>
      <c r="C684" s="27" t="s">
        <v>499</v>
      </c>
      <c r="D684" s="68">
        <v>85</v>
      </c>
      <c r="E684" s="68">
        <v>13</v>
      </c>
      <c r="F684" s="68">
        <v>58</v>
      </c>
      <c r="G684" s="68">
        <v>4</v>
      </c>
      <c r="H684" s="68">
        <v>0</v>
      </c>
      <c r="I684" s="68">
        <v>10</v>
      </c>
    </row>
    <row r="685" spans="1:9" ht="15" customHeight="1" x14ac:dyDescent="0.15">
      <c r="A685" s="95"/>
      <c r="B685" s="96"/>
      <c r="C685" s="27" t="s">
        <v>500</v>
      </c>
      <c r="D685" s="68">
        <v>132</v>
      </c>
      <c r="E685" s="68">
        <v>30</v>
      </c>
      <c r="F685" s="68">
        <v>79</v>
      </c>
      <c r="G685" s="68">
        <v>15</v>
      </c>
      <c r="H685" s="68">
        <v>0</v>
      </c>
      <c r="I685" s="68">
        <v>8</v>
      </c>
    </row>
    <row r="686" spans="1:9" ht="15" customHeight="1" x14ac:dyDescent="0.15">
      <c r="A686" s="95"/>
      <c r="B686" s="96"/>
      <c r="C686" s="27" t="s">
        <v>501</v>
      </c>
      <c r="D686" s="68">
        <v>141</v>
      </c>
      <c r="E686" s="68">
        <v>27</v>
      </c>
      <c r="F686" s="68">
        <v>88</v>
      </c>
      <c r="G686" s="68">
        <v>13</v>
      </c>
      <c r="H686" s="68">
        <v>4</v>
      </c>
      <c r="I686" s="68">
        <v>9</v>
      </c>
    </row>
    <row r="687" spans="1:9" ht="15" customHeight="1" x14ac:dyDescent="0.15">
      <c r="A687" s="95"/>
      <c r="B687" s="96"/>
      <c r="C687" s="27" t="s">
        <v>502</v>
      </c>
      <c r="D687" s="68">
        <v>114</v>
      </c>
      <c r="E687" s="68">
        <v>22</v>
      </c>
      <c r="F687" s="68">
        <v>71</v>
      </c>
      <c r="G687" s="68">
        <v>18</v>
      </c>
      <c r="H687" s="68">
        <v>0</v>
      </c>
      <c r="I687" s="68">
        <v>3</v>
      </c>
    </row>
    <row r="688" spans="1:9" ht="15" customHeight="1" x14ac:dyDescent="0.15">
      <c r="A688" s="95"/>
      <c r="B688" s="96"/>
      <c r="C688" s="27" t="s">
        <v>503</v>
      </c>
      <c r="D688" s="68">
        <v>134</v>
      </c>
      <c r="E688" s="68">
        <v>20</v>
      </c>
      <c r="F688" s="68">
        <v>80</v>
      </c>
      <c r="G688" s="68">
        <v>24</v>
      </c>
      <c r="H688" s="68">
        <v>0</v>
      </c>
      <c r="I688" s="68">
        <v>10</v>
      </c>
    </row>
    <row r="689" spans="1:9" ht="15" customHeight="1" x14ac:dyDescent="0.15">
      <c r="A689" s="95"/>
      <c r="B689" s="96"/>
      <c r="C689" s="27" t="s">
        <v>504</v>
      </c>
      <c r="D689" s="68">
        <v>143</v>
      </c>
      <c r="E689" s="68">
        <v>18</v>
      </c>
      <c r="F689" s="68">
        <v>92</v>
      </c>
      <c r="G689" s="68">
        <v>22</v>
      </c>
      <c r="H689" s="68">
        <v>0</v>
      </c>
      <c r="I689" s="68">
        <v>11</v>
      </c>
    </row>
    <row r="690" spans="1:9" ht="15" customHeight="1" x14ac:dyDescent="0.15">
      <c r="A690" s="95"/>
      <c r="B690" s="96"/>
      <c r="C690" s="27" t="s">
        <v>505</v>
      </c>
      <c r="D690" s="68">
        <v>186</v>
      </c>
      <c r="E690" s="68">
        <v>6</v>
      </c>
      <c r="F690" s="68">
        <v>172</v>
      </c>
      <c r="G690" s="68">
        <v>3</v>
      </c>
      <c r="H690" s="68">
        <v>0</v>
      </c>
      <c r="I690" s="68">
        <v>5</v>
      </c>
    </row>
    <row r="691" spans="1:9" ht="15" customHeight="1" x14ac:dyDescent="0.15">
      <c r="A691" s="95"/>
      <c r="B691" s="97"/>
      <c r="C691" s="28" t="s">
        <v>435</v>
      </c>
      <c r="D691" s="68">
        <v>89</v>
      </c>
      <c r="E691" s="68">
        <v>20</v>
      </c>
      <c r="F691" s="68">
        <v>44</v>
      </c>
      <c r="G691" s="68">
        <v>14</v>
      </c>
      <c r="H691" s="68">
        <v>0</v>
      </c>
      <c r="I691" s="68">
        <v>11</v>
      </c>
    </row>
    <row r="692" spans="1:9" ht="15" customHeight="1" x14ac:dyDescent="0.15">
      <c r="A692" s="83"/>
      <c r="B692" s="96" t="s">
        <v>7</v>
      </c>
      <c r="C692" s="45" t="s">
        <v>529</v>
      </c>
      <c r="D692" s="68">
        <v>1041</v>
      </c>
      <c r="E692" s="68">
        <v>396</v>
      </c>
      <c r="F692" s="68">
        <v>306</v>
      </c>
      <c r="G692" s="68">
        <v>174</v>
      </c>
      <c r="H692" s="68">
        <v>64</v>
      </c>
      <c r="I692" s="68">
        <v>101</v>
      </c>
    </row>
    <row r="693" spans="1:9" ht="15" customHeight="1" x14ac:dyDescent="0.15">
      <c r="A693" s="13"/>
      <c r="B693" s="96" t="s">
        <v>8</v>
      </c>
      <c r="C693" s="85"/>
      <c r="D693" s="68"/>
      <c r="E693" s="68"/>
      <c r="F693" s="68"/>
      <c r="G693" s="68"/>
      <c r="H693" s="68"/>
      <c r="I693" s="68"/>
    </row>
    <row r="694" spans="1:9" ht="15" customHeight="1" x14ac:dyDescent="0.15">
      <c r="A694" s="95"/>
      <c r="B694" s="96" t="s">
        <v>9</v>
      </c>
      <c r="C694" s="27" t="s">
        <v>496</v>
      </c>
      <c r="D694" s="68">
        <v>19</v>
      </c>
      <c r="E694" s="68">
        <v>7</v>
      </c>
      <c r="F694" s="68">
        <v>5</v>
      </c>
      <c r="G694" s="68">
        <v>4</v>
      </c>
      <c r="H694" s="68">
        <v>1</v>
      </c>
      <c r="I694" s="68">
        <v>2</v>
      </c>
    </row>
    <row r="695" spans="1:9" ht="15" customHeight="1" x14ac:dyDescent="0.15">
      <c r="A695" s="95"/>
      <c r="B695" s="96"/>
      <c r="C695" s="27" t="s">
        <v>497</v>
      </c>
      <c r="D695" s="68">
        <v>164</v>
      </c>
      <c r="E695" s="68">
        <v>63</v>
      </c>
      <c r="F695" s="68">
        <v>48</v>
      </c>
      <c r="G695" s="68">
        <v>27</v>
      </c>
      <c r="H695" s="68">
        <v>10</v>
      </c>
      <c r="I695" s="68">
        <v>16</v>
      </c>
    </row>
    <row r="696" spans="1:9" ht="15" customHeight="1" x14ac:dyDescent="0.15">
      <c r="A696" s="95"/>
      <c r="B696" s="96"/>
      <c r="C696" s="27" t="s">
        <v>498</v>
      </c>
      <c r="D696" s="68">
        <v>302</v>
      </c>
      <c r="E696" s="68">
        <v>118</v>
      </c>
      <c r="F696" s="68">
        <v>86</v>
      </c>
      <c r="G696" s="68">
        <v>53</v>
      </c>
      <c r="H696" s="68">
        <v>15</v>
      </c>
      <c r="I696" s="68">
        <v>30</v>
      </c>
    </row>
    <row r="697" spans="1:9" ht="15" customHeight="1" x14ac:dyDescent="0.15">
      <c r="A697" s="95"/>
      <c r="B697" s="96"/>
      <c r="C697" s="27" t="s">
        <v>499</v>
      </c>
      <c r="D697" s="68">
        <v>193</v>
      </c>
      <c r="E697" s="68">
        <v>72</v>
      </c>
      <c r="F697" s="68">
        <v>56</v>
      </c>
      <c r="G697" s="68">
        <v>34</v>
      </c>
      <c r="H697" s="68">
        <v>15</v>
      </c>
      <c r="I697" s="68">
        <v>16</v>
      </c>
    </row>
    <row r="698" spans="1:9" ht="15" customHeight="1" x14ac:dyDescent="0.15">
      <c r="A698" s="95"/>
      <c r="B698" s="96"/>
      <c r="C698" s="27" t="s">
        <v>500</v>
      </c>
      <c r="D698" s="68">
        <v>142</v>
      </c>
      <c r="E698" s="68">
        <v>60</v>
      </c>
      <c r="F698" s="68">
        <v>41</v>
      </c>
      <c r="G698" s="68">
        <v>23</v>
      </c>
      <c r="H698" s="68">
        <v>6</v>
      </c>
      <c r="I698" s="68">
        <v>12</v>
      </c>
    </row>
    <row r="699" spans="1:9" ht="15" customHeight="1" x14ac:dyDescent="0.15">
      <c r="A699" s="95"/>
      <c r="B699" s="96"/>
      <c r="C699" s="27" t="s">
        <v>501</v>
      </c>
      <c r="D699" s="68">
        <v>53</v>
      </c>
      <c r="E699" s="68">
        <v>25</v>
      </c>
      <c r="F699" s="68">
        <v>12</v>
      </c>
      <c r="G699" s="68">
        <v>2</v>
      </c>
      <c r="H699" s="68">
        <v>8</v>
      </c>
      <c r="I699" s="68">
        <v>6</v>
      </c>
    </row>
    <row r="700" spans="1:9" ht="15" customHeight="1" x14ac:dyDescent="0.15">
      <c r="A700" s="95"/>
      <c r="B700" s="96"/>
      <c r="C700" s="27" t="s">
        <v>502</v>
      </c>
      <c r="D700" s="68">
        <v>36</v>
      </c>
      <c r="E700" s="68">
        <v>9</v>
      </c>
      <c r="F700" s="68">
        <v>12</v>
      </c>
      <c r="G700" s="68">
        <v>6</v>
      </c>
      <c r="H700" s="68">
        <v>3</v>
      </c>
      <c r="I700" s="68">
        <v>6</v>
      </c>
    </row>
    <row r="701" spans="1:9" ht="15" customHeight="1" x14ac:dyDescent="0.15">
      <c r="A701" s="95"/>
      <c r="B701" s="96"/>
      <c r="C701" s="27" t="s">
        <v>503</v>
      </c>
      <c r="D701" s="68">
        <v>24</v>
      </c>
      <c r="E701" s="68">
        <v>5</v>
      </c>
      <c r="F701" s="68">
        <v>14</v>
      </c>
      <c r="G701" s="68">
        <v>1</v>
      </c>
      <c r="H701" s="68">
        <v>1</v>
      </c>
      <c r="I701" s="68">
        <v>3</v>
      </c>
    </row>
    <row r="702" spans="1:9" ht="15" customHeight="1" x14ac:dyDescent="0.15">
      <c r="A702" s="95"/>
      <c r="B702" s="96"/>
      <c r="C702" s="27" t="s">
        <v>504</v>
      </c>
      <c r="D702" s="68">
        <v>15</v>
      </c>
      <c r="E702" s="68">
        <v>5</v>
      </c>
      <c r="F702" s="68">
        <v>5</v>
      </c>
      <c r="G702" s="68">
        <v>3</v>
      </c>
      <c r="H702" s="68">
        <v>1</v>
      </c>
      <c r="I702" s="68">
        <v>1</v>
      </c>
    </row>
    <row r="703" spans="1:9" ht="15" customHeight="1" x14ac:dyDescent="0.15">
      <c r="A703" s="95"/>
      <c r="B703" s="96"/>
      <c r="C703" s="27" t="s">
        <v>505</v>
      </c>
      <c r="D703" s="68">
        <v>7</v>
      </c>
      <c r="E703" s="68">
        <v>4</v>
      </c>
      <c r="F703" s="68">
        <v>1</v>
      </c>
      <c r="G703" s="68">
        <v>1</v>
      </c>
      <c r="H703" s="68">
        <v>1</v>
      </c>
      <c r="I703" s="68">
        <v>0</v>
      </c>
    </row>
    <row r="704" spans="1:9" ht="15" customHeight="1" x14ac:dyDescent="0.15">
      <c r="A704" s="95"/>
      <c r="B704" s="98"/>
      <c r="C704" s="28" t="s">
        <v>435</v>
      </c>
      <c r="D704" s="68">
        <v>86</v>
      </c>
      <c r="E704" s="68">
        <v>28</v>
      </c>
      <c r="F704" s="68">
        <v>26</v>
      </c>
      <c r="G704" s="68">
        <v>20</v>
      </c>
      <c r="H704" s="68">
        <v>3</v>
      </c>
      <c r="I704" s="68">
        <v>9</v>
      </c>
    </row>
    <row r="705" spans="1:9" ht="15" customHeight="1" x14ac:dyDescent="0.15">
      <c r="A705" s="83"/>
      <c r="B705" s="308" t="s">
        <v>10</v>
      </c>
      <c r="C705" s="45" t="s">
        <v>529</v>
      </c>
      <c r="D705" s="68">
        <v>1077</v>
      </c>
      <c r="E705" s="68">
        <v>517</v>
      </c>
      <c r="F705" s="68">
        <v>153</v>
      </c>
      <c r="G705" s="68">
        <v>226</v>
      </c>
      <c r="H705" s="68">
        <v>78</v>
      </c>
      <c r="I705" s="68">
        <v>103</v>
      </c>
    </row>
    <row r="706" spans="1:9" ht="15" customHeight="1" x14ac:dyDescent="0.15">
      <c r="A706" s="13"/>
      <c r="B706" s="309"/>
      <c r="C706" s="85"/>
      <c r="D706" s="68"/>
      <c r="E706" s="68"/>
      <c r="F706" s="68"/>
      <c r="G706" s="68"/>
      <c r="H706" s="68"/>
      <c r="I706" s="68"/>
    </row>
    <row r="707" spans="1:9" ht="15" customHeight="1" x14ac:dyDescent="0.15">
      <c r="A707" s="95"/>
      <c r="B707" s="309"/>
      <c r="C707" s="27" t="s">
        <v>496</v>
      </c>
      <c r="D707" s="68">
        <v>12</v>
      </c>
      <c r="E707" s="68">
        <v>8</v>
      </c>
      <c r="F707" s="68">
        <v>2</v>
      </c>
      <c r="G707" s="68">
        <v>0</v>
      </c>
      <c r="H707" s="68">
        <v>0</v>
      </c>
      <c r="I707" s="68">
        <v>2</v>
      </c>
    </row>
    <row r="708" spans="1:9" ht="15" customHeight="1" x14ac:dyDescent="0.15">
      <c r="A708" s="95"/>
      <c r="B708" s="309"/>
      <c r="C708" s="27" t="s">
        <v>497</v>
      </c>
      <c r="D708" s="17">
        <v>27</v>
      </c>
      <c r="E708" s="17">
        <v>15</v>
      </c>
      <c r="F708" s="17">
        <v>2</v>
      </c>
      <c r="G708" s="17">
        <v>4</v>
      </c>
      <c r="H708" s="17">
        <v>5</v>
      </c>
      <c r="I708" s="17">
        <v>1</v>
      </c>
    </row>
    <row r="709" spans="1:9" ht="15" customHeight="1" x14ac:dyDescent="0.15">
      <c r="A709" s="95"/>
      <c r="B709" s="309"/>
      <c r="C709" s="27" t="s">
        <v>498</v>
      </c>
      <c r="D709" s="17">
        <v>121</v>
      </c>
      <c r="E709" s="17">
        <v>63</v>
      </c>
      <c r="F709" s="17">
        <v>20</v>
      </c>
      <c r="G709" s="17">
        <v>16</v>
      </c>
      <c r="H709" s="17">
        <v>12</v>
      </c>
      <c r="I709" s="17">
        <v>10</v>
      </c>
    </row>
    <row r="710" spans="1:9" ht="15" customHeight="1" x14ac:dyDescent="0.15">
      <c r="A710" s="95"/>
      <c r="B710" s="101"/>
      <c r="C710" s="27" t="s">
        <v>499</v>
      </c>
      <c r="D710" s="17">
        <v>207</v>
      </c>
      <c r="E710" s="17">
        <v>93</v>
      </c>
      <c r="F710" s="17">
        <v>29</v>
      </c>
      <c r="G710" s="17">
        <v>47</v>
      </c>
      <c r="H710" s="17">
        <v>18</v>
      </c>
      <c r="I710" s="17">
        <v>20</v>
      </c>
    </row>
    <row r="711" spans="1:9" ht="15" customHeight="1" x14ac:dyDescent="0.15">
      <c r="A711" s="95"/>
      <c r="B711" s="101"/>
      <c r="C711" s="27" t="s">
        <v>500</v>
      </c>
      <c r="D711" s="17">
        <v>227</v>
      </c>
      <c r="E711" s="17">
        <v>109</v>
      </c>
      <c r="F711" s="17">
        <v>45</v>
      </c>
      <c r="G711" s="17">
        <v>32</v>
      </c>
      <c r="H711" s="17">
        <v>13</v>
      </c>
      <c r="I711" s="17">
        <v>28</v>
      </c>
    </row>
    <row r="712" spans="1:9" ht="15" customHeight="1" x14ac:dyDescent="0.15">
      <c r="A712" s="95"/>
      <c r="B712" s="99"/>
      <c r="C712" s="27" t="s">
        <v>501</v>
      </c>
      <c r="D712" s="17">
        <v>148</v>
      </c>
      <c r="E712" s="17">
        <v>87</v>
      </c>
      <c r="F712" s="17">
        <v>19</v>
      </c>
      <c r="G712" s="17">
        <v>23</v>
      </c>
      <c r="H712" s="17">
        <v>7</v>
      </c>
      <c r="I712" s="17">
        <v>12</v>
      </c>
    </row>
    <row r="713" spans="1:9" ht="15" customHeight="1" x14ac:dyDescent="0.15">
      <c r="A713" s="95"/>
      <c r="B713" s="99"/>
      <c r="C713" s="27" t="s">
        <v>502</v>
      </c>
      <c r="D713" s="17">
        <v>100</v>
      </c>
      <c r="E713" s="17">
        <v>52</v>
      </c>
      <c r="F713" s="17">
        <v>13</v>
      </c>
      <c r="G713" s="17">
        <v>17</v>
      </c>
      <c r="H713" s="17">
        <v>8</v>
      </c>
      <c r="I713" s="17">
        <v>10</v>
      </c>
    </row>
    <row r="714" spans="1:9" ht="15" customHeight="1" x14ac:dyDescent="0.15">
      <c r="A714" s="95"/>
      <c r="B714" s="99"/>
      <c r="C714" s="27" t="s">
        <v>503</v>
      </c>
      <c r="D714" s="17">
        <v>58</v>
      </c>
      <c r="E714" s="17">
        <v>28</v>
      </c>
      <c r="F714" s="17">
        <v>5</v>
      </c>
      <c r="G714" s="17">
        <v>15</v>
      </c>
      <c r="H714" s="17">
        <v>6</v>
      </c>
      <c r="I714" s="17">
        <v>4</v>
      </c>
    </row>
    <row r="715" spans="1:9" ht="15" customHeight="1" x14ac:dyDescent="0.15">
      <c r="A715" s="95"/>
      <c r="B715" s="99"/>
      <c r="C715" s="27" t="s">
        <v>504</v>
      </c>
      <c r="D715" s="17">
        <v>48</v>
      </c>
      <c r="E715" s="17">
        <v>15</v>
      </c>
      <c r="F715" s="17">
        <v>5</v>
      </c>
      <c r="G715" s="17">
        <v>20</v>
      </c>
      <c r="H715" s="17">
        <v>3</v>
      </c>
      <c r="I715" s="17">
        <v>5</v>
      </c>
    </row>
    <row r="716" spans="1:9" ht="15" customHeight="1" x14ac:dyDescent="0.15">
      <c r="A716" s="95"/>
      <c r="B716" s="99"/>
      <c r="C716" s="27" t="s">
        <v>505</v>
      </c>
      <c r="D716" s="17">
        <v>53</v>
      </c>
      <c r="E716" s="17">
        <v>5</v>
      </c>
      <c r="F716" s="17">
        <v>2</v>
      </c>
      <c r="G716" s="17">
        <v>41</v>
      </c>
      <c r="H716" s="17">
        <v>2</v>
      </c>
      <c r="I716" s="17">
        <v>3</v>
      </c>
    </row>
    <row r="717" spans="1:9" ht="15" customHeight="1" x14ac:dyDescent="0.15">
      <c r="A717" s="100"/>
      <c r="B717" s="98"/>
      <c r="C717" s="28" t="s">
        <v>435</v>
      </c>
      <c r="D717" s="17">
        <v>76</v>
      </c>
      <c r="E717" s="17">
        <v>42</v>
      </c>
      <c r="F717" s="17">
        <v>11</v>
      </c>
      <c r="G717" s="17">
        <v>11</v>
      </c>
      <c r="H717" s="17">
        <v>4</v>
      </c>
      <c r="I717" s="17">
        <v>8</v>
      </c>
    </row>
    <row r="718" spans="1:9" ht="15" customHeight="1" x14ac:dyDescent="0.15">
      <c r="A718" s="13" t="s">
        <v>18</v>
      </c>
      <c r="B718" s="14" t="s">
        <v>14</v>
      </c>
      <c r="C718" s="45" t="s">
        <v>529</v>
      </c>
      <c r="D718" s="17">
        <v>1212</v>
      </c>
      <c r="E718" s="17">
        <v>190</v>
      </c>
      <c r="F718" s="17">
        <v>807</v>
      </c>
      <c r="G718" s="17">
        <v>126</v>
      </c>
      <c r="H718" s="17">
        <v>5</v>
      </c>
      <c r="I718" s="17">
        <v>84</v>
      </c>
    </row>
    <row r="719" spans="1:9" ht="15" customHeight="1" x14ac:dyDescent="0.15">
      <c r="A719" s="13" t="s">
        <v>19</v>
      </c>
      <c r="B719" s="14" t="s">
        <v>15</v>
      </c>
      <c r="C719" s="85"/>
      <c r="D719" s="17"/>
      <c r="E719" s="17"/>
      <c r="F719" s="17"/>
      <c r="G719" s="17"/>
      <c r="H719" s="17"/>
      <c r="I719" s="17"/>
    </row>
    <row r="720" spans="1:9" ht="15" customHeight="1" x14ac:dyDescent="0.15">
      <c r="A720" s="13"/>
      <c r="B720" s="14" t="s">
        <v>16</v>
      </c>
      <c r="C720" s="25" t="s">
        <v>164</v>
      </c>
      <c r="D720" s="17">
        <v>2</v>
      </c>
      <c r="E720" s="17">
        <v>1</v>
      </c>
      <c r="F720" s="17">
        <v>1</v>
      </c>
      <c r="G720" s="17">
        <v>0</v>
      </c>
      <c r="H720" s="17">
        <v>0</v>
      </c>
      <c r="I720" s="17">
        <v>0</v>
      </c>
    </row>
    <row r="721" spans="1:9" ht="15" customHeight="1" x14ac:dyDescent="0.15">
      <c r="A721" s="13"/>
      <c r="B721" s="14" t="s">
        <v>17</v>
      </c>
      <c r="C721" s="25" t="s">
        <v>165</v>
      </c>
      <c r="D721" s="17">
        <v>41</v>
      </c>
      <c r="E721" s="17">
        <v>10</v>
      </c>
      <c r="F721" s="17">
        <v>23</v>
      </c>
      <c r="G721" s="17">
        <v>1</v>
      </c>
      <c r="H721" s="17">
        <v>1</v>
      </c>
      <c r="I721" s="17">
        <v>6</v>
      </c>
    </row>
    <row r="722" spans="1:9" ht="15" customHeight="1" x14ac:dyDescent="0.15">
      <c r="A722" s="13"/>
      <c r="B722" s="14"/>
      <c r="C722" s="25" t="s">
        <v>166</v>
      </c>
      <c r="D722" s="17">
        <v>104</v>
      </c>
      <c r="E722" s="17">
        <v>13</v>
      </c>
      <c r="F722" s="17">
        <v>73</v>
      </c>
      <c r="G722" s="17">
        <v>7</v>
      </c>
      <c r="H722" s="17">
        <v>0</v>
      </c>
      <c r="I722" s="17">
        <v>11</v>
      </c>
    </row>
    <row r="723" spans="1:9" ht="15" customHeight="1" x14ac:dyDescent="0.15">
      <c r="A723" s="13"/>
      <c r="B723" s="14"/>
      <c r="C723" s="25" t="s">
        <v>167</v>
      </c>
      <c r="D723" s="17">
        <v>167</v>
      </c>
      <c r="E723" s="17">
        <v>24</v>
      </c>
      <c r="F723" s="17">
        <v>119</v>
      </c>
      <c r="G723" s="17">
        <v>14</v>
      </c>
      <c r="H723" s="17">
        <v>0</v>
      </c>
      <c r="I723" s="17">
        <v>10</v>
      </c>
    </row>
    <row r="724" spans="1:9" ht="15" customHeight="1" x14ac:dyDescent="0.15">
      <c r="A724" s="13"/>
      <c r="B724" s="14"/>
      <c r="C724" s="25" t="s">
        <v>168</v>
      </c>
      <c r="D724" s="17">
        <v>198</v>
      </c>
      <c r="E724" s="17">
        <v>38</v>
      </c>
      <c r="F724" s="17">
        <v>126</v>
      </c>
      <c r="G724" s="17">
        <v>19</v>
      </c>
      <c r="H724" s="17">
        <v>0</v>
      </c>
      <c r="I724" s="17">
        <v>15</v>
      </c>
    </row>
    <row r="725" spans="1:9" ht="15" customHeight="1" x14ac:dyDescent="0.15">
      <c r="A725" s="13"/>
      <c r="B725" s="14"/>
      <c r="C725" s="25" t="s">
        <v>169</v>
      </c>
      <c r="D725" s="17">
        <v>243</v>
      </c>
      <c r="E725" s="17">
        <v>32</v>
      </c>
      <c r="F725" s="17">
        <v>172</v>
      </c>
      <c r="G725" s="17">
        <v>24</v>
      </c>
      <c r="H725" s="17">
        <v>2</v>
      </c>
      <c r="I725" s="17">
        <v>13</v>
      </c>
    </row>
    <row r="726" spans="1:9" ht="15" customHeight="1" x14ac:dyDescent="0.15">
      <c r="A726" s="13"/>
      <c r="B726" s="14"/>
      <c r="C726" s="25" t="s">
        <v>170</v>
      </c>
      <c r="D726" s="17">
        <v>277</v>
      </c>
      <c r="E726" s="17">
        <v>36</v>
      </c>
      <c r="F726" s="17">
        <v>188</v>
      </c>
      <c r="G726" s="17">
        <v>37</v>
      </c>
      <c r="H726" s="17">
        <v>2</v>
      </c>
      <c r="I726" s="17">
        <v>14</v>
      </c>
    </row>
    <row r="727" spans="1:9" ht="15" customHeight="1" x14ac:dyDescent="0.15">
      <c r="A727" s="13"/>
      <c r="B727" s="14"/>
      <c r="C727" s="25" t="s">
        <v>171</v>
      </c>
      <c r="D727" s="17">
        <v>81</v>
      </c>
      <c r="E727" s="17">
        <v>16</v>
      </c>
      <c r="F727" s="17">
        <v>50</v>
      </c>
      <c r="G727" s="17">
        <v>11</v>
      </c>
      <c r="H727" s="17">
        <v>0</v>
      </c>
      <c r="I727" s="17">
        <v>4</v>
      </c>
    </row>
    <row r="728" spans="1:9" ht="15" customHeight="1" x14ac:dyDescent="0.15">
      <c r="A728" s="13"/>
      <c r="B728" s="14"/>
      <c r="C728" s="25" t="s">
        <v>172</v>
      </c>
      <c r="D728" s="17">
        <v>89</v>
      </c>
      <c r="E728" s="17">
        <v>19</v>
      </c>
      <c r="F728" s="17">
        <v>47</v>
      </c>
      <c r="G728" s="17">
        <v>13</v>
      </c>
      <c r="H728" s="17">
        <v>0</v>
      </c>
      <c r="I728" s="17">
        <v>10</v>
      </c>
    </row>
    <row r="729" spans="1:9" ht="15" customHeight="1" x14ac:dyDescent="0.15">
      <c r="A729" s="13"/>
      <c r="B729" s="9"/>
      <c r="C729" s="26" t="s">
        <v>145</v>
      </c>
      <c r="D729" s="17">
        <v>10</v>
      </c>
      <c r="E729" s="17">
        <v>1</v>
      </c>
      <c r="F729" s="17">
        <v>8</v>
      </c>
      <c r="G729" s="17">
        <v>0</v>
      </c>
      <c r="H729" s="17">
        <v>0</v>
      </c>
      <c r="I729" s="17">
        <v>1</v>
      </c>
    </row>
    <row r="730" spans="1:9" ht="15" customHeight="1" x14ac:dyDescent="0.15">
      <c r="A730" s="83"/>
      <c r="B730" s="14" t="s">
        <v>7</v>
      </c>
      <c r="C730" s="45" t="s">
        <v>529</v>
      </c>
      <c r="D730" s="17">
        <v>1041</v>
      </c>
      <c r="E730" s="17">
        <v>396</v>
      </c>
      <c r="F730" s="17">
        <v>306</v>
      </c>
      <c r="G730" s="17">
        <v>174</v>
      </c>
      <c r="H730" s="17">
        <v>64</v>
      </c>
      <c r="I730" s="17">
        <v>101</v>
      </c>
    </row>
    <row r="731" spans="1:9" ht="15" customHeight="1" x14ac:dyDescent="0.15">
      <c r="A731" s="13"/>
      <c r="B731" s="14" t="s">
        <v>8</v>
      </c>
      <c r="C731" s="85"/>
      <c r="D731" s="17"/>
      <c r="E731" s="17"/>
      <c r="F731" s="17"/>
      <c r="G731" s="17"/>
      <c r="H731" s="17"/>
      <c r="I731" s="17"/>
    </row>
    <row r="732" spans="1:9" ht="15" customHeight="1" x14ac:dyDescent="0.15">
      <c r="A732" s="13"/>
      <c r="B732" s="14" t="s">
        <v>9</v>
      </c>
      <c r="C732" s="25" t="s">
        <v>164</v>
      </c>
      <c r="D732" s="17">
        <v>122</v>
      </c>
      <c r="E732" s="17">
        <v>53</v>
      </c>
      <c r="F732" s="17">
        <v>29</v>
      </c>
      <c r="G732" s="17">
        <v>20</v>
      </c>
      <c r="H732" s="17">
        <v>7</v>
      </c>
      <c r="I732" s="17">
        <v>13</v>
      </c>
    </row>
    <row r="733" spans="1:9" ht="15" customHeight="1" x14ac:dyDescent="0.15">
      <c r="A733" s="13"/>
      <c r="B733" s="14"/>
      <c r="C733" s="25" t="s">
        <v>165</v>
      </c>
      <c r="D733" s="17">
        <v>267</v>
      </c>
      <c r="E733" s="17">
        <v>117</v>
      </c>
      <c r="F733" s="17">
        <v>59</v>
      </c>
      <c r="G733" s="17">
        <v>50</v>
      </c>
      <c r="H733" s="17">
        <v>14</v>
      </c>
      <c r="I733" s="17">
        <v>27</v>
      </c>
    </row>
    <row r="734" spans="1:9" ht="15" customHeight="1" x14ac:dyDescent="0.15">
      <c r="A734" s="13"/>
      <c r="B734" s="14"/>
      <c r="C734" s="25" t="s">
        <v>166</v>
      </c>
      <c r="D734" s="17">
        <v>237</v>
      </c>
      <c r="E734" s="17">
        <v>91</v>
      </c>
      <c r="F734" s="17">
        <v>67</v>
      </c>
      <c r="G734" s="17">
        <v>46</v>
      </c>
      <c r="H734" s="17">
        <v>14</v>
      </c>
      <c r="I734" s="17">
        <v>19</v>
      </c>
    </row>
    <row r="735" spans="1:9" ht="15" customHeight="1" x14ac:dyDescent="0.15">
      <c r="A735" s="13"/>
      <c r="B735" s="14"/>
      <c r="C735" s="25" t="s">
        <v>167</v>
      </c>
      <c r="D735" s="17">
        <v>157</v>
      </c>
      <c r="E735" s="17">
        <v>57</v>
      </c>
      <c r="F735" s="17">
        <v>52</v>
      </c>
      <c r="G735" s="17">
        <v>22</v>
      </c>
      <c r="H735" s="17">
        <v>10</v>
      </c>
      <c r="I735" s="17">
        <v>16</v>
      </c>
    </row>
    <row r="736" spans="1:9" ht="15" customHeight="1" x14ac:dyDescent="0.15">
      <c r="A736" s="13"/>
      <c r="B736" s="14"/>
      <c r="C736" s="25" t="s">
        <v>168</v>
      </c>
      <c r="D736" s="17">
        <v>102</v>
      </c>
      <c r="E736" s="17">
        <v>31</v>
      </c>
      <c r="F736" s="17">
        <v>35</v>
      </c>
      <c r="G736" s="17">
        <v>16</v>
      </c>
      <c r="H736" s="17">
        <v>6</v>
      </c>
      <c r="I736" s="17">
        <v>14</v>
      </c>
    </row>
    <row r="737" spans="1:9" ht="15" customHeight="1" x14ac:dyDescent="0.15">
      <c r="A737" s="13"/>
      <c r="B737" s="14"/>
      <c r="C737" s="25" t="s">
        <v>169</v>
      </c>
      <c r="D737" s="17">
        <v>43</v>
      </c>
      <c r="E737" s="17">
        <v>12</v>
      </c>
      <c r="F737" s="17">
        <v>21</v>
      </c>
      <c r="G737" s="17">
        <v>4</v>
      </c>
      <c r="H737" s="17">
        <v>4</v>
      </c>
      <c r="I737" s="17">
        <v>2</v>
      </c>
    </row>
    <row r="738" spans="1:9" ht="15" customHeight="1" x14ac:dyDescent="0.15">
      <c r="A738" s="13"/>
      <c r="B738" s="14"/>
      <c r="C738" s="25" t="s">
        <v>170</v>
      </c>
      <c r="D738" s="17">
        <v>59</v>
      </c>
      <c r="E738" s="17">
        <v>18</v>
      </c>
      <c r="F738" s="17">
        <v>28</v>
      </c>
      <c r="G738" s="17">
        <v>4</v>
      </c>
      <c r="H738" s="17">
        <v>4</v>
      </c>
      <c r="I738" s="17">
        <v>5</v>
      </c>
    </row>
    <row r="739" spans="1:9" ht="15" customHeight="1" x14ac:dyDescent="0.15">
      <c r="A739" s="13"/>
      <c r="B739" s="14"/>
      <c r="C739" s="25" t="s">
        <v>171</v>
      </c>
      <c r="D739" s="17">
        <v>15</v>
      </c>
      <c r="E739" s="17">
        <v>6</v>
      </c>
      <c r="F739" s="17">
        <v>4</v>
      </c>
      <c r="G739" s="17">
        <v>3</v>
      </c>
      <c r="H739" s="17">
        <v>1</v>
      </c>
      <c r="I739" s="17">
        <v>1</v>
      </c>
    </row>
    <row r="740" spans="1:9" ht="15" customHeight="1" x14ac:dyDescent="0.15">
      <c r="A740" s="13"/>
      <c r="B740" s="14"/>
      <c r="C740" s="25" t="s">
        <v>172</v>
      </c>
      <c r="D740" s="17">
        <v>19</v>
      </c>
      <c r="E740" s="17">
        <v>7</v>
      </c>
      <c r="F740" s="17">
        <v>5</v>
      </c>
      <c r="G740" s="17">
        <v>4</v>
      </c>
      <c r="H740" s="17">
        <v>2</v>
      </c>
      <c r="I740" s="17">
        <v>1</v>
      </c>
    </row>
    <row r="741" spans="1:9" ht="15" customHeight="1" x14ac:dyDescent="0.15">
      <c r="A741" s="13"/>
      <c r="B741" s="9"/>
      <c r="C741" s="26" t="s">
        <v>145</v>
      </c>
      <c r="D741" s="17">
        <v>20</v>
      </c>
      <c r="E741" s="17">
        <v>4</v>
      </c>
      <c r="F741" s="17">
        <v>6</v>
      </c>
      <c r="G741" s="17">
        <v>5</v>
      </c>
      <c r="H741" s="17">
        <v>2</v>
      </c>
      <c r="I741" s="17">
        <v>3</v>
      </c>
    </row>
    <row r="742" spans="1:9" ht="15" customHeight="1" x14ac:dyDescent="0.15">
      <c r="A742" s="83"/>
      <c r="B742" s="308" t="s">
        <v>10</v>
      </c>
      <c r="C742" s="45" t="s">
        <v>529</v>
      </c>
      <c r="D742" s="17">
        <v>1077</v>
      </c>
      <c r="E742" s="17">
        <v>517</v>
      </c>
      <c r="F742" s="17">
        <v>153</v>
      </c>
      <c r="G742" s="17">
        <v>226</v>
      </c>
      <c r="H742" s="17">
        <v>78</v>
      </c>
      <c r="I742" s="17">
        <v>103</v>
      </c>
    </row>
    <row r="743" spans="1:9" ht="15" customHeight="1" x14ac:dyDescent="0.15">
      <c r="A743" s="13"/>
      <c r="B743" s="309"/>
      <c r="C743" s="85"/>
      <c r="D743" s="17"/>
      <c r="E743" s="17"/>
      <c r="F743" s="17"/>
      <c r="G743" s="17"/>
      <c r="H743" s="17"/>
      <c r="I743" s="17"/>
    </row>
    <row r="744" spans="1:9" ht="15" customHeight="1" x14ac:dyDescent="0.15">
      <c r="A744" s="13"/>
      <c r="B744" s="309"/>
      <c r="C744" s="25" t="s">
        <v>164</v>
      </c>
      <c r="D744" s="17">
        <v>36</v>
      </c>
      <c r="E744" s="17">
        <v>22</v>
      </c>
      <c r="F744" s="17">
        <v>2</v>
      </c>
      <c r="G744" s="17">
        <v>6</v>
      </c>
      <c r="H744" s="17">
        <v>2</v>
      </c>
      <c r="I744" s="17">
        <v>4</v>
      </c>
    </row>
    <row r="745" spans="1:9" ht="15" customHeight="1" x14ac:dyDescent="0.15">
      <c r="A745" s="13"/>
      <c r="B745" s="309"/>
      <c r="C745" s="25" t="s">
        <v>165</v>
      </c>
      <c r="D745" s="17">
        <v>158</v>
      </c>
      <c r="E745" s="17">
        <v>72</v>
      </c>
      <c r="F745" s="17">
        <v>27</v>
      </c>
      <c r="G745" s="17">
        <v>30</v>
      </c>
      <c r="H745" s="17">
        <v>16</v>
      </c>
      <c r="I745" s="17">
        <v>13</v>
      </c>
    </row>
    <row r="746" spans="1:9" ht="15" customHeight="1" x14ac:dyDescent="0.15">
      <c r="A746" s="13"/>
      <c r="B746" s="309"/>
      <c r="C746" s="25" t="s">
        <v>166</v>
      </c>
      <c r="D746" s="17">
        <v>267</v>
      </c>
      <c r="E746" s="17">
        <v>132</v>
      </c>
      <c r="F746" s="17">
        <v>37</v>
      </c>
      <c r="G746" s="17">
        <v>53</v>
      </c>
      <c r="H746" s="17">
        <v>21</v>
      </c>
      <c r="I746" s="17">
        <v>24</v>
      </c>
    </row>
    <row r="747" spans="1:9" ht="15" customHeight="1" x14ac:dyDescent="0.15">
      <c r="A747" s="13"/>
      <c r="B747" s="78"/>
      <c r="C747" s="25" t="s">
        <v>167</v>
      </c>
      <c r="D747" s="17">
        <v>207</v>
      </c>
      <c r="E747" s="17">
        <v>94</v>
      </c>
      <c r="F747" s="17">
        <v>30</v>
      </c>
      <c r="G747" s="17">
        <v>44</v>
      </c>
      <c r="H747" s="17">
        <v>14</v>
      </c>
      <c r="I747" s="17">
        <v>25</v>
      </c>
    </row>
    <row r="748" spans="1:9" ht="15" customHeight="1" x14ac:dyDescent="0.15">
      <c r="A748" s="13"/>
      <c r="B748" s="78"/>
      <c r="C748" s="25" t="s">
        <v>168</v>
      </c>
      <c r="D748" s="17">
        <v>131</v>
      </c>
      <c r="E748" s="17">
        <v>62</v>
      </c>
      <c r="F748" s="17">
        <v>23</v>
      </c>
      <c r="G748" s="17">
        <v>32</v>
      </c>
      <c r="H748" s="17">
        <v>6</v>
      </c>
      <c r="I748" s="17">
        <v>8</v>
      </c>
    </row>
    <row r="749" spans="1:9" ht="15" customHeight="1" x14ac:dyDescent="0.15">
      <c r="A749" s="13"/>
      <c r="B749" s="78"/>
      <c r="C749" s="25" t="s">
        <v>169</v>
      </c>
      <c r="D749" s="17">
        <v>90</v>
      </c>
      <c r="E749" s="17">
        <v>42</v>
      </c>
      <c r="F749" s="17">
        <v>12</v>
      </c>
      <c r="G749" s="17">
        <v>24</v>
      </c>
      <c r="H749" s="17">
        <v>3</v>
      </c>
      <c r="I749" s="17">
        <v>9</v>
      </c>
    </row>
    <row r="750" spans="1:9" ht="15" customHeight="1" x14ac:dyDescent="0.15">
      <c r="A750" s="13"/>
      <c r="B750" s="78"/>
      <c r="C750" s="25" t="s">
        <v>170</v>
      </c>
      <c r="D750" s="17">
        <v>90</v>
      </c>
      <c r="E750" s="17">
        <v>45</v>
      </c>
      <c r="F750" s="17">
        <v>10</v>
      </c>
      <c r="G750" s="17">
        <v>18</v>
      </c>
      <c r="H750" s="17">
        <v>9</v>
      </c>
      <c r="I750" s="17">
        <v>8</v>
      </c>
    </row>
    <row r="751" spans="1:9" ht="15" customHeight="1" x14ac:dyDescent="0.15">
      <c r="A751" s="13"/>
      <c r="B751" s="78"/>
      <c r="C751" s="25" t="s">
        <v>171</v>
      </c>
      <c r="D751" s="17">
        <v>28</v>
      </c>
      <c r="E751" s="17">
        <v>15</v>
      </c>
      <c r="F751" s="17">
        <v>4</v>
      </c>
      <c r="G751" s="17">
        <v>6</v>
      </c>
      <c r="H751" s="17">
        <v>1</v>
      </c>
      <c r="I751" s="17">
        <v>2</v>
      </c>
    </row>
    <row r="752" spans="1:9" ht="15" customHeight="1" x14ac:dyDescent="0.15">
      <c r="A752" s="13"/>
      <c r="B752" s="78"/>
      <c r="C752" s="25" t="s">
        <v>172</v>
      </c>
      <c r="D752" s="17">
        <v>29</v>
      </c>
      <c r="E752" s="17">
        <v>13</v>
      </c>
      <c r="F752" s="17">
        <v>4</v>
      </c>
      <c r="G752" s="17">
        <v>5</v>
      </c>
      <c r="H752" s="17">
        <v>2</v>
      </c>
      <c r="I752" s="17">
        <v>5</v>
      </c>
    </row>
    <row r="753" spans="1:9" ht="15" customHeight="1" x14ac:dyDescent="0.15">
      <c r="A753" s="18"/>
      <c r="B753" s="82"/>
      <c r="C753" s="26" t="s">
        <v>145</v>
      </c>
      <c r="D753" s="17">
        <v>41</v>
      </c>
      <c r="E753" s="17">
        <v>20</v>
      </c>
      <c r="F753" s="17">
        <v>4</v>
      </c>
      <c r="G753" s="17">
        <v>8</v>
      </c>
      <c r="H753" s="17">
        <v>4</v>
      </c>
      <c r="I753" s="17">
        <v>5</v>
      </c>
    </row>
    <row r="754" spans="1:9" ht="15" customHeight="1" x14ac:dyDescent="0.15">
      <c r="A754" s="84" t="s">
        <v>18</v>
      </c>
      <c r="B754" s="14" t="s">
        <v>14</v>
      </c>
      <c r="C754" s="45" t="s">
        <v>529</v>
      </c>
      <c r="D754" s="17">
        <v>1212</v>
      </c>
      <c r="E754" s="17">
        <v>190</v>
      </c>
      <c r="F754" s="17">
        <v>807</v>
      </c>
      <c r="G754" s="17">
        <v>126</v>
      </c>
      <c r="H754" s="17">
        <v>5</v>
      </c>
      <c r="I754" s="17">
        <v>84</v>
      </c>
    </row>
    <row r="755" spans="1:9" ht="15" customHeight="1" x14ac:dyDescent="0.15">
      <c r="A755" s="19" t="s">
        <v>20</v>
      </c>
      <c r="B755" s="14" t="s">
        <v>15</v>
      </c>
      <c r="C755" s="85"/>
      <c r="D755" s="17"/>
      <c r="E755" s="17"/>
      <c r="F755" s="17"/>
      <c r="G755" s="17"/>
      <c r="H755" s="17"/>
      <c r="I755" s="17"/>
    </row>
    <row r="756" spans="1:9" ht="15" customHeight="1" x14ac:dyDescent="0.15">
      <c r="A756" s="13"/>
      <c r="B756" s="14" t="s">
        <v>16</v>
      </c>
      <c r="C756" s="27" t="s">
        <v>173</v>
      </c>
      <c r="D756" s="17">
        <v>81</v>
      </c>
      <c r="E756" s="17">
        <v>15</v>
      </c>
      <c r="F756" s="17">
        <v>49</v>
      </c>
      <c r="G756" s="17">
        <v>6</v>
      </c>
      <c r="H756" s="17">
        <v>0</v>
      </c>
      <c r="I756" s="17">
        <v>11</v>
      </c>
    </row>
    <row r="757" spans="1:9" ht="15" customHeight="1" x14ac:dyDescent="0.15">
      <c r="A757" s="13"/>
      <c r="B757" s="14" t="s">
        <v>17</v>
      </c>
      <c r="C757" s="27" t="s">
        <v>174</v>
      </c>
      <c r="D757" s="17">
        <v>113</v>
      </c>
      <c r="E757" s="17">
        <v>17</v>
      </c>
      <c r="F757" s="17">
        <v>78</v>
      </c>
      <c r="G757" s="17">
        <v>11</v>
      </c>
      <c r="H757" s="17">
        <v>1</v>
      </c>
      <c r="I757" s="17">
        <v>6</v>
      </c>
    </row>
    <row r="758" spans="1:9" ht="15" customHeight="1" x14ac:dyDescent="0.15">
      <c r="A758" s="13"/>
      <c r="B758" s="14"/>
      <c r="C758" s="27" t="s">
        <v>175</v>
      </c>
      <c r="D758" s="17">
        <v>251</v>
      </c>
      <c r="E758" s="17">
        <v>25</v>
      </c>
      <c r="F758" s="17">
        <v>170</v>
      </c>
      <c r="G758" s="17">
        <v>40</v>
      </c>
      <c r="H758" s="17">
        <v>1</v>
      </c>
      <c r="I758" s="17">
        <v>15</v>
      </c>
    </row>
    <row r="759" spans="1:9" ht="15" customHeight="1" x14ac:dyDescent="0.15">
      <c r="A759" s="13"/>
      <c r="B759" s="14"/>
      <c r="C759" s="27" t="s">
        <v>176</v>
      </c>
      <c r="D759" s="17">
        <v>229</v>
      </c>
      <c r="E759" s="17">
        <v>34</v>
      </c>
      <c r="F759" s="17">
        <v>160</v>
      </c>
      <c r="G759" s="17">
        <v>17</v>
      </c>
      <c r="H759" s="17">
        <v>1</v>
      </c>
      <c r="I759" s="17">
        <v>17</v>
      </c>
    </row>
    <row r="760" spans="1:9" ht="15" customHeight="1" x14ac:dyDescent="0.15">
      <c r="A760" s="13"/>
      <c r="B760" s="14"/>
      <c r="C760" s="27" t="s">
        <v>177</v>
      </c>
      <c r="D760" s="17">
        <v>259</v>
      </c>
      <c r="E760" s="17">
        <v>52</v>
      </c>
      <c r="F760" s="17">
        <v>159</v>
      </c>
      <c r="G760" s="17">
        <v>35</v>
      </c>
      <c r="H760" s="17">
        <v>1</v>
      </c>
      <c r="I760" s="17">
        <v>12</v>
      </c>
    </row>
    <row r="761" spans="1:9" ht="15" customHeight="1" x14ac:dyDescent="0.15">
      <c r="A761" s="13"/>
      <c r="B761" s="14"/>
      <c r="C761" s="27" t="s">
        <v>21</v>
      </c>
      <c r="D761" s="17">
        <v>267</v>
      </c>
      <c r="E761" s="17">
        <v>46</v>
      </c>
      <c r="F761" s="17">
        <v>182</v>
      </c>
      <c r="G761" s="17">
        <v>17</v>
      </c>
      <c r="H761" s="17">
        <v>1</v>
      </c>
      <c r="I761" s="17">
        <v>21</v>
      </c>
    </row>
    <row r="762" spans="1:9" ht="15" customHeight="1" x14ac:dyDescent="0.15">
      <c r="A762" s="13"/>
      <c r="B762" s="9"/>
      <c r="C762" s="28" t="s">
        <v>163</v>
      </c>
      <c r="D762" s="17">
        <v>12</v>
      </c>
      <c r="E762" s="17">
        <v>1</v>
      </c>
      <c r="F762" s="17">
        <v>9</v>
      </c>
      <c r="G762" s="17">
        <v>0</v>
      </c>
      <c r="H762" s="17">
        <v>0</v>
      </c>
      <c r="I762" s="17">
        <v>2</v>
      </c>
    </row>
    <row r="763" spans="1:9" ht="15" customHeight="1" x14ac:dyDescent="0.15">
      <c r="A763" s="83"/>
      <c r="B763" s="14" t="s">
        <v>7</v>
      </c>
      <c r="C763" s="45" t="s">
        <v>529</v>
      </c>
      <c r="D763" s="17">
        <v>1041</v>
      </c>
      <c r="E763" s="17">
        <v>396</v>
      </c>
      <c r="F763" s="17">
        <v>306</v>
      </c>
      <c r="G763" s="17">
        <v>174</v>
      </c>
      <c r="H763" s="17">
        <v>64</v>
      </c>
      <c r="I763" s="17">
        <v>101</v>
      </c>
    </row>
    <row r="764" spans="1:9" ht="15" customHeight="1" x14ac:dyDescent="0.15">
      <c r="A764" s="13"/>
      <c r="B764" s="14" t="s">
        <v>8</v>
      </c>
      <c r="C764" s="85"/>
      <c r="D764" s="17"/>
      <c r="E764" s="17"/>
      <c r="F764" s="17"/>
      <c r="G764" s="17"/>
      <c r="H764" s="17"/>
      <c r="I764" s="17"/>
    </row>
    <row r="765" spans="1:9" ht="15" customHeight="1" x14ac:dyDescent="0.15">
      <c r="A765" s="13"/>
      <c r="B765" s="14" t="s">
        <v>9</v>
      </c>
      <c r="C765" s="27" t="s">
        <v>173</v>
      </c>
      <c r="D765" s="17">
        <v>94</v>
      </c>
      <c r="E765" s="17">
        <v>38</v>
      </c>
      <c r="F765" s="17">
        <v>21</v>
      </c>
      <c r="G765" s="17">
        <v>19</v>
      </c>
      <c r="H765" s="17">
        <v>8</v>
      </c>
      <c r="I765" s="17">
        <v>8</v>
      </c>
    </row>
    <row r="766" spans="1:9" ht="15" customHeight="1" x14ac:dyDescent="0.15">
      <c r="A766" s="13"/>
      <c r="B766" s="14"/>
      <c r="C766" s="27" t="s">
        <v>174</v>
      </c>
      <c r="D766" s="17">
        <v>74</v>
      </c>
      <c r="E766" s="17">
        <v>24</v>
      </c>
      <c r="F766" s="17">
        <v>21</v>
      </c>
      <c r="G766" s="17">
        <v>17</v>
      </c>
      <c r="H766" s="17">
        <v>5</v>
      </c>
      <c r="I766" s="17">
        <v>7</v>
      </c>
    </row>
    <row r="767" spans="1:9" ht="15" customHeight="1" x14ac:dyDescent="0.15">
      <c r="A767" s="13"/>
      <c r="B767" s="14"/>
      <c r="C767" s="27" t="s">
        <v>175</v>
      </c>
      <c r="D767" s="17">
        <v>200</v>
      </c>
      <c r="E767" s="17">
        <v>83</v>
      </c>
      <c r="F767" s="17">
        <v>50</v>
      </c>
      <c r="G767" s="17">
        <v>35</v>
      </c>
      <c r="H767" s="17">
        <v>15</v>
      </c>
      <c r="I767" s="17">
        <v>17</v>
      </c>
    </row>
    <row r="768" spans="1:9" ht="15" customHeight="1" x14ac:dyDescent="0.15">
      <c r="A768" s="13"/>
      <c r="B768" s="14"/>
      <c r="C768" s="27" t="s">
        <v>176</v>
      </c>
      <c r="D768" s="17">
        <v>156</v>
      </c>
      <c r="E768" s="17">
        <v>57</v>
      </c>
      <c r="F768" s="17">
        <v>54</v>
      </c>
      <c r="G768" s="17">
        <v>24</v>
      </c>
      <c r="H768" s="17">
        <v>7</v>
      </c>
      <c r="I768" s="17">
        <v>14</v>
      </c>
    </row>
    <row r="769" spans="1:9" ht="15" customHeight="1" x14ac:dyDescent="0.15">
      <c r="A769" s="13"/>
      <c r="B769" s="13"/>
      <c r="C769" s="27" t="s">
        <v>177</v>
      </c>
      <c r="D769" s="17">
        <v>118</v>
      </c>
      <c r="E769" s="17">
        <v>35</v>
      </c>
      <c r="F769" s="17">
        <v>42</v>
      </c>
      <c r="G769" s="17">
        <v>18</v>
      </c>
      <c r="H769" s="17">
        <v>8</v>
      </c>
      <c r="I769" s="17">
        <v>15</v>
      </c>
    </row>
    <row r="770" spans="1:9" ht="15" customHeight="1" x14ac:dyDescent="0.15">
      <c r="A770" s="13"/>
      <c r="B770" s="13"/>
      <c r="C770" s="27" t="s">
        <v>21</v>
      </c>
      <c r="D770" s="17">
        <v>379</v>
      </c>
      <c r="E770" s="17">
        <v>155</v>
      </c>
      <c r="F770" s="17">
        <v>112</v>
      </c>
      <c r="G770" s="17">
        <v>56</v>
      </c>
      <c r="H770" s="17">
        <v>19</v>
      </c>
      <c r="I770" s="17">
        <v>37</v>
      </c>
    </row>
    <row r="771" spans="1:9" ht="15" customHeight="1" x14ac:dyDescent="0.15">
      <c r="A771" s="13"/>
      <c r="B771" s="9"/>
      <c r="C771" s="28" t="s">
        <v>163</v>
      </c>
      <c r="D771" s="17">
        <v>20</v>
      </c>
      <c r="E771" s="17">
        <v>4</v>
      </c>
      <c r="F771" s="17">
        <v>6</v>
      </c>
      <c r="G771" s="17">
        <v>5</v>
      </c>
      <c r="H771" s="17">
        <v>2</v>
      </c>
      <c r="I771" s="17">
        <v>3</v>
      </c>
    </row>
    <row r="772" spans="1:9" ht="15" customHeight="1" x14ac:dyDescent="0.15">
      <c r="A772" s="83"/>
      <c r="B772" s="308" t="s">
        <v>10</v>
      </c>
      <c r="C772" s="45" t="s">
        <v>529</v>
      </c>
      <c r="D772" s="17">
        <v>1077</v>
      </c>
      <c r="E772" s="17">
        <v>517</v>
      </c>
      <c r="F772" s="17">
        <v>153</v>
      </c>
      <c r="G772" s="17">
        <v>226</v>
      </c>
      <c r="H772" s="17">
        <v>78</v>
      </c>
      <c r="I772" s="17">
        <v>103</v>
      </c>
    </row>
    <row r="773" spans="1:9" ht="15" customHeight="1" x14ac:dyDescent="0.15">
      <c r="A773" s="13"/>
      <c r="B773" s="309"/>
      <c r="C773" s="85"/>
      <c r="D773" s="17"/>
      <c r="E773" s="17"/>
      <c r="F773" s="17"/>
      <c r="G773" s="17"/>
      <c r="H773" s="17"/>
      <c r="I773" s="17"/>
    </row>
    <row r="774" spans="1:9" ht="15" customHeight="1" x14ac:dyDescent="0.15">
      <c r="A774" s="13"/>
      <c r="B774" s="309"/>
      <c r="C774" s="27" t="s">
        <v>173</v>
      </c>
      <c r="D774" s="17">
        <v>120</v>
      </c>
      <c r="E774" s="17">
        <v>67</v>
      </c>
      <c r="F774" s="17">
        <v>14</v>
      </c>
      <c r="G774" s="17">
        <v>17</v>
      </c>
      <c r="H774" s="17">
        <v>11</v>
      </c>
      <c r="I774" s="17">
        <v>11</v>
      </c>
    </row>
    <row r="775" spans="1:9" ht="15" customHeight="1" x14ac:dyDescent="0.15">
      <c r="A775" s="13"/>
      <c r="B775" s="309"/>
      <c r="C775" s="27" t="s">
        <v>174</v>
      </c>
      <c r="D775" s="17">
        <v>108</v>
      </c>
      <c r="E775" s="17">
        <v>49</v>
      </c>
      <c r="F775" s="17">
        <v>18</v>
      </c>
      <c r="G775" s="17">
        <v>20</v>
      </c>
      <c r="H775" s="17">
        <v>8</v>
      </c>
      <c r="I775" s="17">
        <v>13</v>
      </c>
    </row>
    <row r="776" spans="1:9" ht="15" customHeight="1" x14ac:dyDescent="0.15">
      <c r="A776" s="13"/>
      <c r="B776" s="309"/>
      <c r="C776" s="27" t="s">
        <v>175</v>
      </c>
      <c r="D776" s="1">
        <v>242</v>
      </c>
      <c r="E776" s="1">
        <v>123</v>
      </c>
      <c r="F776" s="1">
        <v>35</v>
      </c>
      <c r="G776" s="1">
        <v>55</v>
      </c>
      <c r="H776" s="1">
        <v>11</v>
      </c>
      <c r="I776" s="1">
        <v>18</v>
      </c>
    </row>
    <row r="777" spans="1:9" ht="15" customHeight="1" x14ac:dyDescent="0.15">
      <c r="A777" s="13"/>
      <c r="B777" s="78"/>
      <c r="C777" s="27" t="s">
        <v>176</v>
      </c>
      <c r="D777" s="1">
        <v>193</v>
      </c>
      <c r="E777" s="1">
        <v>80</v>
      </c>
      <c r="F777" s="1">
        <v>27</v>
      </c>
      <c r="G777" s="1">
        <v>43</v>
      </c>
      <c r="H777" s="1">
        <v>16</v>
      </c>
      <c r="I777" s="1">
        <v>27</v>
      </c>
    </row>
    <row r="778" spans="1:9" ht="15" customHeight="1" x14ac:dyDescent="0.15">
      <c r="A778" s="13"/>
      <c r="B778" s="78"/>
      <c r="C778" s="27" t="s">
        <v>177</v>
      </c>
      <c r="D778" s="1">
        <v>121</v>
      </c>
      <c r="E778" s="1">
        <v>55</v>
      </c>
      <c r="F778" s="1">
        <v>21</v>
      </c>
      <c r="G778" s="1">
        <v>32</v>
      </c>
      <c r="H778" s="1">
        <v>5</v>
      </c>
      <c r="I778" s="1">
        <v>8</v>
      </c>
    </row>
    <row r="779" spans="1:9" ht="15" customHeight="1" x14ac:dyDescent="0.15">
      <c r="A779" s="13"/>
      <c r="B779" s="78"/>
      <c r="C779" s="27" t="s">
        <v>21</v>
      </c>
      <c r="D779" s="1">
        <v>251</v>
      </c>
      <c r="E779" s="1">
        <v>122</v>
      </c>
      <c r="F779" s="1">
        <v>34</v>
      </c>
      <c r="G779" s="1">
        <v>51</v>
      </c>
      <c r="H779" s="1">
        <v>23</v>
      </c>
      <c r="I779" s="1">
        <v>21</v>
      </c>
    </row>
    <row r="780" spans="1:9" ht="15" customHeight="1" x14ac:dyDescent="0.15">
      <c r="A780" s="18"/>
      <c r="B780" s="9"/>
      <c r="C780" s="28" t="s">
        <v>163</v>
      </c>
      <c r="D780" s="1">
        <v>42</v>
      </c>
      <c r="E780" s="1">
        <v>21</v>
      </c>
      <c r="F780" s="1">
        <v>4</v>
      </c>
      <c r="G780" s="1">
        <v>8</v>
      </c>
      <c r="H780" s="1">
        <v>4</v>
      </c>
      <c r="I780" s="1">
        <v>5</v>
      </c>
    </row>
  </sheetData>
  <mergeCells count="34">
    <mergeCell ref="B705:B709"/>
    <mergeCell ref="B742:B746"/>
    <mergeCell ref="B619:B623"/>
    <mergeCell ref="B637:B641"/>
    <mergeCell ref="B667:B671"/>
    <mergeCell ref="B529:B533"/>
    <mergeCell ref="B547:B551"/>
    <mergeCell ref="B565:B569"/>
    <mergeCell ref="B352:B356"/>
    <mergeCell ref="B416:B420"/>
    <mergeCell ref="B439:B443"/>
    <mergeCell ref="B457:B461"/>
    <mergeCell ref="B475:B479"/>
    <mergeCell ref="B211:B215"/>
    <mergeCell ref="B121:B125"/>
    <mergeCell ref="B139:B143"/>
    <mergeCell ref="B493:B497"/>
    <mergeCell ref="B511:B515"/>
    <mergeCell ref="B772:B776"/>
    <mergeCell ref="B26:B30"/>
    <mergeCell ref="B49:B53"/>
    <mergeCell ref="B67:B71"/>
    <mergeCell ref="B85:B89"/>
    <mergeCell ref="B103:B107"/>
    <mergeCell ref="B229:B233"/>
    <mergeCell ref="B247:B251"/>
    <mergeCell ref="B277:B281"/>
    <mergeCell ref="B382:B386"/>
    <mergeCell ref="B315:B319"/>
    <mergeCell ref="B157:B161"/>
    <mergeCell ref="B175:B179"/>
    <mergeCell ref="B193:B197"/>
    <mergeCell ref="B583:B587"/>
    <mergeCell ref="B601:B605"/>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0" manualBreakCount="10">
    <brk id="36" max="16383" man="1"/>
    <brk id="72" max="16383" man="1"/>
    <brk id="108" max="16383" man="1"/>
    <brk id="144" max="16383" man="1"/>
    <brk id="180" max="16383" man="1"/>
    <brk id="216" max="16383" man="1"/>
    <brk id="252" max="16383" man="1"/>
    <brk id="288" max="16383" man="1"/>
    <brk id="327" max="16383" man="1"/>
    <brk id="36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O237"/>
  <sheetViews>
    <sheetView showGridLines="0" zoomScaleNormal="100" zoomScaleSheetLayoutView="100" zoomScalePageLayoutView="70" workbookViewId="0">
      <selection activeCell="D29" sqref="D29"/>
    </sheetView>
  </sheetViews>
  <sheetFormatPr defaultColWidth="8" defaultRowHeight="15" customHeight="1" x14ac:dyDescent="0.15"/>
  <cols>
    <col min="1" max="1" width="21.5546875" style="2" customWidth="1"/>
    <col min="2" max="2" width="4.33203125" style="2" customWidth="1"/>
    <col min="3" max="3" width="39.44140625" style="127" customWidth="1"/>
    <col min="4" max="4" width="13.109375" style="128" customWidth="1"/>
    <col min="5" max="13" width="8.33203125" style="2" customWidth="1"/>
    <col min="14" max="16384" width="8" style="2"/>
  </cols>
  <sheetData>
    <row r="1" spans="1:14" ht="15" customHeight="1" x14ac:dyDescent="0.15">
      <c r="E1" s="2" t="s">
        <v>205</v>
      </c>
    </row>
    <row r="3" spans="1:14" s="110" customFormat="1" ht="21.6" x14ac:dyDescent="0.15">
      <c r="A3" s="107"/>
      <c r="B3" s="108"/>
      <c r="C3" s="129"/>
      <c r="D3" s="130"/>
      <c r="E3" s="6" t="s">
        <v>0</v>
      </c>
      <c r="F3" s="6" t="s">
        <v>1</v>
      </c>
      <c r="G3" s="6" t="s">
        <v>197</v>
      </c>
      <c r="H3" s="40" t="s">
        <v>198</v>
      </c>
      <c r="I3" s="40" t="s">
        <v>199</v>
      </c>
      <c r="J3" s="40" t="s">
        <v>200</v>
      </c>
      <c r="K3" s="6" t="s">
        <v>201</v>
      </c>
      <c r="L3" s="6" t="s">
        <v>204</v>
      </c>
      <c r="M3" s="6" t="s">
        <v>203</v>
      </c>
    </row>
    <row r="4" spans="1:14" ht="15" customHeight="1" x14ac:dyDescent="0.15">
      <c r="A4" s="93" t="s">
        <v>89</v>
      </c>
      <c r="B4" s="150" t="s">
        <v>14</v>
      </c>
      <c r="C4" s="132" t="s">
        <v>529</v>
      </c>
      <c r="D4" s="133"/>
      <c r="E4" s="56">
        <v>881</v>
      </c>
      <c r="F4" s="56">
        <v>372</v>
      </c>
      <c r="G4" s="56">
        <v>149</v>
      </c>
      <c r="H4" s="56">
        <v>100</v>
      </c>
      <c r="I4" s="56">
        <v>65</v>
      </c>
      <c r="J4" s="56">
        <v>32</v>
      </c>
      <c r="K4" s="56">
        <v>26</v>
      </c>
      <c r="L4" s="56">
        <v>137</v>
      </c>
      <c r="M4" s="57">
        <v>8.860859594070881</v>
      </c>
    </row>
    <row r="5" spans="1:14" ht="15" customHeight="1" x14ac:dyDescent="0.15">
      <c r="A5" s="317" t="s">
        <v>90</v>
      </c>
      <c r="B5" s="155" t="s">
        <v>15</v>
      </c>
      <c r="C5" s="135"/>
      <c r="D5" s="136"/>
      <c r="E5" s="161">
        <v>100</v>
      </c>
      <c r="F5" s="103">
        <v>42.224744608399547</v>
      </c>
      <c r="G5" s="103">
        <v>16.912599318955731</v>
      </c>
      <c r="H5" s="103">
        <v>11.350737797956867</v>
      </c>
      <c r="I5" s="103">
        <v>7.3779795686719636</v>
      </c>
      <c r="J5" s="103">
        <v>3.6322360953461974</v>
      </c>
      <c r="K5" s="103">
        <v>2.9511918274687856</v>
      </c>
      <c r="L5" s="103">
        <v>15.550510783200908</v>
      </c>
      <c r="M5" s="161" t="s">
        <v>585</v>
      </c>
    </row>
    <row r="6" spans="1:14" ht="15" customHeight="1" x14ac:dyDescent="0.15">
      <c r="A6" s="317"/>
      <c r="B6" s="155" t="s">
        <v>16</v>
      </c>
      <c r="C6" s="176" t="s">
        <v>91</v>
      </c>
      <c r="D6" s="154"/>
      <c r="E6" s="61">
        <v>73</v>
      </c>
      <c r="F6" s="62">
        <v>34.246575342465754</v>
      </c>
      <c r="G6" s="62">
        <v>13.698630136986301</v>
      </c>
      <c r="H6" s="62">
        <v>8.2191780821917799</v>
      </c>
      <c r="I6" s="62">
        <v>15.068493150684931</v>
      </c>
      <c r="J6" s="62">
        <v>10.95890410958904</v>
      </c>
      <c r="K6" s="62">
        <v>2.7397260273972601</v>
      </c>
      <c r="L6" s="62">
        <v>15.068493150684931</v>
      </c>
      <c r="M6" s="63">
        <v>13.625610205396296</v>
      </c>
      <c r="N6" s="73"/>
    </row>
    <row r="7" spans="1:14" ht="15" customHeight="1" x14ac:dyDescent="0.15">
      <c r="A7" s="317"/>
      <c r="B7" s="155" t="s">
        <v>17</v>
      </c>
      <c r="C7" s="176" t="s">
        <v>92</v>
      </c>
      <c r="D7" s="154"/>
      <c r="E7" s="61">
        <v>468</v>
      </c>
      <c r="F7" s="62">
        <v>46.153846153846153</v>
      </c>
      <c r="G7" s="62">
        <v>17.094017094017094</v>
      </c>
      <c r="H7" s="62">
        <v>9.1880341880341891</v>
      </c>
      <c r="I7" s="62">
        <v>6.6239316239316244</v>
      </c>
      <c r="J7" s="62">
        <v>2.7777777777777777</v>
      </c>
      <c r="K7" s="62">
        <v>1.9230769230769231</v>
      </c>
      <c r="L7" s="62">
        <v>16.239316239316238</v>
      </c>
      <c r="M7" s="63">
        <v>7.4175753066491907</v>
      </c>
      <c r="N7" s="73"/>
    </row>
    <row r="8" spans="1:14" ht="15" customHeight="1" x14ac:dyDescent="0.15">
      <c r="A8" s="95"/>
      <c r="B8" s="155"/>
      <c r="C8" s="176" t="s">
        <v>93</v>
      </c>
      <c r="D8" s="154"/>
      <c r="E8" s="61">
        <v>315</v>
      </c>
      <c r="F8" s="62">
        <v>40.634920634920633</v>
      </c>
      <c r="G8" s="62">
        <v>17.777777777777779</v>
      </c>
      <c r="H8" s="62">
        <v>14.920634920634921</v>
      </c>
      <c r="I8" s="62">
        <v>6.9841269841269842</v>
      </c>
      <c r="J8" s="62">
        <v>3.1746031746031744</v>
      </c>
      <c r="K8" s="62">
        <v>4.1269841269841265</v>
      </c>
      <c r="L8" s="62">
        <v>12.380952380952381</v>
      </c>
      <c r="M8" s="63">
        <v>9.2853055116858201</v>
      </c>
      <c r="N8" s="73"/>
    </row>
    <row r="9" spans="1:14" ht="15" customHeight="1" x14ac:dyDescent="0.15">
      <c r="A9" s="95"/>
      <c r="B9" s="156"/>
      <c r="C9" s="139" t="s">
        <v>4</v>
      </c>
      <c r="D9" s="140"/>
      <c r="E9" s="64">
        <v>25</v>
      </c>
      <c r="F9" s="59">
        <v>12</v>
      </c>
      <c r="G9" s="59">
        <v>12</v>
      </c>
      <c r="H9" s="59">
        <v>16</v>
      </c>
      <c r="I9" s="59">
        <v>4</v>
      </c>
      <c r="J9" s="59">
        <v>4</v>
      </c>
      <c r="K9" s="59">
        <v>8</v>
      </c>
      <c r="L9" s="59">
        <v>44</v>
      </c>
      <c r="M9" s="58">
        <v>19.804133130171159</v>
      </c>
    </row>
    <row r="10" spans="1:14" ht="15" customHeight="1" x14ac:dyDescent="0.15">
      <c r="A10" s="117"/>
      <c r="B10" s="155" t="s">
        <v>7</v>
      </c>
      <c r="C10" s="132" t="s">
        <v>529</v>
      </c>
      <c r="D10" s="133"/>
      <c r="E10" s="56">
        <v>639</v>
      </c>
      <c r="F10" s="56">
        <v>185</v>
      </c>
      <c r="G10" s="56">
        <v>57</v>
      </c>
      <c r="H10" s="56">
        <v>70</v>
      </c>
      <c r="I10" s="56">
        <v>82</v>
      </c>
      <c r="J10" s="56">
        <v>57</v>
      </c>
      <c r="K10" s="56">
        <v>50</v>
      </c>
      <c r="L10" s="56">
        <v>138</v>
      </c>
      <c r="M10" s="57">
        <v>17.032224902734598</v>
      </c>
    </row>
    <row r="11" spans="1:14" ht="15" customHeight="1" x14ac:dyDescent="0.15">
      <c r="A11" s="95"/>
      <c r="B11" s="155" t="s">
        <v>8</v>
      </c>
      <c r="C11" s="135"/>
      <c r="D11" s="136"/>
      <c r="E11" s="161">
        <v>100</v>
      </c>
      <c r="F11" s="103">
        <v>28.951486697965574</v>
      </c>
      <c r="G11" s="103">
        <v>8.92018779342723</v>
      </c>
      <c r="H11" s="103">
        <v>10.954616588419405</v>
      </c>
      <c r="I11" s="103">
        <v>12.832550860719873</v>
      </c>
      <c r="J11" s="103">
        <v>8.92018779342723</v>
      </c>
      <c r="K11" s="103">
        <v>7.8247261345852896</v>
      </c>
      <c r="L11" s="103">
        <v>21.5962441314554</v>
      </c>
      <c r="M11" s="161" t="s">
        <v>415</v>
      </c>
    </row>
    <row r="12" spans="1:14" ht="15" customHeight="1" x14ac:dyDescent="0.15">
      <c r="A12" s="95"/>
      <c r="B12" s="155" t="s">
        <v>9</v>
      </c>
      <c r="C12" s="176" t="s">
        <v>91</v>
      </c>
      <c r="D12" s="154"/>
      <c r="E12" s="61">
        <v>132</v>
      </c>
      <c r="F12" s="62">
        <v>20.454545454545457</v>
      </c>
      <c r="G12" s="62">
        <v>6.0606060606060606</v>
      </c>
      <c r="H12" s="62">
        <v>9.8484848484848477</v>
      </c>
      <c r="I12" s="62">
        <v>15.909090909090908</v>
      </c>
      <c r="J12" s="62">
        <v>10.606060606060606</v>
      </c>
      <c r="K12" s="62">
        <v>8.3333333333333321</v>
      </c>
      <c r="L12" s="62">
        <v>28.787878787878789</v>
      </c>
      <c r="M12" s="63">
        <v>20.966581862788853</v>
      </c>
    </row>
    <row r="13" spans="1:14" ht="15" customHeight="1" x14ac:dyDescent="0.15">
      <c r="A13" s="95"/>
      <c r="B13" s="155"/>
      <c r="C13" s="176" t="s">
        <v>92</v>
      </c>
      <c r="D13" s="154"/>
      <c r="E13" s="61">
        <v>257</v>
      </c>
      <c r="F13" s="62">
        <v>29.18287937743191</v>
      </c>
      <c r="G13" s="62">
        <v>10.116731517509727</v>
      </c>
      <c r="H13" s="62">
        <v>12.840466926070038</v>
      </c>
      <c r="I13" s="62">
        <v>13.229571984435799</v>
      </c>
      <c r="J13" s="62">
        <v>8.1712062256809332</v>
      </c>
      <c r="K13" s="62">
        <v>8.5603112840466924</v>
      </c>
      <c r="L13" s="62">
        <v>17.898832684824903</v>
      </c>
      <c r="M13" s="63">
        <v>16.963632469104937</v>
      </c>
    </row>
    <row r="14" spans="1:14" ht="15" customHeight="1" x14ac:dyDescent="0.15">
      <c r="A14" s="95"/>
      <c r="B14" s="155"/>
      <c r="C14" s="176" t="s">
        <v>93</v>
      </c>
      <c r="D14" s="154"/>
      <c r="E14" s="61">
        <v>221</v>
      </c>
      <c r="F14" s="62">
        <v>36.651583710407238</v>
      </c>
      <c r="G14" s="62">
        <v>10.407239819004525</v>
      </c>
      <c r="H14" s="62">
        <v>10.859728506787331</v>
      </c>
      <c r="I14" s="62">
        <v>11.312217194570136</v>
      </c>
      <c r="J14" s="62">
        <v>8.5972850678733028</v>
      </c>
      <c r="K14" s="62">
        <v>7.6923076923076925</v>
      </c>
      <c r="L14" s="62">
        <v>14.479638009049776</v>
      </c>
      <c r="M14" s="63">
        <v>14.95267073165067</v>
      </c>
    </row>
    <row r="15" spans="1:14" ht="15" customHeight="1" x14ac:dyDescent="0.15">
      <c r="A15" s="95"/>
      <c r="B15" s="100"/>
      <c r="C15" s="139" t="s">
        <v>4</v>
      </c>
      <c r="D15" s="140"/>
      <c r="E15" s="64">
        <v>29</v>
      </c>
      <c r="F15" s="59">
        <v>6.8965517241379306</v>
      </c>
      <c r="G15" s="59">
        <v>0</v>
      </c>
      <c r="H15" s="59">
        <v>0</v>
      </c>
      <c r="I15" s="59">
        <v>6.8965517241379306</v>
      </c>
      <c r="J15" s="59">
        <v>10.344827586206897</v>
      </c>
      <c r="K15" s="59">
        <v>0</v>
      </c>
      <c r="L15" s="59">
        <v>75.862068965517238</v>
      </c>
      <c r="M15" s="58">
        <v>22.414965986394556</v>
      </c>
    </row>
    <row r="16" spans="1:14" ht="15" customHeight="1" x14ac:dyDescent="0.15">
      <c r="A16" s="117"/>
      <c r="B16" s="314" t="s">
        <v>10</v>
      </c>
      <c r="C16" s="132" t="s">
        <v>529</v>
      </c>
      <c r="D16" s="133"/>
      <c r="E16" s="56">
        <v>620</v>
      </c>
      <c r="F16" s="56">
        <v>206</v>
      </c>
      <c r="G16" s="56">
        <v>62</v>
      </c>
      <c r="H16" s="56">
        <v>84</v>
      </c>
      <c r="I16" s="56">
        <v>59</v>
      </c>
      <c r="J16" s="56">
        <v>48</v>
      </c>
      <c r="K16" s="56">
        <v>33</v>
      </c>
      <c r="L16" s="56">
        <v>128</v>
      </c>
      <c r="M16" s="57">
        <v>14.296133348748738</v>
      </c>
    </row>
    <row r="17" spans="1:13" ht="15" customHeight="1" x14ac:dyDescent="0.15">
      <c r="A17" s="95"/>
      <c r="B17" s="315"/>
      <c r="C17" s="135"/>
      <c r="D17" s="136"/>
      <c r="E17" s="161">
        <v>100</v>
      </c>
      <c r="F17" s="103">
        <v>33.225806451612904</v>
      </c>
      <c r="G17" s="103">
        <v>10</v>
      </c>
      <c r="H17" s="103">
        <v>13.548387096774196</v>
      </c>
      <c r="I17" s="103">
        <v>9.5161290322580641</v>
      </c>
      <c r="J17" s="103">
        <v>7.741935483870968</v>
      </c>
      <c r="K17" s="103">
        <v>5.32258064516129</v>
      </c>
      <c r="L17" s="103">
        <v>20.64516129032258</v>
      </c>
      <c r="M17" s="161" t="s">
        <v>415</v>
      </c>
    </row>
    <row r="18" spans="1:13" ht="15" customHeight="1" x14ac:dyDescent="0.15">
      <c r="A18" s="95"/>
      <c r="B18" s="315"/>
      <c r="C18" s="176" t="s">
        <v>91</v>
      </c>
      <c r="D18" s="154"/>
      <c r="E18" s="61">
        <v>154</v>
      </c>
      <c r="F18" s="62">
        <v>26.623376623376622</v>
      </c>
      <c r="G18" s="62">
        <v>5.8441558441558437</v>
      </c>
      <c r="H18" s="62">
        <v>14.285714285714285</v>
      </c>
      <c r="I18" s="62">
        <v>5.1948051948051948</v>
      </c>
      <c r="J18" s="62">
        <v>7.7922077922077921</v>
      </c>
      <c r="K18" s="62">
        <v>9.7402597402597415</v>
      </c>
      <c r="L18" s="62">
        <v>30.519480519480517</v>
      </c>
      <c r="M18" s="63">
        <v>19.030662395352824</v>
      </c>
    </row>
    <row r="19" spans="1:13" ht="15" customHeight="1" x14ac:dyDescent="0.15">
      <c r="A19" s="95"/>
      <c r="B19" s="315"/>
      <c r="C19" s="176" t="s">
        <v>92</v>
      </c>
      <c r="D19" s="154"/>
      <c r="E19" s="61">
        <v>264</v>
      </c>
      <c r="F19" s="62">
        <v>37.878787878787875</v>
      </c>
      <c r="G19" s="62">
        <v>15.151515151515152</v>
      </c>
      <c r="H19" s="62">
        <v>14.772727272727273</v>
      </c>
      <c r="I19" s="62">
        <v>12.121212121212121</v>
      </c>
      <c r="J19" s="62">
        <v>6.0606060606060606</v>
      </c>
      <c r="K19" s="62">
        <v>2.6515151515151514</v>
      </c>
      <c r="L19" s="62">
        <v>11.363636363636363</v>
      </c>
      <c r="M19" s="63">
        <v>11.275968988297603</v>
      </c>
    </row>
    <row r="20" spans="1:13" ht="15" customHeight="1" x14ac:dyDescent="0.15">
      <c r="A20" s="95"/>
      <c r="B20" s="315"/>
      <c r="C20" s="176" t="s">
        <v>93</v>
      </c>
      <c r="D20" s="154"/>
      <c r="E20" s="61">
        <v>160</v>
      </c>
      <c r="F20" s="62">
        <v>34.375</v>
      </c>
      <c r="G20" s="62">
        <v>6.8750000000000009</v>
      </c>
      <c r="H20" s="62">
        <v>13.125</v>
      </c>
      <c r="I20" s="62">
        <v>11.25</v>
      </c>
      <c r="J20" s="62">
        <v>10</v>
      </c>
      <c r="K20" s="62">
        <v>5.625</v>
      </c>
      <c r="L20" s="62">
        <v>18.75</v>
      </c>
      <c r="M20" s="63">
        <v>15.694372535037019</v>
      </c>
    </row>
    <row r="21" spans="1:13" ht="15" customHeight="1" x14ac:dyDescent="0.15">
      <c r="A21" s="100"/>
      <c r="B21" s="157"/>
      <c r="C21" s="139" t="s">
        <v>4</v>
      </c>
      <c r="D21" s="140"/>
      <c r="E21" s="64">
        <v>42</v>
      </c>
      <c r="F21" s="59">
        <v>23.809523809523807</v>
      </c>
      <c r="G21" s="59">
        <v>4.7619047619047619</v>
      </c>
      <c r="H21" s="59">
        <v>4.7619047619047619</v>
      </c>
      <c r="I21" s="59">
        <v>2.3809523809523809</v>
      </c>
      <c r="J21" s="59">
        <v>9.5238095238095237</v>
      </c>
      <c r="K21" s="59">
        <v>4.7619047619047619</v>
      </c>
      <c r="L21" s="59">
        <v>50</v>
      </c>
      <c r="M21" s="58">
        <v>15.170074212627403</v>
      </c>
    </row>
    <row r="22" spans="1:13" ht="15" customHeight="1" x14ac:dyDescent="0.15">
      <c r="A22" s="93" t="s">
        <v>94</v>
      </c>
      <c r="B22" s="155" t="s">
        <v>14</v>
      </c>
      <c r="C22" s="132" t="s">
        <v>529</v>
      </c>
      <c r="D22" s="133"/>
      <c r="E22" s="56">
        <v>881</v>
      </c>
      <c r="F22" s="56">
        <v>372</v>
      </c>
      <c r="G22" s="56">
        <v>149</v>
      </c>
      <c r="H22" s="56">
        <v>100</v>
      </c>
      <c r="I22" s="56">
        <v>65</v>
      </c>
      <c r="J22" s="56">
        <v>32</v>
      </c>
      <c r="K22" s="56">
        <v>26</v>
      </c>
      <c r="L22" s="56">
        <v>137</v>
      </c>
      <c r="M22" s="57">
        <v>8.860859594070881</v>
      </c>
    </row>
    <row r="23" spans="1:13" ht="15" customHeight="1" x14ac:dyDescent="0.15">
      <c r="A23" s="317" t="s">
        <v>226</v>
      </c>
      <c r="B23" s="155" t="s">
        <v>15</v>
      </c>
      <c r="C23" s="135"/>
      <c r="D23" s="136"/>
      <c r="E23" s="161">
        <v>100</v>
      </c>
      <c r="F23" s="103">
        <v>42.224744608399547</v>
      </c>
      <c r="G23" s="103">
        <v>16.912599318955731</v>
      </c>
      <c r="H23" s="103">
        <v>11.350737797956867</v>
      </c>
      <c r="I23" s="103">
        <v>7.3779795686719636</v>
      </c>
      <c r="J23" s="103">
        <v>3.6322360953461974</v>
      </c>
      <c r="K23" s="103">
        <v>2.9511918274687856</v>
      </c>
      <c r="L23" s="103">
        <v>15.550510783200908</v>
      </c>
      <c r="M23" s="161" t="s">
        <v>585</v>
      </c>
    </row>
    <row r="24" spans="1:13" ht="15" customHeight="1" x14ac:dyDescent="0.15">
      <c r="A24" s="317"/>
      <c r="B24" s="155" t="s">
        <v>16</v>
      </c>
      <c r="C24" s="176" t="s">
        <v>95</v>
      </c>
      <c r="D24" s="289" t="s">
        <v>509</v>
      </c>
      <c r="E24" s="61">
        <v>437</v>
      </c>
      <c r="F24" s="62">
        <v>39.816933638443935</v>
      </c>
      <c r="G24" s="62">
        <v>17.391304347826086</v>
      </c>
      <c r="H24" s="62">
        <v>11.670480549199084</v>
      </c>
      <c r="I24" s="62">
        <v>7.3226544622425633</v>
      </c>
      <c r="J24" s="62">
        <v>3.2036613272311212</v>
      </c>
      <c r="K24" s="62">
        <v>3.2036613272311212</v>
      </c>
      <c r="L24" s="62">
        <v>17.391304347826086</v>
      </c>
      <c r="M24" s="63">
        <v>8.8914190348009683</v>
      </c>
    </row>
    <row r="25" spans="1:13" ht="15" customHeight="1" x14ac:dyDescent="0.15">
      <c r="A25" s="317"/>
      <c r="B25" s="155" t="s">
        <v>17</v>
      </c>
      <c r="C25" s="176"/>
      <c r="D25" s="291" t="s">
        <v>510</v>
      </c>
      <c r="E25" s="61">
        <v>444</v>
      </c>
      <c r="F25" s="62">
        <v>44.594594594594597</v>
      </c>
      <c r="G25" s="62">
        <v>16.441441441441444</v>
      </c>
      <c r="H25" s="62">
        <v>11.036036036036036</v>
      </c>
      <c r="I25" s="62">
        <v>7.4324324324324325</v>
      </c>
      <c r="J25" s="62">
        <v>4.0540540540540544</v>
      </c>
      <c r="K25" s="62">
        <v>2.7027027027027026</v>
      </c>
      <c r="L25" s="62">
        <v>13.738738738738739</v>
      </c>
      <c r="M25" s="63">
        <v>8.8307819463252812</v>
      </c>
    </row>
    <row r="26" spans="1:13" ht="15" customHeight="1" x14ac:dyDescent="0.15">
      <c r="A26" s="317"/>
      <c r="C26" s="297" t="s">
        <v>96</v>
      </c>
      <c r="D26" s="289" t="s">
        <v>509</v>
      </c>
      <c r="E26" s="298">
        <v>335</v>
      </c>
      <c r="F26" s="295">
        <v>48.656716417910445</v>
      </c>
      <c r="G26" s="295">
        <v>15.522388059701491</v>
      </c>
      <c r="H26" s="295">
        <v>11.940298507462686</v>
      </c>
      <c r="I26" s="295">
        <v>6.8656716417910451</v>
      </c>
      <c r="J26" s="295">
        <v>3.8805970149253728</v>
      </c>
      <c r="K26" s="295">
        <v>2.3880597014925375</v>
      </c>
      <c r="L26" s="295">
        <v>10.746268656716417</v>
      </c>
      <c r="M26" s="299">
        <v>8.0809111127380877</v>
      </c>
    </row>
    <row r="27" spans="1:13" ht="15" customHeight="1" x14ac:dyDescent="0.15">
      <c r="A27" s="166"/>
      <c r="B27" s="155"/>
      <c r="C27" s="300"/>
      <c r="D27" s="290" t="s">
        <v>510</v>
      </c>
      <c r="E27" s="216">
        <v>546</v>
      </c>
      <c r="F27" s="103">
        <v>38.278388278388277</v>
      </c>
      <c r="G27" s="103">
        <v>17.765567765567766</v>
      </c>
      <c r="H27" s="103">
        <v>10.989010989010989</v>
      </c>
      <c r="I27" s="103">
        <v>7.6923076923076925</v>
      </c>
      <c r="J27" s="103">
        <v>3.4798534798534799</v>
      </c>
      <c r="K27" s="103">
        <v>3.296703296703297</v>
      </c>
      <c r="L27" s="103">
        <v>18.4981684981685</v>
      </c>
      <c r="M27" s="161">
        <v>9.3393994132036404</v>
      </c>
    </row>
    <row r="28" spans="1:13" ht="15" customHeight="1" x14ac:dyDescent="0.15">
      <c r="A28" s="95"/>
      <c r="B28" s="155"/>
      <c r="C28" s="176" t="s">
        <v>97</v>
      </c>
      <c r="D28" s="291" t="s">
        <v>509</v>
      </c>
      <c r="E28" s="61">
        <v>16</v>
      </c>
      <c r="F28" s="62">
        <v>43.75</v>
      </c>
      <c r="G28" s="62">
        <v>25</v>
      </c>
      <c r="H28" s="62">
        <v>18.75</v>
      </c>
      <c r="I28" s="62">
        <v>0</v>
      </c>
      <c r="J28" s="62">
        <v>6.25</v>
      </c>
      <c r="K28" s="62">
        <v>0</v>
      </c>
      <c r="L28" s="62">
        <v>6.25</v>
      </c>
      <c r="M28" s="63">
        <v>6.504002170668838</v>
      </c>
    </row>
    <row r="29" spans="1:13" ht="15" customHeight="1" x14ac:dyDescent="0.15">
      <c r="A29" s="95"/>
      <c r="B29" s="155"/>
      <c r="C29" s="176"/>
      <c r="D29" s="291" t="s">
        <v>510</v>
      </c>
      <c r="E29" s="61">
        <v>865</v>
      </c>
      <c r="F29" s="62">
        <v>42.196531791907518</v>
      </c>
      <c r="G29" s="62">
        <v>16.76300578034682</v>
      </c>
      <c r="H29" s="62">
        <v>11.213872832369942</v>
      </c>
      <c r="I29" s="62">
        <v>7.5144508670520231</v>
      </c>
      <c r="J29" s="62">
        <v>3.5838150289017343</v>
      </c>
      <c r="K29" s="62">
        <v>3.0057803468208091</v>
      </c>
      <c r="L29" s="62">
        <v>15.722543352601157</v>
      </c>
      <c r="M29" s="63">
        <v>8.9044546446771626</v>
      </c>
    </row>
    <row r="30" spans="1:13" ht="15" customHeight="1" x14ac:dyDescent="0.15">
      <c r="A30" s="95"/>
      <c r="B30" s="155"/>
      <c r="C30" s="297" t="s">
        <v>98</v>
      </c>
      <c r="D30" s="289" t="s">
        <v>509</v>
      </c>
      <c r="E30" s="298">
        <v>7</v>
      </c>
      <c r="F30" s="295">
        <v>42.857142857142854</v>
      </c>
      <c r="G30" s="295">
        <v>14.285714285714285</v>
      </c>
      <c r="H30" s="295">
        <v>14.285714285714285</v>
      </c>
      <c r="I30" s="295">
        <v>14.285714285714285</v>
      </c>
      <c r="J30" s="295">
        <v>0</v>
      </c>
      <c r="K30" s="295">
        <v>0</v>
      </c>
      <c r="L30" s="295">
        <v>14.285714285714285</v>
      </c>
      <c r="M30" s="299">
        <v>8.3533750200416872</v>
      </c>
    </row>
    <row r="31" spans="1:13" ht="15" customHeight="1" x14ac:dyDescent="0.15">
      <c r="A31" s="95"/>
      <c r="B31" s="156"/>
      <c r="C31" s="139"/>
      <c r="D31" s="160" t="s">
        <v>510</v>
      </c>
      <c r="E31" s="64">
        <v>874</v>
      </c>
      <c r="F31" s="59">
        <v>42.219679633867273</v>
      </c>
      <c r="G31" s="59">
        <v>16.933638443935926</v>
      </c>
      <c r="H31" s="59">
        <v>11.327231121281464</v>
      </c>
      <c r="I31" s="59">
        <v>7.3226544622425633</v>
      </c>
      <c r="J31" s="59">
        <v>3.6613272311212817</v>
      </c>
      <c r="K31" s="59">
        <v>2.9748283752860414</v>
      </c>
      <c r="L31" s="59">
        <v>15.560640732265446</v>
      </c>
      <c r="M31" s="58">
        <v>8.8649241158308421</v>
      </c>
    </row>
    <row r="32" spans="1:13" ht="15" customHeight="1" x14ac:dyDescent="0.15">
      <c r="A32" s="117"/>
      <c r="B32" s="155" t="s">
        <v>7</v>
      </c>
      <c r="C32" s="132" t="s">
        <v>529</v>
      </c>
      <c r="D32" s="133"/>
      <c r="E32" s="56">
        <v>639</v>
      </c>
      <c r="F32" s="56">
        <v>185</v>
      </c>
      <c r="G32" s="56">
        <v>57</v>
      </c>
      <c r="H32" s="56">
        <v>70</v>
      </c>
      <c r="I32" s="56">
        <v>82</v>
      </c>
      <c r="J32" s="56">
        <v>57</v>
      </c>
      <c r="K32" s="56">
        <v>50</v>
      </c>
      <c r="L32" s="56">
        <v>138</v>
      </c>
      <c r="M32" s="57">
        <v>17.032224902734598</v>
      </c>
    </row>
    <row r="33" spans="1:13" ht="15" customHeight="1" x14ac:dyDescent="0.15">
      <c r="A33" s="95"/>
      <c r="B33" s="155" t="s">
        <v>8</v>
      </c>
      <c r="C33" s="135"/>
      <c r="D33" s="136"/>
      <c r="E33" s="161">
        <v>100</v>
      </c>
      <c r="F33" s="103">
        <v>28.951486697965574</v>
      </c>
      <c r="G33" s="103">
        <v>8.92018779342723</v>
      </c>
      <c r="H33" s="103">
        <v>10.954616588419405</v>
      </c>
      <c r="I33" s="103">
        <v>12.832550860719873</v>
      </c>
      <c r="J33" s="103">
        <v>8.92018779342723</v>
      </c>
      <c r="K33" s="103">
        <v>7.8247261345852896</v>
      </c>
      <c r="L33" s="103">
        <v>21.5962441314554</v>
      </c>
      <c r="M33" s="161" t="s">
        <v>415</v>
      </c>
    </row>
    <row r="34" spans="1:13" ht="15" customHeight="1" x14ac:dyDescent="0.15">
      <c r="A34" s="95"/>
      <c r="B34" s="155" t="s">
        <v>9</v>
      </c>
      <c r="C34" s="176" t="s">
        <v>95</v>
      </c>
      <c r="D34" s="289" t="s">
        <v>509</v>
      </c>
      <c r="E34" s="61">
        <v>305</v>
      </c>
      <c r="F34" s="62">
        <v>26.885245901639344</v>
      </c>
      <c r="G34" s="62">
        <v>9.5081967213114744</v>
      </c>
      <c r="H34" s="62">
        <v>10.819672131147541</v>
      </c>
      <c r="I34" s="62">
        <v>14.098360655737704</v>
      </c>
      <c r="J34" s="62">
        <v>9.5081967213114744</v>
      </c>
      <c r="K34" s="62">
        <v>9.5081967213114744</v>
      </c>
      <c r="L34" s="62">
        <v>19.672131147540984</v>
      </c>
      <c r="M34" s="63">
        <v>18.48987188800881</v>
      </c>
    </row>
    <row r="35" spans="1:13" ht="15" customHeight="1" x14ac:dyDescent="0.15">
      <c r="A35" s="95"/>
      <c r="B35" s="155"/>
      <c r="C35" s="176"/>
      <c r="D35" s="291" t="s">
        <v>510</v>
      </c>
      <c r="E35" s="61">
        <v>334</v>
      </c>
      <c r="F35" s="62">
        <v>30.838323353293411</v>
      </c>
      <c r="G35" s="62">
        <v>8.3832335329341312</v>
      </c>
      <c r="H35" s="62">
        <v>11.077844311377245</v>
      </c>
      <c r="I35" s="62">
        <v>11.676646706586826</v>
      </c>
      <c r="J35" s="62">
        <v>8.3832335329341312</v>
      </c>
      <c r="K35" s="62">
        <v>6.2874251497005984</v>
      </c>
      <c r="L35" s="62">
        <v>23.353293413173652</v>
      </c>
      <c r="M35" s="63">
        <v>15.701140080852444</v>
      </c>
    </row>
    <row r="36" spans="1:13" ht="15" customHeight="1" x14ac:dyDescent="0.15">
      <c r="A36" s="95"/>
      <c r="B36" s="155"/>
      <c r="C36" s="297" t="s">
        <v>96</v>
      </c>
      <c r="D36" s="289" t="s">
        <v>509</v>
      </c>
      <c r="E36" s="298">
        <v>230</v>
      </c>
      <c r="F36" s="295">
        <v>33.913043478260867</v>
      </c>
      <c r="G36" s="295">
        <v>10.434782608695652</v>
      </c>
      <c r="H36" s="295">
        <v>13.043478260869565</v>
      </c>
      <c r="I36" s="295">
        <v>12.173913043478262</v>
      </c>
      <c r="J36" s="295">
        <v>8.2608695652173907</v>
      </c>
      <c r="K36" s="295">
        <v>6.9565217391304346</v>
      </c>
      <c r="L36" s="295">
        <v>15.217391304347828</v>
      </c>
      <c r="M36" s="299">
        <v>15.079856159762871</v>
      </c>
    </row>
    <row r="37" spans="1:13" ht="15" customHeight="1" x14ac:dyDescent="0.15">
      <c r="A37" s="95"/>
      <c r="B37" s="155"/>
      <c r="C37" s="300"/>
      <c r="D37" s="290" t="s">
        <v>510</v>
      </c>
      <c r="E37" s="216">
        <v>409</v>
      </c>
      <c r="F37" s="103">
        <v>26.161369193154034</v>
      </c>
      <c r="G37" s="103">
        <v>8.0684596577017107</v>
      </c>
      <c r="H37" s="103">
        <v>9.7799511002444994</v>
      </c>
      <c r="I37" s="103">
        <v>13.202933985330073</v>
      </c>
      <c r="J37" s="103">
        <v>9.2909535452322736</v>
      </c>
      <c r="K37" s="103">
        <v>8.3129584352078236</v>
      </c>
      <c r="L37" s="103">
        <v>25.183374083129586</v>
      </c>
      <c r="M37" s="161">
        <v>18.130133975799371</v>
      </c>
    </row>
    <row r="38" spans="1:13" ht="15" customHeight="1" x14ac:dyDescent="0.15">
      <c r="A38" s="95"/>
      <c r="B38" s="155"/>
      <c r="C38" s="176" t="s">
        <v>97</v>
      </c>
      <c r="D38" s="291" t="s">
        <v>509</v>
      </c>
      <c r="E38" s="61">
        <v>7</v>
      </c>
      <c r="F38" s="62">
        <v>14.285714285714285</v>
      </c>
      <c r="G38" s="62">
        <v>28.571428571428569</v>
      </c>
      <c r="H38" s="62">
        <v>28.571428571428569</v>
      </c>
      <c r="I38" s="62">
        <v>0</v>
      </c>
      <c r="J38" s="62">
        <v>14.285714285714285</v>
      </c>
      <c r="K38" s="62">
        <v>0</v>
      </c>
      <c r="L38" s="62">
        <v>14.285714285714285</v>
      </c>
      <c r="M38" s="63">
        <v>11.011904761904761</v>
      </c>
    </row>
    <row r="39" spans="1:13" ht="15" customHeight="1" x14ac:dyDescent="0.15">
      <c r="A39" s="95"/>
      <c r="B39" s="155"/>
      <c r="C39" s="176"/>
      <c r="D39" s="291" t="s">
        <v>510</v>
      </c>
      <c r="E39" s="61">
        <v>632</v>
      </c>
      <c r="F39" s="62">
        <v>29.11392405063291</v>
      </c>
      <c r="G39" s="62">
        <v>8.7025316455696213</v>
      </c>
      <c r="H39" s="62">
        <v>10.759493670886076</v>
      </c>
      <c r="I39" s="62">
        <v>12.974683544303797</v>
      </c>
      <c r="J39" s="62">
        <v>8.8607594936708853</v>
      </c>
      <c r="K39" s="62">
        <v>7.9113924050632916</v>
      </c>
      <c r="L39" s="62">
        <v>21.677215189873415</v>
      </c>
      <c r="M39" s="63">
        <v>17.098905663788084</v>
      </c>
    </row>
    <row r="40" spans="1:13" ht="15" customHeight="1" x14ac:dyDescent="0.15">
      <c r="A40" s="95"/>
      <c r="B40" s="155"/>
      <c r="C40" s="297" t="s">
        <v>98</v>
      </c>
      <c r="D40" s="289" t="s">
        <v>509</v>
      </c>
      <c r="E40" s="298">
        <v>6</v>
      </c>
      <c r="F40" s="295">
        <v>0</v>
      </c>
      <c r="G40" s="295">
        <v>0</v>
      </c>
      <c r="H40" s="295">
        <v>0</v>
      </c>
      <c r="I40" s="295">
        <v>16.666666666666664</v>
      </c>
      <c r="J40" s="295">
        <v>16.666666666666664</v>
      </c>
      <c r="K40" s="295">
        <v>0</v>
      </c>
      <c r="L40" s="295">
        <v>66.666666666666657</v>
      </c>
      <c r="M40" s="299">
        <v>25</v>
      </c>
    </row>
    <row r="41" spans="1:13" ht="15" customHeight="1" x14ac:dyDescent="0.15">
      <c r="A41" s="95"/>
      <c r="B41" s="100"/>
      <c r="C41" s="139"/>
      <c r="D41" s="160" t="s">
        <v>510</v>
      </c>
      <c r="E41" s="64">
        <v>633</v>
      </c>
      <c r="F41" s="59">
        <v>29.225908372827803</v>
      </c>
      <c r="G41" s="59">
        <v>9.0047393364928912</v>
      </c>
      <c r="H41" s="59">
        <v>11.058451816745656</v>
      </c>
      <c r="I41" s="59">
        <v>12.796208530805686</v>
      </c>
      <c r="J41" s="59">
        <v>8.8467614533965246</v>
      </c>
      <c r="K41" s="59">
        <v>7.8988941548183256</v>
      </c>
      <c r="L41" s="59">
        <v>21.169036334913113</v>
      </c>
      <c r="M41" s="58">
        <v>16.956700968163354</v>
      </c>
    </row>
    <row r="42" spans="1:13" ht="15" customHeight="1" x14ac:dyDescent="0.15">
      <c r="A42" s="117"/>
      <c r="B42" s="314" t="s">
        <v>10</v>
      </c>
      <c r="C42" s="132" t="s">
        <v>529</v>
      </c>
      <c r="D42" s="133"/>
      <c r="E42" s="56">
        <v>620</v>
      </c>
      <c r="F42" s="56">
        <v>206</v>
      </c>
      <c r="G42" s="56">
        <v>62</v>
      </c>
      <c r="H42" s="56">
        <v>84</v>
      </c>
      <c r="I42" s="56">
        <v>59</v>
      </c>
      <c r="J42" s="56">
        <v>48</v>
      </c>
      <c r="K42" s="56">
        <v>33</v>
      </c>
      <c r="L42" s="56">
        <v>128</v>
      </c>
      <c r="M42" s="57">
        <v>14.296133348748738</v>
      </c>
    </row>
    <row r="43" spans="1:13" ht="15" customHeight="1" x14ac:dyDescent="0.15">
      <c r="A43" s="95"/>
      <c r="B43" s="315"/>
      <c r="C43" s="135"/>
      <c r="D43" s="136"/>
      <c r="E43" s="161">
        <v>100</v>
      </c>
      <c r="F43" s="103">
        <v>33.225806451612904</v>
      </c>
      <c r="G43" s="103">
        <v>10</v>
      </c>
      <c r="H43" s="103">
        <v>13.548387096774196</v>
      </c>
      <c r="I43" s="103">
        <v>9.5161290322580641</v>
      </c>
      <c r="J43" s="103">
        <v>7.741935483870968</v>
      </c>
      <c r="K43" s="103">
        <v>5.32258064516129</v>
      </c>
      <c r="L43" s="103">
        <v>20.64516129032258</v>
      </c>
      <c r="M43" s="161" t="s">
        <v>415</v>
      </c>
    </row>
    <row r="44" spans="1:13" ht="15" customHeight="1" x14ac:dyDescent="0.15">
      <c r="A44" s="95"/>
      <c r="B44" s="315"/>
      <c r="C44" s="176" t="s">
        <v>95</v>
      </c>
      <c r="D44" s="289" t="s">
        <v>509</v>
      </c>
      <c r="E44" s="61">
        <v>328</v>
      </c>
      <c r="F44" s="62">
        <v>30.487804878048781</v>
      </c>
      <c r="G44" s="62">
        <v>9.4512195121951219</v>
      </c>
      <c r="H44" s="62">
        <v>17.987804878048781</v>
      </c>
      <c r="I44" s="62">
        <v>10.060975609756099</v>
      </c>
      <c r="J44" s="62">
        <v>8.8414634146341466</v>
      </c>
      <c r="K44" s="62">
        <v>7.3170731707317067</v>
      </c>
      <c r="L44" s="62">
        <v>15.853658536585366</v>
      </c>
      <c r="M44" s="63">
        <v>16.865131522327562</v>
      </c>
    </row>
    <row r="45" spans="1:13" ht="15" customHeight="1" x14ac:dyDescent="0.15">
      <c r="A45" s="95"/>
      <c r="B45" s="315"/>
      <c r="C45" s="176"/>
      <c r="D45" s="291" t="s">
        <v>510</v>
      </c>
      <c r="E45" s="61">
        <v>292</v>
      </c>
      <c r="F45" s="62">
        <v>36.301369863013697</v>
      </c>
      <c r="G45" s="62">
        <v>10.616438356164384</v>
      </c>
      <c r="H45" s="62">
        <v>8.5616438356164384</v>
      </c>
      <c r="I45" s="62">
        <v>8.9041095890410951</v>
      </c>
      <c r="J45" s="62">
        <v>6.506849315068493</v>
      </c>
      <c r="K45" s="62">
        <v>3.0821917808219177</v>
      </c>
      <c r="L45" s="62">
        <v>26.027397260273972</v>
      </c>
      <c r="M45" s="63">
        <v>11.41040937294788</v>
      </c>
    </row>
    <row r="46" spans="1:13" ht="15" customHeight="1" x14ac:dyDescent="0.15">
      <c r="A46" s="95"/>
      <c r="B46" s="315"/>
      <c r="C46" s="297" t="s">
        <v>96</v>
      </c>
      <c r="D46" s="289" t="s">
        <v>509</v>
      </c>
      <c r="E46" s="298">
        <v>185</v>
      </c>
      <c r="F46" s="295">
        <v>41.621621621621621</v>
      </c>
      <c r="G46" s="295">
        <v>12.432432432432433</v>
      </c>
      <c r="H46" s="295">
        <v>8.6486486486486491</v>
      </c>
      <c r="I46" s="295">
        <v>10.27027027027027</v>
      </c>
      <c r="J46" s="295">
        <v>7.5675675675675684</v>
      </c>
      <c r="K46" s="295">
        <v>2.1621621621621623</v>
      </c>
      <c r="L46" s="295">
        <v>17.297297297297298</v>
      </c>
      <c r="M46" s="299">
        <v>10.344865929057068</v>
      </c>
    </row>
    <row r="47" spans="1:13" ht="15" customHeight="1" x14ac:dyDescent="0.15">
      <c r="A47" s="95"/>
      <c r="B47" s="315"/>
      <c r="C47" s="300"/>
      <c r="D47" s="290" t="s">
        <v>510</v>
      </c>
      <c r="E47" s="216">
        <v>435</v>
      </c>
      <c r="F47" s="103">
        <v>29.655172413793103</v>
      </c>
      <c r="G47" s="103">
        <v>8.9655172413793096</v>
      </c>
      <c r="H47" s="103">
        <v>15.632183908045977</v>
      </c>
      <c r="I47" s="103">
        <v>9.1954022988505741</v>
      </c>
      <c r="J47" s="103">
        <v>7.8160919540229887</v>
      </c>
      <c r="K47" s="103">
        <v>6.666666666666667</v>
      </c>
      <c r="L47" s="103">
        <v>22.068965517241381</v>
      </c>
      <c r="M47" s="161">
        <v>15.976557423790032</v>
      </c>
    </row>
    <row r="48" spans="1:13" ht="15" customHeight="1" x14ac:dyDescent="0.15">
      <c r="A48" s="95"/>
      <c r="B48" s="315"/>
      <c r="C48" s="297" t="s">
        <v>97</v>
      </c>
      <c r="D48" s="289" t="s">
        <v>509</v>
      </c>
      <c r="E48" s="298">
        <v>6</v>
      </c>
      <c r="F48" s="295">
        <v>16.666666666666664</v>
      </c>
      <c r="G48" s="295">
        <v>16.666666666666664</v>
      </c>
      <c r="H48" s="295">
        <v>16.666666666666664</v>
      </c>
      <c r="I48" s="295">
        <v>0</v>
      </c>
      <c r="J48" s="295">
        <v>0</v>
      </c>
      <c r="K48" s="295">
        <v>0</v>
      </c>
      <c r="L48" s="295">
        <v>50</v>
      </c>
      <c r="M48" s="299">
        <v>6.2962962962962967</v>
      </c>
    </row>
    <row r="49" spans="1:14" ht="15" customHeight="1" x14ac:dyDescent="0.15">
      <c r="A49" s="95"/>
      <c r="B49" s="270"/>
      <c r="C49" s="300"/>
      <c r="D49" s="290" t="s">
        <v>510</v>
      </c>
      <c r="E49" s="216">
        <v>614</v>
      </c>
      <c r="F49" s="103">
        <v>33.387622149837135</v>
      </c>
      <c r="G49" s="103">
        <v>9.9348534201954397</v>
      </c>
      <c r="H49" s="103">
        <v>13.517915309446254</v>
      </c>
      <c r="I49" s="103">
        <v>9.6091205211726383</v>
      </c>
      <c r="J49" s="103">
        <v>7.8175895765472303</v>
      </c>
      <c r="K49" s="103">
        <v>5.3745928338762221</v>
      </c>
      <c r="L49" s="103">
        <v>20.358306188925081</v>
      </c>
      <c r="M49" s="161">
        <v>14.374307652192906</v>
      </c>
    </row>
    <row r="50" spans="1:14" ht="15" customHeight="1" x14ac:dyDescent="0.15">
      <c r="A50" s="95"/>
      <c r="B50" s="237"/>
      <c r="C50" s="176" t="s">
        <v>98</v>
      </c>
      <c r="D50" s="291" t="s">
        <v>509</v>
      </c>
      <c r="E50" s="61">
        <v>2</v>
      </c>
      <c r="F50" s="62">
        <v>0</v>
      </c>
      <c r="G50" s="62">
        <v>0</v>
      </c>
      <c r="H50" s="62">
        <v>50</v>
      </c>
      <c r="I50" s="62">
        <v>0</v>
      </c>
      <c r="J50" s="62">
        <v>50</v>
      </c>
      <c r="K50" s="62">
        <v>0</v>
      </c>
      <c r="L50" s="62">
        <v>0</v>
      </c>
      <c r="M50" s="63">
        <v>23.75</v>
      </c>
    </row>
    <row r="51" spans="1:14" ht="15" customHeight="1" x14ac:dyDescent="0.15">
      <c r="A51" s="100"/>
      <c r="B51" s="118"/>
      <c r="C51" s="139"/>
      <c r="D51" s="160" t="s">
        <v>510</v>
      </c>
      <c r="E51" s="64">
        <v>618</v>
      </c>
      <c r="F51" s="59">
        <v>33.333333333333329</v>
      </c>
      <c r="G51" s="59">
        <v>10.032362459546926</v>
      </c>
      <c r="H51" s="59">
        <v>13.430420711974108</v>
      </c>
      <c r="I51" s="59">
        <v>9.5469255663430417</v>
      </c>
      <c r="J51" s="59">
        <v>7.6051779935275077</v>
      </c>
      <c r="K51" s="59">
        <v>5.3398058252427179</v>
      </c>
      <c r="L51" s="59">
        <v>20.711974110032365</v>
      </c>
      <c r="M51" s="58">
        <v>14.26553831104243</v>
      </c>
    </row>
    <row r="52" spans="1:14" ht="15" customHeight="1" x14ac:dyDescent="0.15">
      <c r="A52" s="119" t="s">
        <v>561</v>
      </c>
      <c r="B52" s="111" t="s">
        <v>14</v>
      </c>
      <c r="C52" s="132" t="s">
        <v>529</v>
      </c>
      <c r="D52" s="133"/>
      <c r="E52" s="56">
        <v>881</v>
      </c>
      <c r="F52" s="56">
        <v>372</v>
      </c>
      <c r="G52" s="56">
        <v>149</v>
      </c>
      <c r="H52" s="56">
        <v>100</v>
      </c>
      <c r="I52" s="56">
        <v>65</v>
      </c>
      <c r="J52" s="56">
        <v>32</v>
      </c>
      <c r="K52" s="56">
        <v>26</v>
      </c>
      <c r="L52" s="56">
        <v>137</v>
      </c>
      <c r="M52" s="57">
        <v>8.860859594070881</v>
      </c>
    </row>
    <row r="53" spans="1:14" ht="15" customHeight="1" x14ac:dyDescent="0.15">
      <c r="A53" s="95" t="s">
        <v>99</v>
      </c>
      <c r="B53" s="112" t="s">
        <v>15</v>
      </c>
      <c r="C53" s="135"/>
      <c r="D53" s="136"/>
      <c r="E53" s="161">
        <v>100</v>
      </c>
      <c r="F53" s="103">
        <v>42.224744608399547</v>
      </c>
      <c r="G53" s="103">
        <v>16.912599318955731</v>
      </c>
      <c r="H53" s="103">
        <v>11.350737797956867</v>
      </c>
      <c r="I53" s="103">
        <v>7.3779795686719636</v>
      </c>
      <c r="J53" s="103">
        <v>3.6322360953461974</v>
      </c>
      <c r="K53" s="103">
        <v>2.9511918274687856</v>
      </c>
      <c r="L53" s="103">
        <v>15.550510783200908</v>
      </c>
      <c r="M53" s="161" t="s">
        <v>585</v>
      </c>
    </row>
    <row r="54" spans="1:14" ht="15" customHeight="1" x14ac:dyDescent="0.15">
      <c r="A54" s="238"/>
      <c r="B54" s="112" t="s">
        <v>16</v>
      </c>
      <c r="C54" s="137" t="s">
        <v>587</v>
      </c>
      <c r="D54" s="144" t="s">
        <v>573</v>
      </c>
      <c r="E54" s="61">
        <v>498</v>
      </c>
      <c r="F54" s="62">
        <v>46.385542168674696</v>
      </c>
      <c r="G54" s="62">
        <v>18.273092369477911</v>
      </c>
      <c r="H54" s="62">
        <v>9.8393574297188753</v>
      </c>
      <c r="I54" s="62">
        <v>5.8232931726907635</v>
      </c>
      <c r="J54" s="62">
        <v>1.8072289156626504</v>
      </c>
      <c r="K54" s="62">
        <v>1.4056224899598393</v>
      </c>
      <c r="L54" s="62">
        <v>16.46586345381526</v>
      </c>
      <c r="M54" s="63">
        <v>6.2976159164885335</v>
      </c>
      <c r="N54" s="73"/>
    </row>
    <row r="55" spans="1:14" ht="15" customHeight="1" x14ac:dyDescent="0.15">
      <c r="A55" s="95"/>
      <c r="B55" s="112" t="s">
        <v>17</v>
      </c>
      <c r="C55" s="145"/>
      <c r="D55" s="146" t="s">
        <v>575</v>
      </c>
      <c r="E55" s="216">
        <v>383</v>
      </c>
      <c r="F55" s="103">
        <v>36.814621409921671</v>
      </c>
      <c r="G55" s="103">
        <v>15.143603133159269</v>
      </c>
      <c r="H55" s="103">
        <v>13.315926892950392</v>
      </c>
      <c r="I55" s="103">
        <v>9.3994778067885107</v>
      </c>
      <c r="J55" s="103">
        <v>6.0052219321148828</v>
      </c>
      <c r="K55" s="103">
        <v>4.9608355091383807</v>
      </c>
      <c r="L55" s="103">
        <v>14.360313315926893</v>
      </c>
      <c r="M55" s="161">
        <v>12.111802794907033</v>
      </c>
    </row>
    <row r="56" spans="1:14" ht="15" customHeight="1" x14ac:dyDescent="0.15">
      <c r="A56" s="238"/>
      <c r="B56" s="189"/>
      <c r="C56" s="222" t="s">
        <v>588</v>
      </c>
      <c r="D56" s="196" t="s">
        <v>573</v>
      </c>
      <c r="E56" s="61">
        <v>211</v>
      </c>
      <c r="F56" s="62">
        <v>44.549763033175353</v>
      </c>
      <c r="G56" s="62">
        <v>19.90521327014218</v>
      </c>
      <c r="H56" s="62">
        <v>7.5829383886255926</v>
      </c>
      <c r="I56" s="62">
        <v>5.6872037914691944</v>
      </c>
      <c r="J56" s="62">
        <v>2.3696682464454977</v>
      </c>
      <c r="K56" s="62">
        <v>3.3175355450236967</v>
      </c>
      <c r="L56" s="62">
        <v>16.587677725118482</v>
      </c>
      <c r="M56" s="63">
        <v>7.690646266332215</v>
      </c>
      <c r="N56" s="73"/>
    </row>
    <row r="57" spans="1:14" ht="15" customHeight="1" x14ac:dyDescent="0.15">
      <c r="A57" s="95"/>
      <c r="B57" s="190"/>
      <c r="C57" s="223"/>
      <c r="D57" s="197" t="s">
        <v>575</v>
      </c>
      <c r="E57" s="64">
        <v>670</v>
      </c>
      <c r="F57" s="59">
        <v>41.492537313432834</v>
      </c>
      <c r="G57" s="59">
        <v>15.970149253731345</v>
      </c>
      <c r="H57" s="59">
        <v>12.53731343283582</v>
      </c>
      <c r="I57" s="59">
        <v>7.91044776119403</v>
      </c>
      <c r="J57" s="59">
        <v>4.0298507462686564</v>
      </c>
      <c r="K57" s="59">
        <v>2.8358208955223883</v>
      </c>
      <c r="L57" s="59">
        <v>15.223880597014924</v>
      </c>
      <c r="M57" s="58">
        <v>9.223460906891324</v>
      </c>
    </row>
    <row r="58" spans="1:14" ht="15" customHeight="1" x14ac:dyDescent="0.15">
      <c r="A58" s="117"/>
      <c r="B58" s="155" t="s">
        <v>7</v>
      </c>
      <c r="C58" s="132" t="s">
        <v>529</v>
      </c>
      <c r="D58" s="133"/>
      <c r="E58" s="56">
        <v>639</v>
      </c>
      <c r="F58" s="56">
        <v>185</v>
      </c>
      <c r="G58" s="56">
        <v>57</v>
      </c>
      <c r="H58" s="56">
        <v>70</v>
      </c>
      <c r="I58" s="56">
        <v>82</v>
      </c>
      <c r="J58" s="56">
        <v>57</v>
      </c>
      <c r="K58" s="56">
        <v>50</v>
      </c>
      <c r="L58" s="56">
        <v>138</v>
      </c>
      <c r="M58" s="57">
        <v>17.032224902734598</v>
      </c>
    </row>
    <row r="59" spans="1:14" ht="15" customHeight="1" x14ac:dyDescent="0.15">
      <c r="A59" s="95"/>
      <c r="B59" s="155" t="s">
        <v>8</v>
      </c>
      <c r="C59" s="135"/>
      <c r="D59" s="136"/>
      <c r="E59" s="161">
        <v>100</v>
      </c>
      <c r="F59" s="103">
        <v>28.951486697965574</v>
      </c>
      <c r="G59" s="103">
        <v>8.92018779342723</v>
      </c>
      <c r="H59" s="103">
        <v>10.954616588419405</v>
      </c>
      <c r="I59" s="103">
        <v>12.832550860719873</v>
      </c>
      <c r="J59" s="103">
        <v>8.92018779342723</v>
      </c>
      <c r="K59" s="103">
        <v>7.8247261345852896</v>
      </c>
      <c r="L59" s="103">
        <v>21.5962441314554</v>
      </c>
      <c r="M59" s="161" t="s">
        <v>415</v>
      </c>
    </row>
    <row r="60" spans="1:14" ht="15" customHeight="1" x14ac:dyDescent="0.15">
      <c r="A60" s="95"/>
      <c r="B60" s="155" t="s">
        <v>9</v>
      </c>
      <c r="C60" s="137" t="s">
        <v>587</v>
      </c>
      <c r="D60" s="144" t="s">
        <v>573</v>
      </c>
      <c r="E60" s="61">
        <v>232</v>
      </c>
      <c r="F60" s="62">
        <v>42.672413793103445</v>
      </c>
      <c r="G60" s="62">
        <v>10.775862068965516</v>
      </c>
      <c r="H60" s="62">
        <v>8.1896551724137936</v>
      </c>
      <c r="I60" s="62">
        <v>10.775862068965516</v>
      </c>
      <c r="J60" s="62">
        <v>6.0344827586206895</v>
      </c>
      <c r="K60" s="62">
        <v>4.7413793103448274</v>
      </c>
      <c r="L60" s="62">
        <v>16.810344827586206</v>
      </c>
      <c r="M60" s="63">
        <v>10.805500169818725</v>
      </c>
      <c r="N60" s="73"/>
    </row>
    <row r="61" spans="1:14" ht="15" customHeight="1" x14ac:dyDescent="0.15">
      <c r="A61" s="95"/>
      <c r="B61" s="189"/>
      <c r="C61" s="145"/>
      <c r="D61" s="146" t="s">
        <v>575</v>
      </c>
      <c r="E61" s="216">
        <v>407</v>
      </c>
      <c r="F61" s="103">
        <v>21.13022113022113</v>
      </c>
      <c r="G61" s="103">
        <v>7.8624078624078626</v>
      </c>
      <c r="H61" s="103">
        <v>12.530712530712531</v>
      </c>
      <c r="I61" s="103">
        <v>14.004914004914005</v>
      </c>
      <c r="J61" s="103">
        <v>10.565110565110565</v>
      </c>
      <c r="K61" s="103">
        <v>9.5823095823095823</v>
      </c>
      <c r="L61" s="103">
        <v>24.324324324324326</v>
      </c>
      <c r="M61" s="161">
        <v>20.934036180178616</v>
      </c>
    </row>
    <row r="62" spans="1:14" ht="15" customHeight="1" x14ac:dyDescent="0.15">
      <c r="A62" s="95"/>
      <c r="B62" s="189"/>
      <c r="C62" s="222" t="s">
        <v>588</v>
      </c>
      <c r="D62" s="196" t="s">
        <v>573</v>
      </c>
      <c r="E62" s="61">
        <v>158</v>
      </c>
      <c r="F62" s="62">
        <v>49.367088607594937</v>
      </c>
      <c r="G62" s="62">
        <v>13.924050632911392</v>
      </c>
      <c r="H62" s="62">
        <v>6.962025316455696</v>
      </c>
      <c r="I62" s="62">
        <v>7.59493670886076</v>
      </c>
      <c r="J62" s="62">
        <v>3.1645569620253164</v>
      </c>
      <c r="K62" s="62">
        <v>2.5316455696202533</v>
      </c>
      <c r="L62" s="62">
        <v>16.455696202531644</v>
      </c>
      <c r="M62" s="63">
        <v>7.2464830026707334</v>
      </c>
      <c r="N62" s="73"/>
    </row>
    <row r="63" spans="1:14" ht="15" customHeight="1" x14ac:dyDescent="0.15">
      <c r="A63" s="95"/>
      <c r="B63" s="190"/>
      <c r="C63" s="223"/>
      <c r="D63" s="197" t="s">
        <v>575</v>
      </c>
      <c r="E63" s="64">
        <v>481</v>
      </c>
      <c r="F63" s="59">
        <v>22.245322245322246</v>
      </c>
      <c r="G63" s="59">
        <v>7.2765072765072771</v>
      </c>
      <c r="H63" s="59">
        <v>12.266112266112266</v>
      </c>
      <c r="I63" s="59">
        <v>14.553014553014554</v>
      </c>
      <c r="J63" s="59">
        <v>10.810810810810811</v>
      </c>
      <c r="K63" s="59">
        <v>9.5634095634095644</v>
      </c>
      <c r="L63" s="59">
        <v>23.284823284823286</v>
      </c>
      <c r="M63" s="58">
        <v>20.53281550113141</v>
      </c>
    </row>
    <row r="64" spans="1:14" ht="15" customHeight="1" x14ac:dyDescent="0.15">
      <c r="A64" s="117"/>
      <c r="B64" s="314" t="s">
        <v>10</v>
      </c>
      <c r="C64" s="132" t="s">
        <v>529</v>
      </c>
      <c r="D64" s="133"/>
      <c r="E64" s="56">
        <v>620</v>
      </c>
      <c r="F64" s="56">
        <v>206</v>
      </c>
      <c r="G64" s="56">
        <v>62</v>
      </c>
      <c r="H64" s="56">
        <v>84</v>
      </c>
      <c r="I64" s="56">
        <v>59</v>
      </c>
      <c r="J64" s="56">
        <v>48</v>
      </c>
      <c r="K64" s="56">
        <v>33</v>
      </c>
      <c r="L64" s="56">
        <v>128</v>
      </c>
      <c r="M64" s="57">
        <v>14.296133348748738</v>
      </c>
    </row>
    <row r="65" spans="1:14" ht="15" customHeight="1" x14ac:dyDescent="0.15">
      <c r="A65" s="95"/>
      <c r="B65" s="315"/>
      <c r="C65" s="135"/>
      <c r="D65" s="136"/>
      <c r="E65" s="161">
        <v>100</v>
      </c>
      <c r="F65" s="103">
        <v>33.225806451612904</v>
      </c>
      <c r="G65" s="103">
        <v>10</v>
      </c>
      <c r="H65" s="103">
        <v>13.548387096774196</v>
      </c>
      <c r="I65" s="103">
        <v>9.5161290322580641</v>
      </c>
      <c r="J65" s="103">
        <v>7.741935483870968</v>
      </c>
      <c r="K65" s="103">
        <v>5.32258064516129</v>
      </c>
      <c r="L65" s="103">
        <v>20.64516129032258</v>
      </c>
      <c r="M65" s="161" t="s">
        <v>415</v>
      </c>
    </row>
    <row r="66" spans="1:14" ht="15" customHeight="1" x14ac:dyDescent="0.15">
      <c r="A66" s="95"/>
      <c r="B66" s="315"/>
      <c r="C66" s="137" t="s">
        <v>587</v>
      </c>
      <c r="D66" s="144" t="s">
        <v>573</v>
      </c>
      <c r="E66" s="61">
        <v>197</v>
      </c>
      <c r="F66" s="62">
        <v>40.101522842639589</v>
      </c>
      <c r="G66" s="62">
        <v>13.197969543147209</v>
      </c>
      <c r="H66" s="62">
        <v>15.228426395939088</v>
      </c>
      <c r="I66" s="62">
        <v>9.6446700507614214</v>
      </c>
      <c r="J66" s="62">
        <v>6.091370558375635</v>
      </c>
      <c r="K66" s="62">
        <v>3.5532994923857872</v>
      </c>
      <c r="L66" s="62">
        <v>12.18274111675127</v>
      </c>
      <c r="M66" s="63">
        <v>10.993612063822171</v>
      </c>
      <c r="N66" s="73"/>
    </row>
    <row r="67" spans="1:14" ht="15" customHeight="1" x14ac:dyDescent="0.15">
      <c r="A67" s="117"/>
      <c r="B67" s="315"/>
      <c r="C67" s="145"/>
      <c r="D67" s="146" t="s">
        <v>575</v>
      </c>
      <c r="E67" s="216">
        <v>423</v>
      </c>
      <c r="F67" s="103">
        <v>30.023640661938533</v>
      </c>
      <c r="G67" s="103">
        <v>8.5106382978723403</v>
      </c>
      <c r="H67" s="103">
        <v>12.76595744680851</v>
      </c>
      <c r="I67" s="103">
        <v>9.456264775413711</v>
      </c>
      <c r="J67" s="103">
        <v>8.5106382978723403</v>
      </c>
      <c r="K67" s="103">
        <v>6.1465721040189125</v>
      </c>
      <c r="L67" s="103">
        <v>24.58628841607565</v>
      </c>
      <c r="M67" s="161">
        <v>16.087155863771613</v>
      </c>
    </row>
    <row r="68" spans="1:14" ht="15" customHeight="1" x14ac:dyDescent="0.15">
      <c r="A68" s="95"/>
      <c r="B68" s="315"/>
      <c r="C68" s="222" t="s">
        <v>588</v>
      </c>
      <c r="D68" s="196" t="s">
        <v>573</v>
      </c>
      <c r="E68" s="61">
        <v>112</v>
      </c>
      <c r="F68" s="62">
        <v>44.642857142857146</v>
      </c>
      <c r="G68" s="62">
        <v>11.607142857142858</v>
      </c>
      <c r="H68" s="62">
        <v>11.607142857142858</v>
      </c>
      <c r="I68" s="62">
        <v>10.714285714285714</v>
      </c>
      <c r="J68" s="62">
        <v>5.3571428571428568</v>
      </c>
      <c r="K68" s="62">
        <v>5.3571428571428568</v>
      </c>
      <c r="L68" s="62">
        <v>10.714285714285714</v>
      </c>
      <c r="M68" s="63">
        <v>11.57282408903586</v>
      </c>
      <c r="N68" s="73"/>
    </row>
    <row r="69" spans="1:14" ht="15" customHeight="1" x14ac:dyDescent="0.15">
      <c r="A69" s="100"/>
      <c r="B69" s="190"/>
      <c r="C69" s="223"/>
      <c r="D69" s="197" t="s">
        <v>575</v>
      </c>
      <c r="E69" s="64">
        <v>508</v>
      </c>
      <c r="F69" s="59">
        <v>30.708661417322837</v>
      </c>
      <c r="G69" s="59">
        <v>9.6456692913385815</v>
      </c>
      <c r="H69" s="59">
        <v>13.976377952755906</v>
      </c>
      <c r="I69" s="59">
        <v>9.2519685039370074</v>
      </c>
      <c r="J69" s="59">
        <v>8.2677165354330722</v>
      </c>
      <c r="K69" s="59">
        <v>5.3149606299212602</v>
      </c>
      <c r="L69" s="59">
        <v>22.834645669291341</v>
      </c>
      <c r="M69" s="58">
        <v>14.990855098675496</v>
      </c>
    </row>
    <row r="70" spans="1:14" ht="15" customHeight="1" x14ac:dyDescent="0.15">
      <c r="A70" s="93" t="s">
        <v>108</v>
      </c>
      <c r="B70" s="111" t="s">
        <v>14</v>
      </c>
      <c r="C70" s="132" t="s">
        <v>529</v>
      </c>
      <c r="D70" s="133"/>
      <c r="E70" s="56">
        <v>881</v>
      </c>
      <c r="F70" s="56">
        <v>372</v>
      </c>
      <c r="G70" s="56">
        <v>149</v>
      </c>
      <c r="H70" s="56">
        <v>100</v>
      </c>
      <c r="I70" s="56">
        <v>65</v>
      </c>
      <c r="J70" s="56">
        <v>32</v>
      </c>
      <c r="K70" s="56">
        <v>26</v>
      </c>
      <c r="L70" s="56">
        <v>137</v>
      </c>
      <c r="M70" s="57">
        <v>8.860859594070881</v>
      </c>
    </row>
    <row r="71" spans="1:14" ht="15" customHeight="1" x14ac:dyDescent="0.15">
      <c r="A71" s="317" t="s">
        <v>109</v>
      </c>
      <c r="B71" s="112" t="s">
        <v>15</v>
      </c>
      <c r="C71" s="135"/>
      <c r="D71" s="136"/>
      <c r="E71" s="161">
        <v>100</v>
      </c>
      <c r="F71" s="103">
        <v>42.224744608399547</v>
      </c>
      <c r="G71" s="103">
        <v>16.912599318955731</v>
      </c>
      <c r="H71" s="103">
        <v>11.350737797956867</v>
      </c>
      <c r="I71" s="103">
        <v>7.3779795686719636</v>
      </c>
      <c r="J71" s="103">
        <v>3.6322360953461974</v>
      </c>
      <c r="K71" s="103">
        <v>2.9511918274687856</v>
      </c>
      <c r="L71" s="103">
        <v>15.550510783200908</v>
      </c>
      <c r="M71" s="161" t="s">
        <v>585</v>
      </c>
    </row>
    <row r="72" spans="1:14" ht="15" customHeight="1" x14ac:dyDescent="0.15">
      <c r="A72" s="317"/>
      <c r="B72" s="112" t="s">
        <v>16</v>
      </c>
      <c r="C72" s="200" t="s">
        <v>23</v>
      </c>
      <c r="D72" s="201"/>
      <c r="E72" s="61">
        <v>146</v>
      </c>
      <c r="F72" s="62">
        <v>34.246575342465754</v>
      </c>
      <c r="G72" s="62">
        <v>16.43835616438356</v>
      </c>
      <c r="H72" s="62">
        <v>13.698630136986301</v>
      </c>
      <c r="I72" s="62">
        <v>10.95890410958904</v>
      </c>
      <c r="J72" s="62">
        <v>8.9041095890410951</v>
      </c>
      <c r="K72" s="62">
        <v>2.054794520547945</v>
      </c>
      <c r="L72" s="62">
        <v>13.698630136986301</v>
      </c>
      <c r="M72" s="63">
        <v>11.586786233342396</v>
      </c>
    </row>
    <row r="73" spans="1:14" ht="15" customHeight="1" x14ac:dyDescent="0.15">
      <c r="A73" s="95"/>
      <c r="B73" s="112" t="s">
        <v>17</v>
      </c>
      <c r="C73" s="200" t="s">
        <v>24</v>
      </c>
      <c r="D73" s="201"/>
      <c r="E73" s="61">
        <v>572</v>
      </c>
      <c r="F73" s="62">
        <v>50.17482517482518</v>
      </c>
      <c r="G73" s="62">
        <v>17.832167832167833</v>
      </c>
      <c r="H73" s="62">
        <v>11.888111888111888</v>
      </c>
      <c r="I73" s="62">
        <v>5.7692307692307692</v>
      </c>
      <c r="J73" s="62">
        <v>2.6223776223776225</v>
      </c>
      <c r="K73" s="62">
        <v>2.9720279720279721</v>
      </c>
      <c r="L73" s="62">
        <v>8.7412587412587417</v>
      </c>
      <c r="M73" s="63">
        <v>7.4727192412774563</v>
      </c>
    </row>
    <row r="74" spans="1:14" ht="15" customHeight="1" x14ac:dyDescent="0.15">
      <c r="A74" s="95"/>
      <c r="B74" s="112"/>
      <c r="C74" s="200" t="s">
        <v>25</v>
      </c>
      <c r="D74" s="201"/>
      <c r="E74" s="61">
        <v>99</v>
      </c>
      <c r="F74" s="62">
        <v>26.262626262626267</v>
      </c>
      <c r="G74" s="62">
        <v>12.121212121212121</v>
      </c>
      <c r="H74" s="62">
        <v>6.0606060606060606</v>
      </c>
      <c r="I74" s="62">
        <v>7.0707070707070701</v>
      </c>
      <c r="J74" s="62">
        <v>3.0303030303030303</v>
      </c>
      <c r="K74" s="62">
        <v>2.0202020202020203</v>
      </c>
      <c r="L74" s="62">
        <v>43.43434343434344</v>
      </c>
      <c r="M74" s="63">
        <v>10.300684349967025</v>
      </c>
    </row>
    <row r="75" spans="1:14" ht="15" customHeight="1" x14ac:dyDescent="0.15">
      <c r="A75" s="95"/>
      <c r="B75" s="112"/>
      <c r="C75" s="202" t="s">
        <v>26</v>
      </c>
      <c r="D75" s="203"/>
      <c r="E75" s="61">
        <v>4</v>
      </c>
      <c r="F75" s="62">
        <v>0</v>
      </c>
      <c r="G75" s="62">
        <v>25</v>
      </c>
      <c r="H75" s="62">
        <v>0</v>
      </c>
      <c r="I75" s="62">
        <v>0</v>
      </c>
      <c r="J75" s="62">
        <v>0</v>
      </c>
      <c r="K75" s="62">
        <v>25</v>
      </c>
      <c r="L75" s="62">
        <v>50</v>
      </c>
      <c r="M75" s="63">
        <v>51.515151515151516</v>
      </c>
    </row>
    <row r="76" spans="1:14" ht="15" customHeight="1" x14ac:dyDescent="0.15">
      <c r="A76" s="95"/>
      <c r="B76" s="115"/>
      <c r="C76" s="204" t="s">
        <v>4</v>
      </c>
      <c r="D76" s="205"/>
      <c r="E76" s="64">
        <v>60</v>
      </c>
      <c r="F76" s="59">
        <v>15</v>
      </c>
      <c r="G76" s="59">
        <v>16.666666666666664</v>
      </c>
      <c r="H76" s="59">
        <v>10</v>
      </c>
      <c r="I76" s="59">
        <v>15</v>
      </c>
      <c r="J76" s="59">
        <v>1.6666666666666667</v>
      </c>
      <c r="K76" s="59">
        <v>5</v>
      </c>
      <c r="L76" s="59">
        <v>36.666666666666664</v>
      </c>
      <c r="M76" s="58">
        <v>14.524115842429206</v>
      </c>
    </row>
    <row r="77" spans="1:14" ht="15" customHeight="1" x14ac:dyDescent="0.15">
      <c r="A77" s="117"/>
      <c r="B77" s="155" t="s">
        <v>7</v>
      </c>
      <c r="C77" s="132" t="s">
        <v>529</v>
      </c>
      <c r="D77" s="133"/>
      <c r="E77" s="56">
        <v>639</v>
      </c>
      <c r="F77" s="56">
        <v>185</v>
      </c>
      <c r="G77" s="56">
        <v>57</v>
      </c>
      <c r="H77" s="56">
        <v>70</v>
      </c>
      <c r="I77" s="56">
        <v>82</v>
      </c>
      <c r="J77" s="56">
        <v>57</v>
      </c>
      <c r="K77" s="56">
        <v>50</v>
      </c>
      <c r="L77" s="56">
        <v>138</v>
      </c>
      <c r="M77" s="57">
        <v>17.032224902734598</v>
      </c>
    </row>
    <row r="78" spans="1:14" ht="15" customHeight="1" x14ac:dyDescent="0.15">
      <c r="A78" s="95"/>
      <c r="B78" s="155" t="s">
        <v>8</v>
      </c>
      <c r="C78" s="151"/>
      <c r="D78" s="136"/>
      <c r="E78" s="161">
        <v>100</v>
      </c>
      <c r="F78" s="103">
        <v>28.951486697965574</v>
      </c>
      <c r="G78" s="103">
        <v>8.92018779342723</v>
      </c>
      <c r="H78" s="103">
        <v>10.954616588419405</v>
      </c>
      <c r="I78" s="103">
        <v>12.832550860719873</v>
      </c>
      <c r="J78" s="103">
        <v>8.92018779342723</v>
      </c>
      <c r="K78" s="103">
        <v>7.8247261345852896</v>
      </c>
      <c r="L78" s="103">
        <v>21.5962441314554</v>
      </c>
      <c r="M78" s="161" t="s">
        <v>415</v>
      </c>
    </row>
    <row r="79" spans="1:14" ht="15" customHeight="1" x14ac:dyDescent="0.15">
      <c r="A79" s="95"/>
      <c r="B79" s="155" t="s">
        <v>9</v>
      </c>
      <c r="C79" s="200" t="s">
        <v>23</v>
      </c>
      <c r="D79" s="201"/>
      <c r="E79" s="61">
        <v>226</v>
      </c>
      <c r="F79" s="62">
        <v>28.318584070796462</v>
      </c>
      <c r="G79" s="62">
        <v>7.9646017699115044</v>
      </c>
      <c r="H79" s="62">
        <v>11.946902654867257</v>
      </c>
      <c r="I79" s="62">
        <v>12.831858407079647</v>
      </c>
      <c r="J79" s="62">
        <v>12.389380530973451</v>
      </c>
      <c r="K79" s="62">
        <v>7.9646017699115044</v>
      </c>
      <c r="L79" s="62">
        <v>18.584070796460178</v>
      </c>
      <c r="M79" s="63">
        <v>18.558897651817119</v>
      </c>
    </row>
    <row r="80" spans="1:14" ht="15" customHeight="1" x14ac:dyDescent="0.15">
      <c r="A80" s="95"/>
      <c r="B80" s="155"/>
      <c r="C80" s="200" t="s">
        <v>24</v>
      </c>
      <c r="D80" s="201"/>
      <c r="E80" s="61">
        <v>218</v>
      </c>
      <c r="F80" s="62">
        <v>36.697247706422019</v>
      </c>
      <c r="G80" s="62">
        <v>11.467889908256881</v>
      </c>
      <c r="H80" s="62">
        <v>12.844036697247708</v>
      </c>
      <c r="I80" s="62">
        <v>11.926605504587156</v>
      </c>
      <c r="J80" s="62">
        <v>4.5871559633027523</v>
      </c>
      <c r="K80" s="62">
        <v>6.8807339449541285</v>
      </c>
      <c r="L80" s="62">
        <v>15.596330275229359</v>
      </c>
      <c r="M80" s="63">
        <v>13.086344560556332</v>
      </c>
    </row>
    <row r="81" spans="1:13" ht="15" customHeight="1" x14ac:dyDescent="0.15">
      <c r="A81" s="95"/>
      <c r="B81" s="155"/>
      <c r="C81" s="200" t="s">
        <v>25</v>
      </c>
      <c r="D81" s="201"/>
      <c r="E81" s="61">
        <v>93</v>
      </c>
      <c r="F81" s="62">
        <v>18.27956989247312</v>
      </c>
      <c r="G81" s="62">
        <v>11.827956989247312</v>
      </c>
      <c r="H81" s="62">
        <v>10.75268817204301</v>
      </c>
      <c r="I81" s="62">
        <v>19.35483870967742</v>
      </c>
      <c r="J81" s="62">
        <v>9.67741935483871</v>
      </c>
      <c r="K81" s="62">
        <v>8.6021505376344098</v>
      </c>
      <c r="L81" s="62">
        <v>21.50537634408602</v>
      </c>
      <c r="M81" s="63">
        <v>20.414366588133323</v>
      </c>
    </row>
    <row r="82" spans="1:13" ht="15" customHeight="1" x14ac:dyDescent="0.15">
      <c r="A82" s="95"/>
      <c r="B82" s="155"/>
      <c r="C82" s="202" t="s">
        <v>26</v>
      </c>
      <c r="D82" s="203"/>
      <c r="E82" s="61">
        <v>33</v>
      </c>
      <c r="F82" s="62">
        <v>33.333333333333329</v>
      </c>
      <c r="G82" s="62">
        <v>6.0606060606060606</v>
      </c>
      <c r="H82" s="62">
        <v>3.0303030303030303</v>
      </c>
      <c r="I82" s="62">
        <v>9.0909090909090917</v>
      </c>
      <c r="J82" s="62">
        <v>18.181818181818183</v>
      </c>
      <c r="K82" s="62">
        <v>9.0909090909090917</v>
      </c>
      <c r="L82" s="62">
        <v>21.212121212121211</v>
      </c>
      <c r="M82" s="63">
        <v>18.277167779430219</v>
      </c>
    </row>
    <row r="83" spans="1:13" ht="15" customHeight="1" x14ac:dyDescent="0.15">
      <c r="A83" s="95"/>
      <c r="B83" s="156"/>
      <c r="C83" s="204" t="s">
        <v>4</v>
      </c>
      <c r="D83" s="205"/>
      <c r="E83" s="64">
        <v>69</v>
      </c>
      <c r="F83" s="59">
        <v>18.840579710144929</v>
      </c>
      <c r="G83" s="59">
        <v>1.4492753623188406</v>
      </c>
      <c r="H83" s="59">
        <v>5.7971014492753623</v>
      </c>
      <c r="I83" s="59">
        <v>8.695652173913043</v>
      </c>
      <c r="J83" s="59">
        <v>5.7971014492753623</v>
      </c>
      <c r="K83" s="59">
        <v>8.695652173913043</v>
      </c>
      <c r="L83" s="59">
        <v>50.724637681159422</v>
      </c>
      <c r="M83" s="58">
        <v>21.910734882188169</v>
      </c>
    </row>
    <row r="84" spans="1:13" ht="15" customHeight="1" x14ac:dyDescent="0.15">
      <c r="A84" s="117"/>
      <c r="B84" s="314" t="s">
        <v>10</v>
      </c>
      <c r="C84" s="132" t="s">
        <v>529</v>
      </c>
      <c r="D84" s="133"/>
      <c r="E84" s="56">
        <v>620</v>
      </c>
      <c r="F84" s="56">
        <v>206</v>
      </c>
      <c r="G84" s="56">
        <v>62</v>
      </c>
      <c r="H84" s="56">
        <v>84</v>
      </c>
      <c r="I84" s="56">
        <v>59</v>
      </c>
      <c r="J84" s="56">
        <v>48</v>
      </c>
      <c r="K84" s="56">
        <v>33</v>
      </c>
      <c r="L84" s="56">
        <v>128</v>
      </c>
      <c r="M84" s="57">
        <v>14.296133348748738</v>
      </c>
    </row>
    <row r="85" spans="1:13" ht="15" customHeight="1" x14ac:dyDescent="0.15">
      <c r="A85" s="95"/>
      <c r="B85" s="315"/>
      <c r="C85" s="151"/>
      <c r="D85" s="136"/>
      <c r="E85" s="161">
        <v>100</v>
      </c>
      <c r="F85" s="103">
        <v>33.225806451612904</v>
      </c>
      <c r="G85" s="103">
        <v>10</v>
      </c>
      <c r="H85" s="103">
        <v>13.548387096774196</v>
      </c>
      <c r="I85" s="103">
        <v>9.5161290322580641</v>
      </c>
      <c r="J85" s="103">
        <v>7.741935483870968</v>
      </c>
      <c r="K85" s="103">
        <v>5.32258064516129</v>
      </c>
      <c r="L85" s="103">
        <v>20.64516129032258</v>
      </c>
      <c r="M85" s="161" t="s">
        <v>415</v>
      </c>
    </row>
    <row r="86" spans="1:13" ht="15" customHeight="1" x14ac:dyDescent="0.15">
      <c r="A86" s="95"/>
      <c r="B86" s="315"/>
      <c r="C86" s="200" t="s">
        <v>23</v>
      </c>
      <c r="D86" s="201"/>
      <c r="E86" s="61">
        <v>294</v>
      </c>
      <c r="F86" s="62">
        <v>37.074829931972793</v>
      </c>
      <c r="G86" s="62">
        <v>10.544217687074831</v>
      </c>
      <c r="H86" s="62">
        <v>14.625850340136054</v>
      </c>
      <c r="I86" s="62">
        <v>8.5034013605442169</v>
      </c>
      <c r="J86" s="62">
        <v>6.462585034013606</v>
      </c>
      <c r="K86" s="62">
        <v>6.8027210884353746</v>
      </c>
      <c r="L86" s="62">
        <v>15.986394557823131</v>
      </c>
      <c r="M86" s="63">
        <v>13.974066964794472</v>
      </c>
    </row>
    <row r="87" spans="1:13" ht="15" customHeight="1" x14ac:dyDescent="0.15">
      <c r="A87" s="95"/>
      <c r="B87" s="315"/>
      <c r="C87" s="200" t="s">
        <v>24</v>
      </c>
      <c r="D87" s="201"/>
      <c r="E87" s="61">
        <v>114</v>
      </c>
      <c r="F87" s="62">
        <v>38.596491228070171</v>
      </c>
      <c r="G87" s="62">
        <v>9.6491228070175428</v>
      </c>
      <c r="H87" s="62">
        <v>12.280701754385964</v>
      </c>
      <c r="I87" s="62">
        <v>13.157894736842104</v>
      </c>
      <c r="J87" s="62">
        <v>7.0175438596491224</v>
      </c>
      <c r="K87" s="62">
        <v>3.5087719298245612</v>
      </c>
      <c r="L87" s="62">
        <v>15.789473684210526</v>
      </c>
      <c r="M87" s="63">
        <v>12.653741965073733</v>
      </c>
    </row>
    <row r="88" spans="1:13" ht="15" customHeight="1" x14ac:dyDescent="0.15">
      <c r="A88" s="95"/>
      <c r="B88" s="315"/>
      <c r="C88" s="200" t="s">
        <v>25</v>
      </c>
      <c r="D88" s="201"/>
      <c r="E88" s="61">
        <v>107</v>
      </c>
      <c r="F88" s="62">
        <v>28.037383177570092</v>
      </c>
      <c r="G88" s="62">
        <v>13.084112149532709</v>
      </c>
      <c r="H88" s="62">
        <v>17.75700934579439</v>
      </c>
      <c r="I88" s="62">
        <v>9.3457943925233646</v>
      </c>
      <c r="J88" s="62">
        <v>11.214953271028037</v>
      </c>
      <c r="K88" s="62">
        <v>3.7383177570093453</v>
      </c>
      <c r="L88" s="62">
        <v>16.822429906542055</v>
      </c>
      <c r="M88" s="63">
        <v>14.628253458078687</v>
      </c>
    </row>
    <row r="89" spans="1:13" ht="15" customHeight="1" x14ac:dyDescent="0.15">
      <c r="A89" s="95"/>
      <c r="B89" s="237"/>
      <c r="C89" s="202" t="s">
        <v>26</v>
      </c>
      <c r="D89" s="203"/>
      <c r="E89" s="61">
        <v>36</v>
      </c>
      <c r="F89" s="62">
        <v>33.333333333333329</v>
      </c>
      <c r="G89" s="62">
        <v>8.3333333333333321</v>
      </c>
      <c r="H89" s="62">
        <v>5.5555555555555554</v>
      </c>
      <c r="I89" s="62">
        <v>13.888888888888889</v>
      </c>
      <c r="J89" s="62">
        <v>13.888888888888889</v>
      </c>
      <c r="K89" s="62">
        <v>2.7777777777777777</v>
      </c>
      <c r="L89" s="62">
        <v>22.222222222222221</v>
      </c>
      <c r="M89" s="63">
        <v>14.555711714096805</v>
      </c>
    </row>
    <row r="90" spans="1:13" ht="15" customHeight="1" x14ac:dyDescent="0.15">
      <c r="A90" s="100"/>
      <c r="B90" s="118"/>
      <c r="C90" s="204" t="s">
        <v>4</v>
      </c>
      <c r="D90" s="205"/>
      <c r="E90" s="64">
        <v>69</v>
      </c>
      <c r="F90" s="59">
        <v>15.942028985507244</v>
      </c>
      <c r="G90" s="59">
        <v>4.3478260869565215</v>
      </c>
      <c r="H90" s="59">
        <v>8.695652173913043</v>
      </c>
      <c r="I90" s="59">
        <v>5.7971014492753623</v>
      </c>
      <c r="J90" s="59">
        <v>5.7971014492753623</v>
      </c>
      <c r="K90" s="59">
        <v>5.7971014492753623</v>
      </c>
      <c r="L90" s="59">
        <v>53.623188405797109</v>
      </c>
      <c r="M90" s="58">
        <v>20.558417277167276</v>
      </c>
    </row>
    <row r="91" spans="1:13" ht="15" customHeight="1" x14ac:dyDescent="0.15">
      <c r="A91" s="93" t="s">
        <v>227</v>
      </c>
      <c r="B91" s="155" t="s">
        <v>14</v>
      </c>
      <c r="C91" s="132" t="s">
        <v>529</v>
      </c>
      <c r="D91" s="133"/>
      <c r="E91" s="56">
        <v>881</v>
      </c>
      <c r="F91" s="56">
        <v>372</v>
      </c>
      <c r="G91" s="56">
        <v>149</v>
      </c>
      <c r="H91" s="56">
        <v>100</v>
      </c>
      <c r="I91" s="56">
        <v>65</v>
      </c>
      <c r="J91" s="56">
        <v>32</v>
      </c>
      <c r="K91" s="56">
        <v>26</v>
      </c>
      <c r="L91" s="56">
        <v>137</v>
      </c>
      <c r="M91" s="57">
        <v>8.860859594070881</v>
      </c>
    </row>
    <row r="92" spans="1:13" ht="15" customHeight="1" x14ac:dyDescent="0.15">
      <c r="A92" s="317" t="s">
        <v>228</v>
      </c>
      <c r="B92" s="155" t="s">
        <v>15</v>
      </c>
      <c r="C92" s="135"/>
      <c r="D92" s="136"/>
      <c r="E92" s="161">
        <v>100</v>
      </c>
      <c r="F92" s="103">
        <v>42.224744608399547</v>
      </c>
      <c r="G92" s="103">
        <v>16.912599318955731</v>
      </c>
      <c r="H92" s="103">
        <v>11.350737797956867</v>
      </c>
      <c r="I92" s="103">
        <v>7.3779795686719636</v>
      </c>
      <c r="J92" s="103">
        <v>3.6322360953461974</v>
      </c>
      <c r="K92" s="103">
        <v>2.9511918274687856</v>
      </c>
      <c r="L92" s="103">
        <v>15.550510783200908</v>
      </c>
      <c r="M92" s="161" t="s">
        <v>585</v>
      </c>
    </row>
    <row r="93" spans="1:13" ht="15" customHeight="1" x14ac:dyDescent="0.15">
      <c r="A93" s="317"/>
      <c r="B93" s="155" t="s">
        <v>16</v>
      </c>
      <c r="C93" s="176" t="s">
        <v>1</v>
      </c>
      <c r="D93" s="154"/>
      <c r="E93" s="61">
        <v>0</v>
      </c>
      <c r="F93" s="62">
        <v>0</v>
      </c>
      <c r="G93" s="62">
        <v>0</v>
      </c>
      <c r="H93" s="62">
        <v>0</v>
      </c>
      <c r="I93" s="62">
        <v>0</v>
      </c>
      <c r="J93" s="62">
        <v>0</v>
      </c>
      <c r="K93" s="62">
        <v>0</v>
      </c>
      <c r="L93" s="62">
        <v>0</v>
      </c>
      <c r="M93" s="63" t="s">
        <v>415</v>
      </c>
    </row>
    <row r="94" spans="1:13" ht="15" customHeight="1" x14ac:dyDescent="0.15">
      <c r="A94" s="317"/>
      <c r="B94" s="155" t="s">
        <v>17</v>
      </c>
      <c r="C94" s="176" t="s">
        <v>197</v>
      </c>
      <c r="D94" s="154"/>
      <c r="E94" s="61">
        <v>127</v>
      </c>
      <c r="F94" s="62">
        <v>64.566929133858267</v>
      </c>
      <c r="G94" s="62">
        <v>30.708661417322837</v>
      </c>
      <c r="H94" s="62">
        <v>0</v>
      </c>
      <c r="I94" s="62">
        <v>0</v>
      </c>
      <c r="J94" s="62">
        <v>0</v>
      </c>
      <c r="K94" s="62">
        <v>0</v>
      </c>
      <c r="L94" s="62">
        <v>4.7244094488188972</v>
      </c>
      <c r="M94" s="63">
        <v>1.6773455279005853</v>
      </c>
    </row>
    <row r="95" spans="1:13" ht="15" customHeight="1" x14ac:dyDescent="0.15">
      <c r="A95" s="95"/>
      <c r="B95" s="155"/>
      <c r="C95" s="176" t="s">
        <v>198</v>
      </c>
      <c r="D95" s="154"/>
      <c r="E95" s="61">
        <v>170</v>
      </c>
      <c r="F95" s="62">
        <v>52.352941176470594</v>
      </c>
      <c r="G95" s="62">
        <v>22.941176470588236</v>
      </c>
      <c r="H95" s="62">
        <v>20.588235294117645</v>
      </c>
      <c r="I95" s="62">
        <v>0</v>
      </c>
      <c r="J95" s="62">
        <v>0</v>
      </c>
      <c r="K95" s="62">
        <v>0</v>
      </c>
      <c r="L95" s="62">
        <v>4.117647058823529</v>
      </c>
      <c r="M95" s="63">
        <v>4.2886873195333512</v>
      </c>
    </row>
    <row r="96" spans="1:13" ht="15" customHeight="1" x14ac:dyDescent="0.15">
      <c r="A96" s="95"/>
      <c r="B96" s="155"/>
      <c r="C96" s="176" t="s">
        <v>199</v>
      </c>
      <c r="D96" s="154"/>
      <c r="E96" s="61">
        <v>162</v>
      </c>
      <c r="F96" s="62">
        <v>48.148148148148145</v>
      </c>
      <c r="G96" s="62">
        <v>16.666666666666664</v>
      </c>
      <c r="H96" s="62">
        <v>12.345679012345679</v>
      </c>
      <c r="I96" s="62">
        <v>18.518518518518519</v>
      </c>
      <c r="J96" s="62">
        <v>0</v>
      </c>
      <c r="K96" s="62">
        <v>0</v>
      </c>
      <c r="L96" s="62">
        <v>4.3209876543209873</v>
      </c>
      <c r="M96" s="63">
        <v>7.0404831780941626</v>
      </c>
    </row>
    <row r="97" spans="1:13" ht="15" customHeight="1" x14ac:dyDescent="0.15">
      <c r="A97" s="95"/>
      <c r="B97" s="155"/>
      <c r="C97" s="176" t="s">
        <v>200</v>
      </c>
      <c r="D97" s="154"/>
      <c r="E97" s="61">
        <v>133</v>
      </c>
      <c r="F97" s="62">
        <v>39.097744360902254</v>
      </c>
      <c r="G97" s="62">
        <v>15.037593984962406</v>
      </c>
      <c r="H97" s="62">
        <v>16.541353383458645</v>
      </c>
      <c r="I97" s="62">
        <v>12.030075187969924</v>
      </c>
      <c r="J97" s="62">
        <v>16.541353383458645</v>
      </c>
      <c r="K97" s="62">
        <v>0</v>
      </c>
      <c r="L97" s="62">
        <v>0.75187969924812026</v>
      </c>
      <c r="M97" s="63">
        <v>11.369592749892123</v>
      </c>
    </row>
    <row r="98" spans="1:13" ht="15" customHeight="1" x14ac:dyDescent="0.15">
      <c r="A98" s="95"/>
      <c r="B98" s="155"/>
      <c r="C98" s="176" t="s">
        <v>201</v>
      </c>
      <c r="D98" s="154"/>
      <c r="E98" s="61">
        <v>177</v>
      </c>
      <c r="F98" s="62">
        <v>38.418079096045197</v>
      </c>
      <c r="G98" s="62">
        <v>12.429378531073446</v>
      </c>
      <c r="H98" s="62">
        <v>12.429378531073446</v>
      </c>
      <c r="I98" s="62">
        <v>10.734463276836157</v>
      </c>
      <c r="J98" s="62">
        <v>5.6497175141242941</v>
      </c>
      <c r="K98" s="62">
        <v>14.689265536723164</v>
      </c>
      <c r="L98" s="62">
        <v>5.6497175141242941</v>
      </c>
      <c r="M98" s="63">
        <v>18.409945747976071</v>
      </c>
    </row>
    <row r="99" spans="1:13" ht="15" customHeight="1" x14ac:dyDescent="0.15">
      <c r="A99" s="95"/>
      <c r="B99" s="156"/>
      <c r="C99" s="139" t="s">
        <v>76</v>
      </c>
      <c r="D99" s="140"/>
      <c r="E99" s="64">
        <v>112</v>
      </c>
      <c r="F99" s="59">
        <v>2.6785714285714284</v>
      </c>
      <c r="G99" s="59">
        <v>1.7857142857142856</v>
      </c>
      <c r="H99" s="59">
        <v>0.89285714285714279</v>
      </c>
      <c r="I99" s="59">
        <v>0</v>
      </c>
      <c r="J99" s="59">
        <v>0</v>
      </c>
      <c r="K99" s="59">
        <v>0</v>
      </c>
      <c r="L99" s="59">
        <v>94.642857142857139</v>
      </c>
      <c r="M99" s="58">
        <v>3.9904367544119093</v>
      </c>
    </row>
    <row r="100" spans="1:13" ht="15" customHeight="1" x14ac:dyDescent="0.15">
      <c r="A100" s="117"/>
      <c r="B100" s="155" t="s">
        <v>7</v>
      </c>
      <c r="C100" s="132" t="s">
        <v>529</v>
      </c>
      <c r="D100" s="133"/>
      <c r="E100" s="56">
        <v>639</v>
      </c>
      <c r="F100" s="56">
        <v>185</v>
      </c>
      <c r="G100" s="56">
        <v>57</v>
      </c>
      <c r="H100" s="56">
        <v>70</v>
      </c>
      <c r="I100" s="56">
        <v>82</v>
      </c>
      <c r="J100" s="56">
        <v>57</v>
      </c>
      <c r="K100" s="56">
        <v>50</v>
      </c>
      <c r="L100" s="56">
        <v>138</v>
      </c>
      <c r="M100" s="57">
        <v>17.032224902734598</v>
      </c>
    </row>
    <row r="101" spans="1:13" ht="15" customHeight="1" x14ac:dyDescent="0.15">
      <c r="A101" s="95"/>
      <c r="B101" s="155" t="s">
        <v>8</v>
      </c>
      <c r="C101" s="135"/>
      <c r="D101" s="136"/>
      <c r="E101" s="161">
        <v>100</v>
      </c>
      <c r="F101" s="103">
        <v>28.951486697965574</v>
      </c>
      <c r="G101" s="103">
        <v>8.92018779342723</v>
      </c>
      <c r="H101" s="103">
        <v>10.954616588419405</v>
      </c>
      <c r="I101" s="103">
        <v>12.832550860719873</v>
      </c>
      <c r="J101" s="103">
        <v>8.92018779342723</v>
      </c>
      <c r="K101" s="103">
        <v>7.8247261345852896</v>
      </c>
      <c r="L101" s="103">
        <v>21.5962441314554</v>
      </c>
      <c r="M101" s="161" t="s">
        <v>415</v>
      </c>
    </row>
    <row r="102" spans="1:13" ht="15" customHeight="1" x14ac:dyDescent="0.15">
      <c r="A102" s="95"/>
      <c r="B102" s="155" t="s">
        <v>9</v>
      </c>
      <c r="C102" s="176" t="s">
        <v>1</v>
      </c>
      <c r="D102" s="154"/>
      <c r="E102" s="61">
        <v>0</v>
      </c>
      <c r="F102" s="62">
        <v>0</v>
      </c>
      <c r="G102" s="62">
        <v>0</v>
      </c>
      <c r="H102" s="62">
        <v>0</v>
      </c>
      <c r="I102" s="62">
        <v>0</v>
      </c>
      <c r="J102" s="62">
        <v>0</v>
      </c>
      <c r="K102" s="62">
        <v>0</v>
      </c>
      <c r="L102" s="62">
        <v>0</v>
      </c>
      <c r="M102" s="63" t="s">
        <v>415</v>
      </c>
    </row>
    <row r="103" spans="1:13" ht="15" customHeight="1" x14ac:dyDescent="0.15">
      <c r="A103" s="95"/>
      <c r="B103" s="155"/>
      <c r="C103" s="176" t="s">
        <v>197</v>
      </c>
      <c r="D103" s="154"/>
      <c r="E103" s="61">
        <v>31</v>
      </c>
      <c r="F103" s="62">
        <v>41.935483870967744</v>
      </c>
      <c r="G103" s="62">
        <v>48.387096774193552</v>
      </c>
      <c r="H103" s="62">
        <v>0</v>
      </c>
      <c r="I103" s="62">
        <v>0</v>
      </c>
      <c r="J103" s="62">
        <v>0</v>
      </c>
      <c r="K103" s="62">
        <v>0</v>
      </c>
      <c r="L103" s="62">
        <v>9.67741935483871</v>
      </c>
      <c r="M103" s="63">
        <v>3.2959801349509656</v>
      </c>
    </row>
    <row r="104" spans="1:13" ht="15" customHeight="1" x14ac:dyDescent="0.15">
      <c r="A104" s="95"/>
      <c r="B104" s="155"/>
      <c r="C104" s="176" t="s">
        <v>198</v>
      </c>
      <c r="D104" s="154"/>
      <c r="E104" s="61">
        <v>89</v>
      </c>
      <c r="F104" s="62">
        <v>33.707865168539328</v>
      </c>
      <c r="G104" s="62">
        <v>14.606741573033707</v>
      </c>
      <c r="H104" s="62">
        <v>42.696629213483142</v>
      </c>
      <c r="I104" s="62">
        <v>0</v>
      </c>
      <c r="J104" s="62">
        <v>0</v>
      </c>
      <c r="K104" s="62">
        <v>0</v>
      </c>
      <c r="L104" s="62">
        <v>8.9887640449438209</v>
      </c>
      <c r="M104" s="63">
        <v>7.1473594513005239</v>
      </c>
    </row>
    <row r="105" spans="1:13" ht="15" customHeight="1" x14ac:dyDescent="0.15">
      <c r="A105" s="95"/>
      <c r="B105" s="155"/>
      <c r="C105" s="176" t="s">
        <v>199</v>
      </c>
      <c r="D105" s="154"/>
      <c r="E105" s="61">
        <v>103</v>
      </c>
      <c r="F105" s="62">
        <v>29.126213592233007</v>
      </c>
      <c r="G105" s="62">
        <v>8.7378640776699026</v>
      </c>
      <c r="H105" s="62">
        <v>9.7087378640776691</v>
      </c>
      <c r="I105" s="62">
        <v>46.601941747572816</v>
      </c>
      <c r="J105" s="62">
        <v>0</v>
      </c>
      <c r="K105" s="62">
        <v>0</v>
      </c>
      <c r="L105" s="62">
        <v>5.825242718446602</v>
      </c>
      <c r="M105" s="63">
        <v>13.499327764054465</v>
      </c>
    </row>
    <row r="106" spans="1:13" ht="15" customHeight="1" x14ac:dyDescent="0.15">
      <c r="A106" s="95"/>
      <c r="B106" s="155"/>
      <c r="C106" s="176" t="s">
        <v>200</v>
      </c>
      <c r="D106" s="154"/>
      <c r="E106" s="61">
        <v>120</v>
      </c>
      <c r="F106" s="62">
        <v>30</v>
      </c>
      <c r="G106" s="62">
        <v>5.833333333333333</v>
      </c>
      <c r="H106" s="62">
        <v>5.833333333333333</v>
      </c>
      <c r="I106" s="62">
        <v>16.666666666666664</v>
      </c>
      <c r="J106" s="62">
        <v>35.833333333333336</v>
      </c>
      <c r="K106" s="62">
        <v>0</v>
      </c>
      <c r="L106" s="62">
        <v>5.833333333333333</v>
      </c>
      <c r="M106" s="63">
        <v>18.827153222096932</v>
      </c>
    </row>
    <row r="107" spans="1:13" ht="15" customHeight="1" x14ac:dyDescent="0.15">
      <c r="A107" s="95"/>
      <c r="B107" s="155"/>
      <c r="C107" s="176" t="s">
        <v>201</v>
      </c>
      <c r="D107" s="154"/>
      <c r="E107" s="61">
        <v>176</v>
      </c>
      <c r="F107" s="62">
        <v>41.477272727272727</v>
      </c>
      <c r="G107" s="62">
        <v>6.8181818181818175</v>
      </c>
      <c r="H107" s="62">
        <v>7.9545454545454541</v>
      </c>
      <c r="I107" s="62">
        <v>6.25</v>
      </c>
      <c r="J107" s="62">
        <v>6.25</v>
      </c>
      <c r="K107" s="62">
        <v>26.136363636363637</v>
      </c>
      <c r="L107" s="62">
        <v>5.1136363636363642</v>
      </c>
      <c r="M107" s="63">
        <v>23.935095011189716</v>
      </c>
    </row>
    <row r="108" spans="1:13" ht="15" customHeight="1" x14ac:dyDescent="0.15">
      <c r="A108" s="95"/>
      <c r="B108" s="100"/>
      <c r="C108" s="139" t="s">
        <v>76</v>
      </c>
      <c r="D108" s="140"/>
      <c r="E108" s="64">
        <v>120</v>
      </c>
      <c r="F108" s="59">
        <v>2.5</v>
      </c>
      <c r="G108" s="59">
        <v>0.83333333333333337</v>
      </c>
      <c r="H108" s="59">
        <v>0.83333333333333337</v>
      </c>
      <c r="I108" s="59">
        <v>2.5</v>
      </c>
      <c r="J108" s="59">
        <v>2.5</v>
      </c>
      <c r="K108" s="59">
        <v>3.3333333333333335</v>
      </c>
      <c r="L108" s="59">
        <v>87.5</v>
      </c>
      <c r="M108" s="58">
        <v>28.523809523809522</v>
      </c>
    </row>
    <row r="109" spans="1:13" ht="15" customHeight="1" x14ac:dyDescent="0.15">
      <c r="A109" s="117"/>
      <c r="B109" s="314" t="s">
        <v>10</v>
      </c>
      <c r="C109" s="132" t="s">
        <v>529</v>
      </c>
      <c r="D109" s="133"/>
      <c r="E109" s="56">
        <v>620</v>
      </c>
      <c r="F109" s="56">
        <v>206</v>
      </c>
      <c r="G109" s="56">
        <v>62</v>
      </c>
      <c r="H109" s="56">
        <v>84</v>
      </c>
      <c r="I109" s="56">
        <v>59</v>
      </c>
      <c r="J109" s="56">
        <v>48</v>
      </c>
      <c r="K109" s="56">
        <v>33</v>
      </c>
      <c r="L109" s="56">
        <v>128</v>
      </c>
      <c r="M109" s="57">
        <v>14.296133348748738</v>
      </c>
    </row>
    <row r="110" spans="1:13" ht="15" customHeight="1" x14ac:dyDescent="0.15">
      <c r="A110" s="95"/>
      <c r="B110" s="315"/>
      <c r="C110" s="135"/>
      <c r="D110" s="136"/>
      <c r="E110" s="161">
        <v>100</v>
      </c>
      <c r="F110" s="103">
        <v>33.225806451612904</v>
      </c>
      <c r="G110" s="103">
        <v>10</v>
      </c>
      <c r="H110" s="103">
        <v>13.548387096774196</v>
      </c>
      <c r="I110" s="103">
        <v>9.5161290322580641</v>
      </c>
      <c r="J110" s="103">
        <v>7.741935483870968</v>
      </c>
      <c r="K110" s="103">
        <v>5.32258064516129</v>
      </c>
      <c r="L110" s="103">
        <v>20.64516129032258</v>
      </c>
      <c r="M110" s="161" t="s">
        <v>415</v>
      </c>
    </row>
    <row r="111" spans="1:13" ht="15" customHeight="1" x14ac:dyDescent="0.15">
      <c r="A111" s="95"/>
      <c r="B111" s="315"/>
      <c r="C111" s="176" t="s">
        <v>1</v>
      </c>
      <c r="D111" s="154"/>
      <c r="E111" s="61">
        <v>0</v>
      </c>
      <c r="F111" s="62">
        <v>0</v>
      </c>
      <c r="G111" s="62">
        <v>0</v>
      </c>
      <c r="H111" s="62">
        <v>0</v>
      </c>
      <c r="I111" s="62">
        <v>0</v>
      </c>
      <c r="J111" s="62">
        <v>0</v>
      </c>
      <c r="K111" s="62">
        <v>0</v>
      </c>
      <c r="L111" s="62">
        <v>0</v>
      </c>
      <c r="M111" s="63" t="s">
        <v>415</v>
      </c>
    </row>
    <row r="112" spans="1:13" ht="15" customHeight="1" x14ac:dyDescent="0.15">
      <c r="A112" s="95"/>
      <c r="B112" s="315"/>
      <c r="C112" s="176" t="s">
        <v>197</v>
      </c>
      <c r="D112" s="154"/>
      <c r="E112" s="61">
        <v>78</v>
      </c>
      <c r="F112" s="62">
        <v>60.256410256410255</v>
      </c>
      <c r="G112" s="62">
        <v>37.179487179487182</v>
      </c>
      <c r="H112" s="62">
        <v>0</v>
      </c>
      <c r="I112" s="62">
        <v>0</v>
      </c>
      <c r="J112" s="62">
        <v>0</v>
      </c>
      <c r="K112" s="62">
        <v>0</v>
      </c>
      <c r="L112" s="62">
        <v>2.5641025641025639</v>
      </c>
      <c r="M112" s="63">
        <v>2.1467585383375218</v>
      </c>
    </row>
    <row r="113" spans="1:13" ht="15" customHeight="1" x14ac:dyDescent="0.15">
      <c r="A113" s="95"/>
      <c r="B113" s="315"/>
      <c r="C113" s="176" t="s">
        <v>198</v>
      </c>
      <c r="D113" s="154"/>
      <c r="E113" s="61">
        <v>114</v>
      </c>
      <c r="F113" s="62">
        <v>37.719298245614034</v>
      </c>
      <c r="G113" s="62">
        <v>11.403508771929824</v>
      </c>
      <c r="H113" s="62">
        <v>45.614035087719294</v>
      </c>
      <c r="I113" s="62">
        <v>0</v>
      </c>
      <c r="J113" s="62">
        <v>0</v>
      </c>
      <c r="K113" s="62">
        <v>0</v>
      </c>
      <c r="L113" s="62">
        <v>5.2631578947368416</v>
      </c>
      <c r="M113" s="63">
        <v>7.1712581480867916</v>
      </c>
    </row>
    <row r="114" spans="1:13" ht="15" customHeight="1" x14ac:dyDescent="0.15">
      <c r="A114" s="95"/>
      <c r="B114" s="237"/>
      <c r="C114" s="176" t="s">
        <v>199</v>
      </c>
      <c r="D114" s="154"/>
      <c r="E114" s="61">
        <v>76</v>
      </c>
      <c r="F114" s="62">
        <v>38.15789473684211</v>
      </c>
      <c r="G114" s="62">
        <v>13.157894736842104</v>
      </c>
      <c r="H114" s="62">
        <v>10.526315789473683</v>
      </c>
      <c r="I114" s="62">
        <v>35.526315789473685</v>
      </c>
      <c r="J114" s="62">
        <v>0</v>
      </c>
      <c r="K114" s="62">
        <v>0</v>
      </c>
      <c r="L114" s="62">
        <v>2.6315789473684208</v>
      </c>
      <c r="M114" s="63">
        <v>10.469699219699221</v>
      </c>
    </row>
    <row r="115" spans="1:13" ht="15" customHeight="1" x14ac:dyDescent="0.15">
      <c r="A115" s="95"/>
      <c r="B115" s="237"/>
      <c r="C115" s="176" t="s">
        <v>200</v>
      </c>
      <c r="D115" s="154"/>
      <c r="E115" s="61">
        <v>111</v>
      </c>
      <c r="F115" s="62">
        <v>33.333333333333329</v>
      </c>
      <c r="G115" s="62">
        <v>2.7027027027027026</v>
      </c>
      <c r="H115" s="62">
        <v>8.1081081081081088</v>
      </c>
      <c r="I115" s="62">
        <v>16.216216216216218</v>
      </c>
      <c r="J115" s="62">
        <v>34.234234234234236</v>
      </c>
      <c r="K115" s="62">
        <v>0</v>
      </c>
      <c r="L115" s="62">
        <v>5.4054054054054053</v>
      </c>
      <c r="M115" s="63">
        <v>18.585944759579927</v>
      </c>
    </row>
    <row r="116" spans="1:13" ht="15" customHeight="1" x14ac:dyDescent="0.15">
      <c r="A116" s="95"/>
      <c r="B116" s="237"/>
      <c r="C116" s="176" t="s">
        <v>201</v>
      </c>
      <c r="D116" s="154"/>
      <c r="E116" s="61">
        <v>122</v>
      </c>
      <c r="F116" s="62">
        <v>39.344262295081968</v>
      </c>
      <c r="G116" s="62">
        <v>5.7377049180327866</v>
      </c>
      <c r="H116" s="62">
        <v>10.655737704918032</v>
      </c>
      <c r="I116" s="62">
        <v>10.655737704918032</v>
      </c>
      <c r="J116" s="62">
        <v>6.557377049180328</v>
      </c>
      <c r="K116" s="62">
        <v>24.590163934426229</v>
      </c>
      <c r="L116" s="62">
        <v>2.459016393442623</v>
      </c>
      <c r="M116" s="63">
        <v>25.223397634301701</v>
      </c>
    </row>
    <row r="117" spans="1:13" ht="15" customHeight="1" x14ac:dyDescent="0.15">
      <c r="A117" s="100"/>
      <c r="B117" s="118"/>
      <c r="C117" s="139" t="s">
        <v>76</v>
      </c>
      <c r="D117" s="140"/>
      <c r="E117" s="64">
        <v>119</v>
      </c>
      <c r="F117" s="59">
        <v>1.680672268907563</v>
      </c>
      <c r="G117" s="59">
        <v>0</v>
      </c>
      <c r="H117" s="59">
        <v>1.680672268907563</v>
      </c>
      <c r="I117" s="59">
        <v>0.84033613445378152</v>
      </c>
      <c r="J117" s="59">
        <v>1.680672268907563</v>
      </c>
      <c r="K117" s="59">
        <v>2.5210084033613445</v>
      </c>
      <c r="L117" s="59">
        <v>91.596638655462186</v>
      </c>
      <c r="M117" s="58">
        <v>36.81818181818182</v>
      </c>
    </row>
    <row r="121" spans="1:13" ht="15" customHeight="1" x14ac:dyDescent="0.15">
      <c r="A121" s="93" t="s">
        <v>89</v>
      </c>
      <c r="B121" s="150" t="s">
        <v>14</v>
      </c>
      <c r="C121" s="132" t="s">
        <v>529</v>
      </c>
      <c r="D121" s="133"/>
      <c r="E121" s="74">
        <v>881</v>
      </c>
      <c r="F121" s="74">
        <v>372</v>
      </c>
      <c r="G121" s="74">
        <v>149</v>
      </c>
      <c r="H121" s="74">
        <v>100</v>
      </c>
      <c r="I121" s="74">
        <v>65</v>
      </c>
      <c r="J121" s="74">
        <v>32</v>
      </c>
      <c r="K121" s="74">
        <v>26</v>
      </c>
      <c r="L121" s="74">
        <v>137</v>
      </c>
      <c r="M121" s="74">
        <v>8.860859594070881</v>
      </c>
    </row>
    <row r="122" spans="1:13" ht="15" customHeight="1" x14ac:dyDescent="0.15">
      <c r="A122" s="317" t="s">
        <v>90</v>
      </c>
      <c r="B122" s="155" t="s">
        <v>15</v>
      </c>
      <c r="C122" s="135"/>
      <c r="D122" s="136"/>
      <c r="E122" s="74"/>
      <c r="F122" s="74"/>
      <c r="G122" s="74"/>
      <c r="H122" s="74"/>
      <c r="I122" s="74"/>
      <c r="J122" s="74"/>
      <c r="K122" s="74"/>
      <c r="L122" s="74"/>
      <c r="M122" s="74"/>
    </row>
    <row r="123" spans="1:13" ht="15" customHeight="1" x14ac:dyDescent="0.15">
      <c r="A123" s="317"/>
      <c r="B123" s="155" t="s">
        <v>16</v>
      </c>
      <c r="C123" s="176" t="s">
        <v>91</v>
      </c>
      <c r="D123" s="154"/>
      <c r="E123" s="74">
        <v>73</v>
      </c>
      <c r="F123" s="74">
        <v>25</v>
      </c>
      <c r="G123" s="74">
        <v>10</v>
      </c>
      <c r="H123" s="74">
        <v>6</v>
      </c>
      <c r="I123" s="74">
        <v>11</v>
      </c>
      <c r="J123" s="74">
        <v>8</v>
      </c>
      <c r="K123" s="74">
        <v>2</v>
      </c>
      <c r="L123" s="74">
        <v>11</v>
      </c>
      <c r="M123" s="74">
        <v>13.625610205396296</v>
      </c>
    </row>
    <row r="124" spans="1:13" ht="15" customHeight="1" x14ac:dyDescent="0.15">
      <c r="A124" s="317"/>
      <c r="B124" s="155" t="s">
        <v>17</v>
      </c>
      <c r="C124" s="176" t="s">
        <v>92</v>
      </c>
      <c r="D124" s="154"/>
      <c r="E124" s="74">
        <v>468</v>
      </c>
      <c r="F124" s="74">
        <v>216</v>
      </c>
      <c r="G124" s="74">
        <v>80</v>
      </c>
      <c r="H124" s="74">
        <v>43</v>
      </c>
      <c r="I124" s="74">
        <v>31</v>
      </c>
      <c r="J124" s="74">
        <v>13</v>
      </c>
      <c r="K124" s="74">
        <v>9</v>
      </c>
      <c r="L124" s="74">
        <v>76</v>
      </c>
      <c r="M124" s="74">
        <v>7.4175753066491907</v>
      </c>
    </row>
    <row r="125" spans="1:13" ht="15" customHeight="1" x14ac:dyDescent="0.15">
      <c r="A125" s="95"/>
      <c r="B125" s="155"/>
      <c r="C125" s="176" t="s">
        <v>93</v>
      </c>
      <c r="D125" s="154"/>
      <c r="E125" s="74">
        <v>315</v>
      </c>
      <c r="F125" s="74">
        <v>128</v>
      </c>
      <c r="G125" s="74">
        <v>56</v>
      </c>
      <c r="H125" s="74">
        <v>47</v>
      </c>
      <c r="I125" s="74">
        <v>22</v>
      </c>
      <c r="J125" s="74">
        <v>10</v>
      </c>
      <c r="K125" s="74">
        <v>13</v>
      </c>
      <c r="L125" s="74">
        <v>39</v>
      </c>
      <c r="M125" s="74">
        <v>9.2853055116858201</v>
      </c>
    </row>
    <row r="126" spans="1:13" ht="15" customHeight="1" x14ac:dyDescent="0.15">
      <c r="A126" s="95"/>
      <c r="B126" s="156"/>
      <c r="C126" s="139" t="s">
        <v>4</v>
      </c>
      <c r="D126" s="140"/>
      <c r="E126" s="74">
        <v>25</v>
      </c>
      <c r="F126" s="74">
        <v>3</v>
      </c>
      <c r="G126" s="74">
        <v>3</v>
      </c>
      <c r="H126" s="74">
        <v>4</v>
      </c>
      <c r="I126" s="74">
        <v>1</v>
      </c>
      <c r="J126" s="74">
        <v>1</v>
      </c>
      <c r="K126" s="74">
        <v>2</v>
      </c>
      <c r="L126" s="74">
        <v>11</v>
      </c>
      <c r="M126" s="74">
        <v>19.804133130171159</v>
      </c>
    </row>
    <row r="127" spans="1:13" ht="15" customHeight="1" x14ac:dyDescent="0.15">
      <c r="A127" s="117"/>
      <c r="B127" s="155" t="s">
        <v>7</v>
      </c>
      <c r="C127" s="132" t="s">
        <v>529</v>
      </c>
      <c r="D127" s="133"/>
      <c r="E127" s="74">
        <v>639</v>
      </c>
      <c r="F127" s="74">
        <v>185</v>
      </c>
      <c r="G127" s="74">
        <v>57</v>
      </c>
      <c r="H127" s="74">
        <v>70</v>
      </c>
      <c r="I127" s="74">
        <v>82</v>
      </c>
      <c r="J127" s="74">
        <v>57</v>
      </c>
      <c r="K127" s="74">
        <v>50</v>
      </c>
      <c r="L127" s="74">
        <v>138</v>
      </c>
      <c r="M127" s="74">
        <v>17.032224902734598</v>
      </c>
    </row>
    <row r="128" spans="1:13" ht="15" customHeight="1" x14ac:dyDescent="0.15">
      <c r="A128" s="95"/>
      <c r="B128" s="155" t="s">
        <v>8</v>
      </c>
      <c r="C128" s="135"/>
      <c r="D128" s="136"/>
      <c r="E128" s="74"/>
      <c r="F128" s="74"/>
      <c r="G128" s="74"/>
      <c r="H128" s="74"/>
      <c r="I128" s="74"/>
      <c r="J128" s="74"/>
      <c r="K128" s="74"/>
      <c r="L128" s="74"/>
      <c r="M128" s="74"/>
    </row>
    <row r="129" spans="1:15" ht="15" customHeight="1" x14ac:dyDescent="0.15">
      <c r="A129" s="95"/>
      <c r="B129" s="155" t="s">
        <v>9</v>
      </c>
      <c r="C129" s="176" t="s">
        <v>91</v>
      </c>
      <c r="D129" s="154"/>
      <c r="E129" s="74">
        <v>132</v>
      </c>
      <c r="F129" s="74">
        <v>27</v>
      </c>
      <c r="G129" s="74">
        <v>8</v>
      </c>
      <c r="H129" s="74">
        <v>13</v>
      </c>
      <c r="I129" s="74">
        <v>21</v>
      </c>
      <c r="J129" s="74">
        <v>14</v>
      </c>
      <c r="K129" s="74">
        <v>11</v>
      </c>
      <c r="L129" s="74">
        <v>38</v>
      </c>
      <c r="M129" s="74">
        <v>20.966581862788853</v>
      </c>
    </row>
    <row r="130" spans="1:15" ht="15" customHeight="1" x14ac:dyDescent="0.15">
      <c r="A130" s="95"/>
      <c r="B130" s="155"/>
      <c r="C130" s="176" t="s">
        <v>92</v>
      </c>
      <c r="D130" s="154"/>
      <c r="E130" s="74">
        <v>257</v>
      </c>
      <c r="F130" s="74">
        <v>75</v>
      </c>
      <c r="G130" s="74">
        <v>26</v>
      </c>
      <c r="H130" s="74">
        <v>33</v>
      </c>
      <c r="I130" s="74">
        <v>34</v>
      </c>
      <c r="J130" s="74">
        <v>21</v>
      </c>
      <c r="K130" s="74">
        <v>22</v>
      </c>
      <c r="L130" s="74">
        <v>46</v>
      </c>
      <c r="M130" s="74">
        <v>16.963632469104937</v>
      </c>
    </row>
    <row r="131" spans="1:15" ht="15" customHeight="1" x14ac:dyDescent="0.15">
      <c r="A131" s="95"/>
      <c r="B131" s="155"/>
      <c r="C131" s="176" t="s">
        <v>93</v>
      </c>
      <c r="D131" s="154"/>
      <c r="E131" s="74">
        <v>221</v>
      </c>
      <c r="F131" s="74">
        <v>81</v>
      </c>
      <c r="G131" s="74">
        <v>23</v>
      </c>
      <c r="H131" s="74">
        <v>24</v>
      </c>
      <c r="I131" s="74">
        <v>25</v>
      </c>
      <c r="J131" s="74">
        <v>19</v>
      </c>
      <c r="K131" s="74">
        <v>17</v>
      </c>
      <c r="L131" s="74">
        <v>32</v>
      </c>
      <c r="M131" s="74">
        <v>14.95267073165067</v>
      </c>
    </row>
    <row r="132" spans="1:15" ht="15" customHeight="1" x14ac:dyDescent="0.15">
      <c r="A132" s="95"/>
      <c r="B132" s="100"/>
      <c r="C132" s="139" t="s">
        <v>4</v>
      </c>
      <c r="D132" s="140"/>
      <c r="E132" s="74">
        <v>29</v>
      </c>
      <c r="F132" s="74">
        <v>2</v>
      </c>
      <c r="G132" s="74">
        <v>0</v>
      </c>
      <c r="H132" s="74">
        <v>0</v>
      </c>
      <c r="I132" s="74">
        <v>2</v>
      </c>
      <c r="J132" s="74">
        <v>3</v>
      </c>
      <c r="K132" s="74">
        <v>0</v>
      </c>
      <c r="L132" s="74">
        <v>22</v>
      </c>
      <c r="M132" s="74">
        <v>22.414965986394556</v>
      </c>
    </row>
    <row r="133" spans="1:15" ht="15" customHeight="1" x14ac:dyDescent="0.15">
      <c r="A133" s="117"/>
      <c r="B133" s="314" t="s">
        <v>10</v>
      </c>
      <c r="C133" s="132" t="s">
        <v>529</v>
      </c>
      <c r="D133" s="133"/>
      <c r="E133" s="74">
        <v>620</v>
      </c>
      <c r="F133" s="74">
        <v>206</v>
      </c>
      <c r="G133" s="74">
        <v>62</v>
      </c>
      <c r="H133" s="74">
        <v>84</v>
      </c>
      <c r="I133" s="74">
        <v>59</v>
      </c>
      <c r="J133" s="74">
        <v>48</v>
      </c>
      <c r="K133" s="74">
        <v>33</v>
      </c>
      <c r="L133" s="74">
        <v>128</v>
      </c>
      <c r="M133" s="74">
        <v>14.296133348748738</v>
      </c>
    </row>
    <row r="134" spans="1:15" ht="15" customHeight="1" x14ac:dyDescent="0.15">
      <c r="A134" s="95"/>
      <c r="B134" s="315"/>
      <c r="C134" s="135"/>
      <c r="D134" s="136"/>
      <c r="E134" s="74"/>
      <c r="F134" s="74"/>
      <c r="G134" s="74"/>
      <c r="H134" s="74"/>
      <c r="I134" s="74"/>
      <c r="J134" s="74"/>
      <c r="K134" s="74"/>
      <c r="L134" s="74"/>
      <c r="M134" s="74"/>
    </row>
    <row r="135" spans="1:15" ht="15" customHeight="1" x14ac:dyDescent="0.15">
      <c r="A135" s="95"/>
      <c r="B135" s="315"/>
      <c r="C135" s="176" t="s">
        <v>91</v>
      </c>
      <c r="D135" s="154"/>
      <c r="E135" s="74">
        <v>154</v>
      </c>
      <c r="F135" s="74">
        <v>41</v>
      </c>
      <c r="G135" s="74">
        <v>9</v>
      </c>
      <c r="H135" s="74">
        <v>22</v>
      </c>
      <c r="I135" s="74">
        <v>8</v>
      </c>
      <c r="J135" s="74">
        <v>12</v>
      </c>
      <c r="K135" s="74">
        <v>15</v>
      </c>
      <c r="L135" s="74">
        <v>47</v>
      </c>
      <c r="M135" s="74">
        <v>19.030662395352824</v>
      </c>
    </row>
    <row r="136" spans="1:15" ht="15" customHeight="1" x14ac:dyDescent="0.15">
      <c r="A136" s="95"/>
      <c r="B136" s="315"/>
      <c r="C136" s="176" t="s">
        <v>92</v>
      </c>
      <c r="D136" s="154"/>
      <c r="E136" s="74">
        <v>264</v>
      </c>
      <c r="F136" s="74">
        <v>100</v>
      </c>
      <c r="G136" s="74">
        <v>40</v>
      </c>
      <c r="H136" s="74">
        <v>39</v>
      </c>
      <c r="I136" s="74">
        <v>32</v>
      </c>
      <c r="J136" s="74">
        <v>16</v>
      </c>
      <c r="K136" s="74">
        <v>7</v>
      </c>
      <c r="L136" s="74">
        <v>30</v>
      </c>
      <c r="M136" s="74">
        <v>11.275968988297603</v>
      </c>
    </row>
    <row r="137" spans="1:15" ht="15" customHeight="1" x14ac:dyDescent="0.15">
      <c r="A137" s="95"/>
      <c r="B137" s="315"/>
      <c r="C137" s="176" t="s">
        <v>93</v>
      </c>
      <c r="D137" s="154"/>
      <c r="E137" s="74">
        <v>160</v>
      </c>
      <c r="F137" s="74">
        <v>55</v>
      </c>
      <c r="G137" s="74">
        <v>11</v>
      </c>
      <c r="H137" s="74">
        <v>21</v>
      </c>
      <c r="I137" s="74">
        <v>18</v>
      </c>
      <c r="J137" s="74">
        <v>16</v>
      </c>
      <c r="K137" s="74">
        <v>9</v>
      </c>
      <c r="L137" s="74">
        <v>30</v>
      </c>
      <c r="M137" s="74">
        <v>15.694372535037019</v>
      </c>
    </row>
    <row r="138" spans="1:15" ht="15" customHeight="1" x14ac:dyDescent="0.15">
      <c r="A138" s="100"/>
      <c r="B138" s="157"/>
      <c r="C138" s="139" t="s">
        <v>4</v>
      </c>
      <c r="D138" s="140"/>
      <c r="E138" s="74">
        <v>42</v>
      </c>
      <c r="F138" s="74">
        <v>10</v>
      </c>
      <c r="G138" s="74">
        <v>2</v>
      </c>
      <c r="H138" s="74">
        <v>2</v>
      </c>
      <c r="I138" s="74">
        <v>1</v>
      </c>
      <c r="J138" s="74">
        <v>4</v>
      </c>
      <c r="K138" s="74">
        <v>2</v>
      </c>
      <c r="L138" s="74">
        <v>21</v>
      </c>
      <c r="M138" s="74">
        <v>15.170074212627403</v>
      </c>
    </row>
    <row r="139" spans="1:15" ht="15" customHeight="1" x14ac:dyDescent="0.15">
      <c r="A139" s="93" t="s">
        <v>94</v>
      </c>
      <c r="B139" s="155" t="s">
        <v>14</v>
      </c>
      <c r="C139" s="132" t="s">
        <v>529</v>
      </c>
      <c r="D139" s="133"/>
      <c r="E139" s="74">
        <v>881</v>
      </c>
      <c r="F139" s="74">
        <v>372</v>
      </c>
      <c r="G139" s="74">
        <v>149</v>
      </c>
      <c r="H139" s="74">
        <v>100</v>
      </c>
      <c r="I139" s="74">
        <v>65</v>
      </c>
      <c r="J139" s="74">
        <v>32</v>
      </c>
      <c r="K139" s="74">
        <v>26</v>
      </c>
      <c r="L139" s="74">
        <v>137</v>
      </c>
      <c r="M139" s="74">
        <v>8.8608595940708827</v>
      </c>
      <c r="O139" s="2">
        <f>E139*M139</f>
        <v>7806.4173023764479</v>
      </c>
    </row>
    <row r="140" spans="1:15" ht="15" customHeight="1" x14ac:dyDescent="0.15">
      <c r="A140" s="317" t="s">
        <v>226</v>
      </c>
      <c r="B140" s="155" t="s">
        <v>15</v>
      </c>
      <c r="C140" s="135"/>
      <c r="D140" s="136"/>
      <c r="E140" s="74"/>
      <c r="F140" s="74"/>
      <c r="G140" s="74"/>
      <c r="H140" s="74"/>
      <c r="I140" s="74"/>
      <c r="J140" s="74"/>
      <c r="K140" s="74"/>
      <c r="L140" s="74"/>
      <c r="M140" s="74"/>
    </row>
    <row r="141" spans="1:15" ht="15" customHeight="1" x14ac:dyDescent="0.15">
      <c r="A141" s="317"/>
      <c r="B141" s="155" t="s">
        <v>16</v>
      </c>
      <c r="C141" s="176" t="s">
        <v>95</v>
      </c>
      <c r="D141" s="154" t="s">
        <v>509</v>
      </c>
      <c r="E141" s="74">
        <v>437</v>
      </c>
      <c r="F141" s="74">
        <v>174</v>
      </c>
      <c r="G141" s="74">
        <v>76</v>
      </c>
      <c r="H141" s="74">
        <v>51</v>
      </c>
      <c r="I141" s="74">
        <v>32</v>
      </c>
      <c r="J141" s="74">
        <v>14</v>
      </c>
      <c r="K141" s="74">
        <v>14</v>
      </c>
      <c r="L141" s="74">
        <v>76</v>
      </c>
      <c r="M141" s="74">
        <v>8.8914190348009683</v>
      </c>
      <c r="O141" s="2">
        <f>E141*M141</f>
        <v>3885.5501182080229</v>
      </c>
    </row>
    <row r="142" spans="1:15" ht="15" customHeight="1" x14ac:dyDescent="0.15">
      <c r="A142" s="317"/>
      <c r="B142" s="155" t="s">
        <v>17</v>
      </c>
      <c r="C142" s="176"/>
      <c r="D142" s="154" t="s">
        <v>510</v>
      </c>
      <c r="E142" s="74">
        <f>E$139-E141</f>
        <v>444</v>
      </c>
      <c r="F142" s="74">
        <f t="shared" ref="F142:L142" si="0">F$139-F141</f>
        <v>198</v>
      </c>
      <c r="G142" s="74">
        <f t="shared" si="0"/>
        <v>73</v>
      </c>
      <c r="H142" s="74">
        <f t="shared" si="0"/>
        <v>49</v>
      </c>
      <c r="I142" s="74">
        <f t="shared" si="0"/>
        <v>33</v>
      </c>
      <c r="J142" s="74">
        <f t="shared" si="0"/>
        <v>18</v>
      </c>
      <c r="K142" s="74">
        <f t="shared" si="0"/>
        <v>12</v>
      </c>
      <c r="L142" s="74">
        <f t="shared" si="0"/>
        <v>61</v>
      </c>
      <c r="M142" s="74">
        <f>(O$139-O141)/E142</f>
        <v>8.8307819463252812</v>
      </c>
    </row>
    <row r="143" spans="1:15" ht="15" customHeight="1" x14ac:dyDescent="0.15">
      <c r="A143" s="317"/>
      <c r="C143" s="176" t="s">
        <v>96</v>
      </c>
      <c r="D143" s="154" t="s">
        <v>509</v>
      </c>
      <c r="E143" s="74">
        <v>335</v>
      </c>
      <c r="F143" s="74">
        <v>163</v>
      </c>
      <c r="G143" s="74">
        <v>52</v>
      </c>
      <c r="H143" s="74">
        <v>40</v>
      </c>
      <c r="I143" s="74">
        <v>23</v>
      </c>
      <c r="J143" s="74">
        <v>13</v>
      </c>
      <c r="K143" s="74">
        <v>8</v>
      </c>
      <c r="L143" s="74">
        <v>36</v>
      </c>
      <c r="M143" s="74">
        <v>8.0809111127380877</v>
      </c>
      <c r="O143" s="2">
        <f>E143*M143</f>
        <v>2707.1052227672594</v>
      </c>
    </row>
    <row r="144" spans="1:15" ht="15" customHeight="1" x14ac:dyDescent="0.15">
      <c r="A144" s="166"/>
      <c r="B144" s="155"/>
      <c r="C144" s="176"/>
      <c r="D144" s="154" t="s">
        <v>510</v>
      </c>
      <c r="E144" s="74">
        <f t="shared" ref="E144:L144" si="1">E$139-E143</f>
        <v>546</v>
      </c>
      <c r="F144" s="74">
        <f t="shared" si="1"/>
        <v>209</v>
      </c>
      <c r="G144" s="74">
        <f t="shared" si="1"/>
        <v>97</v>
      </c>
      <c r="H144" s="74">
        <f t="shared" si="1"/>
        <v>60</v>
      </c>
      <c r="I144" s="74">
        <f t="shared" si="1"/>
        <v>42</v>
      </c>
      <c r="J144" s="74">
        <f t="shared" si="1"/>
        <v>19</v>
      </c>
      <c r="K144" s="74">
        <f t="shared" si="1"/>
        <v>18</v>
      </c>
      <c r="L144" s="74">
        <f t="shared" si="1"/>
        <v>101</v>
      </c>
      <c r="M144" s="74">
        <f>(O$139-O143)/E144</f>
        <v>9.3393994132036404</v>
      </c>
    </row>
    <row r="145" spans="1:15" ht="15" customHeight="1" x14ac:dyDescent="0.15">
      <c r="A145" s="95"/>
      <c r="B145" s="155"/>
      <c r="C145" s="176" t="s">
        <v>97</v>
      </c>
      <c r="D145" s="154" t="s">
        <v>509</v>
      </c>
      <c r="E145" s="74">
        <v>16</v>
      </c>
      <c r="F145" s="74">
        <v>7</v>
      </c>
      <c r="G145" s="74">
        <v>4</v>
      </c>
      <c r="H145" s="74">
        <v>3</v>
      </c>
      <c r="I145" s="74">
        <v>0</v>
      </c>
      <c r="J145" s="74">
        <v>1</v>
      </c>
      <c r="K145" s="74">
        <v>0</v>
      </c>
      <c r="L145" s="74">
        <v>1</v>
      </c>
      <c r="M145" s="74">
        <v>6.504002170668838</v>
      </c>
      <c r="O145" s="2">
        <f>E145*M145</f>
        <v>104.06403473070141</v>
      </c>
    </row>
    <row r="146" spans="1:15" ht="15" customHeight="1" x14ac:dyDescent="0.15">
      <c r="A146" s="95"/>
      <c r="B146" s="155"/>
      <c r="C146" s="176"/>
      <c r="D146" s="154" t="s">
        <v>510</v>
      </c>
      <c r="E146" s="74">
        <f t="shared" ref="E146:L146" si="2">E$139-E145</f>
        <v>865</v>
      </c>
      <c r="F146" s="74">
        <f t="shared" si="2"/>
        <v>365</v>
      </c>
      <c r="G146" s="74">
        <f t="shared" si="2"/>
        <v>145</v>
      </c>
      <c r="H146" s="74">
        <f t="shared" si="2"/>
        <v>97</v>
      </c>
      <c r="I146" s="74">
        <f t="shared" si="2"/>
        <v>65</v>
      </c>
      <c r="J146" s="74">
        <f t="shared" si="2"/>
        <v>31</v>
      </c>
      <c r="K146" s="74">
        <f t="shared" si="2"/>
        <v>26</v>
      </c>
      <c r="L146" s="74">
        <f t="shared" si="2"/>
        <v>136</v>
      </c>
      <c r="M146" s="74">
        <f>(O$139-O145)/E146</f>
        <v>8.9044546446771626</v>
      </c>
    </row>
    <row r="147" spans="1:15" ht="15" customHeight="1" x14ac:dyDescent="0.15">
      <c r="A147" s="95"/>
      <c r="B147" s="155"/>
      <c r="C147" s="176" t="s">
        <v>98</v>
      </c>
      <c r="D147" s="154" t="s">
        <v>509</v>
      </c>
      <c r="E147" s="74">
        <v>7</v>
      </c>
      <c r="F147" s="74">
        <v>3</v>
      </c>
      <c r="G147" s="74">
        <v>1</v>
      </c>
      <c r="H147" s="74">
        <v>1</v>
      </c>
      <c r="I147" s="74">
        <v>1</v>
      </c>
      <c r="J147" s="74">
        <v>0</v>
      </c>
      <c r="K147" s="74">
        <v>0</v>
      </c>
      <c r="L147" s="74">
        <v>1</v>
      </c>
      <c r="M147" s="74">
        <v>8.3533750200416872</v>
      </c>
      <c r="O147" s="2">
        <f>E147*M147</f>
        <v>58.473625140291809</v>
      </c>
    </row>
    <row r="148" spans="1:15" ht="15" customHeight="1" x14ac:dyDescent="0.15">
      <c r="A148" s="95"/>
      <c r="B148" s="155"/>
      <c r="C148" s="176"/>
      <c r="D148" s="154" t="s">
        <v>510</v>
      </c>
      <c r="E148" s="74">
        <f t="shared" ref="E148:L148" si="3">E$139-E147</f>
        <v>874</v>
      </c>
      <c r="F148" s="74">
        <f t="shared" si="3"/>
        <v>369</v>
      </c>
      <c r="G148" s="74">
        <f t="shared" si="3"/>
        <v>148</v>
      </c>
      <c r="H148" s="74">
        <f t="shared" si="3"/>
        <v>99</v>
      </c>
      <c r="I148" s="74">
        <f t="shared" si="3"/>
        <v>64</v>
      </c>
      <c r="J148" s="74">
        <f t="shared" si="3"/>
        <v>32</v>
      </c>
      <c r="K148" s="74">
        <f t="shared" si="3"/>
        <v>26</v>
      </c>
      <c r="L148" s="74">
        <f t="shared" si="3"/>
        <v>136</v>
      </c>
      <c r="M148" s="74">
        <f>(O$139-O147)/E148</f>
        <v>8.8649241158308421</v>
      </c>
    </row>
    <row r="149" spans="1:15" ht="15" customHeight="1" x14ac:dyDescent="0.15">
      <c r="A149" s="95"/>
      <c r="B149" s="156"/>
      <c r="C149" s="139" t="s">
        <v>76</v>
      </c>
      <c r="D149" s="140"/>
      <c r="E149" s="74">
        <v>88</v>
      </c>
      <c r="F149" s="74">
        <v>26</v>
      </c>
      <c r="G149" s="74">
        <v>16</v>
      </c>
      <c r="H149" s="74">
        <v>5</v>
      </c>
      <c r="I149" s="74">
        <v>9</v>
      </c>
      <c r="J149" s="74">
        <v>5</v>
      </c>
      <c r="K149" s="74">
        <v>4</v>
      </c>
      <c r="L149" s="74">
        <v>23</v>
      </c>
      <c r="M149" s="74">
        <v>13.21237786210178</v>
      </c>
    </row>
    <row r="150" spans="1:15" ht="15" customHeight="1" x14ac:dyDescent="0.15">
      <c r="A150" s="117"/>
      <c r="B150" s="155" t="s">
        <v>7</v>
      </c>
      <c r="C150" s="132" t="s">
        <v>529</v>
      </c>
      <c r="D150" s="133"/>
      <c r="E150" s="74">
        <v>639</v>
      </c>
      <c r="F150" s="74">
        <v>185</v>
      </c>
      <c r="G150" s="74">
        <v>57</v>
      </c>
      <c r="H150" s="74">
        <v>70</v>
      </c>
      <c r="I150" s="74">
        <v>82</v>
      </c>
      <c r="J150" s="74">
        <v>57</v>
      </c>
      <c r="K150" s="74">
        <v>50</v>
      </c>
      <c r="L150" s="74">
        <v>138</v>
      </c>
      <c r="M150" s="74">
        <v>17.03222490273459</v>
      </c>
      <c r="O150" s="2">
        <f>E150*M150</f>
        <v>10883.591712847403</v>
      </c>
    </row>
    <row r="151" spans="1:15" ht="15" customHeight="1" x14ac:dyDescent="0.15">
      <c r="A151" s="95"/>
      <c r="B151" s="155" t="s">
        <v>8</v>
      </c>
      <c r="C151" s="135"/>
      <c r="D151" s="136"/>
      <c r="E151" s="74"/>
      <c r="F151" s="74"/>
      <c r="G151" s="74"/>
      <c r="H151" s="74"/>
      <c r="I151" s="74"/>
      <c r="J151" s="74"/>
      <c r="K151" s="74"/>
      <c r="L151" s="74"/>
      <c r="M151" s="74"/>
    </row>
    <row r="152" spans="1:15" ht="15" customHeight="1" x14ac:dyDescent="0.15">
      <c r="A152" s="95"/>
      <c r="B152" s="155" t="s">
        <v>9</v>
      </c>
      <c r="C152" s="176" t="s">
        <v>95</v>
      </c>
      <c r="D152" s="154" t="s">
        <v>509</v>
      </c>
      <c r="E152" s="74">
        <v>305</v>
      </c>
      <c r="F152" s="74">
        <v>82</v>
      </c>
      <c r="G152" s="74">
        <v>29</v>
      </c>
      <c r="H152" s="74">
        <v>33</v>
      </c>
      <c r="I152" s="74">
        <v>43</v>
      </c>
      <c r="J152" s="74">
        <v>29</v>
      </c>
      <c r="K152" s="74">
        <v>29</v>
      </c>
      <c r="L152" s="74">
        <v>60</v>
      </c>
      <c r="M152" s="74">
        <v>18.48987188800881</v>
      </c>
      <c r="O152" s="2">
        <f>E152*M152</f>
        <v>5639.410925842687</v>
      </c>
    </row>
    <row r="153" spans="1:15" ht="15" customHeight="1" x14ac:dyDescent="0.15">
      <c r="A153" s="95"/>
      <c r="B153" s="155"/>
      <c r="C153" s="176"/>
      <c r="D153" s="154" t="s">
        <v>510</v>
      </c>
      <c r="E153" s="74">
        <f>E$150-E152</f>
        <v>334</v>
      </c>
      <c r="F153" s="74">
        <f t="shared" ref="F153:L153" si="4">F$150-F152</f>
        <v>103</v>
      </c>
      <c r="G153" s="74">
        <f t="shared" si="4"/>
        <v>28</v>
      </c>
      <c r="H153" s="74">
        <f t="shared" si="4"/>
        <v>37</v>
      </c>
      <c r="I153" s="74">
        <f t="shared" si="4"/>
        <v>39</v>
      </c>
      <c r="J153" s="74">
        <f t="shared" si="4"/>
        <v>28</v>
      </c>
      <c r="K153" s="74">
        <f t="shared" si="4"/>
        <v>21</v>
      </c>
      <c r="L153" s="74">
        <f t="shared" si="4"/>
        <v>78</v>
      </c>
      <c r="M153" s="74">
        <f>(O$150-O152)/E153</f>
        <v>15.701140080852444</v>
      </c>
    </row>
    <row r="154" spans="1:15" ht="15" customHeight="1" x14ac:dyDescent="0.15">
      <c r="A154" s="95"/>
      <c r="B154" s="155"/>
      <c r="C154" s="176" t="s">
        <v>96</v>
      </c>
      <c r="D154" s="154" t="s">
        <v>509</v>
      </c>
      <c r="E154" s="74">
        <v>230</v>
      </c>
      <c r="F154" s="74">
        <v>78</v>
      </c>
      <c r="G154" s="74">
        <v>24</v>
      </c>
      <c r="H154" s="74">
        <v>30</v>
      </c>
      <c r="I154" s="74">
        <v>28</v>
      </c>
      <c r="J154" s="74">
        <v>19</v>
      </c>
      <c r="K154" s="74">
        <v>16</v>
      </c>
      <c r="L154" s="74">
        <v>35</v>
      </c>
      <c r="M154" s="74">
        <v>15.079856159762871</v>
      </c>
      <c r="O154" s="2">
        <f>E154*M154</f>
        <v>3468.3669167454605</v>
      </c>
    </row>
    <row r="155" spans="1:15" ht="15" customHeight="1" x14ac:dyDescent="0.15">
      <c r="A155" s="95"/>
      <c r="B155" s="155"/>
      <c r="C155" s="176"/>
      <c r="D155" s="154" t="s">
        <v>510</v>
      </c>
      <c r="E155" s="74">
        <f t="shared" ref="E155:L155" si="5">E$150-E154</f>
        <v>409</v>
      </c>
      <c r="F155" s="74">
        <f t="shared" si="5"/>
        <v>107</v>
      </c>
      <c r="G155" s="74">
        <f t="shared" si="5"/>
        <v>33</v>
      </c>
      <c r="H155" s="74">
        <f t="shared" si="5"/>
        <v>40</v>
      </c>
      <c r="I155" s="74">
        <f t="shared" si="5"/>
        <v>54</v>
      </c>
      <c r="J155" s="74">
        <f t="shared" si="5"/>
        <v>38</v>
      </c>
      <c r="K155" s="74">
        <f t="shared" si="5"/>
        <v>34</v>
      </c>
      <c r="L155" s="74">
        <f t="shared" si="5"/>
        <v>103</v>
      </c>
      <c r="M155" s="74">
        <f>(O$150-O154)/E155</f>
        <v>18.130133975799371</v>
      </c>
    </row>
    <row r="156" spans="1:15" ht="15" customHeight="1" x14ac:dyDescent="0.15">
      <c r="A156" s="95"/>
      <c r="B156" s="155"/>
      <c r="C156" s="176" t="s">
        <v>97</v>
      </c>
      <c r="D156" s="154" t="s">
        <v>509</v>
      </c>
      <c r="E156" s="74">
        <v>7</v>
      </c>
      <c r="F156" s="74">
        <v>1</v>
      </c>
      <c r="G156" s="74">
        <v>2</v>
      </c>
      <c r="H156" s="74">
        <v>2</v>
      </c>
      <c r="I156" s="74">
        <v>0</v>
      </c>
      <c r="J156" s="74">
        <v>1</v>
      </c>
      <c r="K156" s="74">
        <v>0</v>
      </c>
      <c r="L156" s="74">
        <v>1</v>
      </c>
      <c r="M156" s="74">
        <v>11.011904761904761</v>
      </c>
      <c r="O156" s="2">
        <f>E156*M156</f>
        <v>77.083333333333329</v>
      </c>
    </row>
    <row r="157" spans="1:15" ht="15" customHeight="1" x14ac:dyDescent="0.15">
      <c r="A157" s="95"/>
      <c r="B157" s="155"/>
      <c r="C157" s="176"/>
      <c r="D157" s="154" t="s">
        <v>510</v>
      </c>
      <c r="E157" s="74">
        <f t="shared" ref="E157:L157" si="6">E$150-E156</f>
        <v>632</v>
      </c>
      <c r="F157" s="74">
        <f t="shared" si="6"/>
        <v>184</v>
      </c>
      <c r="G157" s="74">
        <f t="shared" si="6"/>
        <v>55</v>
      </c>
      <c r="H157" s="74">
        <f t="shared" si="6"/>
        <v>68</v>
      </c>
      <c r="I157" s="74">
        <f t="shared" si="6"/>
        <v>82</v>
      </c>
      <c r="J157" s="74">
        <f t="shared" si="6"/>
        <v>56</v>
      </c>
      <c r="K157" s="74">
        <f t="shared" si="6"/>
        <v>50</v>
      </c>
      <c r="L157" s="74">
        <f t="shared" si="6"/>
        <v>137</v>
      </c>
      <c r="M157" s="74">
        <f>(O$150-O156)/E157</f>
        <v>17.098905663788084</v>
      </c>
    </row>
    <row r="158" spans="1:15" ht="15" customHeight="1" x14ac:dyDescent="0.15">
      <c r="A158" s="95"/>
      <c r="B158" s="155"/>
      <c r="C158" s="176" t="s">
        <v>98</v>
      </c>
      <c r="D158" s="154" t="s">
        <v>509</v>
      </c>
      <c r="E158" s="74">
        <v>6</v>
      </c>
      <c r="F158" s="74">
        <v>0</v>
      </c>
      <c r="G158" s="74">
        <v>0</v>
      </c>
      <c r="H158" s="74">
        <v>0</v>
      </c>
      <c r="I158" s="74">
        <v>1</v>
      </c>
      <c r="J158" s="74">
        <v>1</v>
      </c>
      <c r="K158" s="74">
        <v>0</v>
      </c>
      <c r="L158" s="74">
        <v>4</v>
      </c>
      <c r="M158" s="74">
        <v>25</v>
      </c>
      <c r="O158" s="2">
        <f>E158*M158</f>
        <v>150</v>
      </c>
    </row>
    <row r="159" spans="1:15" ht="15" customHeight="1" x14ac:dyDescent="0.15">
      <c r="A159" s="95"/>
      <c r="B159" s="155"/>
      <c r="C159" s="176"/>
      <c r="D159" s="154" t="s">
        <v>510</v>
      </c>
      <c r="E159" s="74">
        <f t="shared" ref="E159:L159" si="7">E$150-E158</f>
        <v>633</v>
      </c>
      <c r="F159" s="74">
        <f t="shared" si="7"/>
        <v>185</v>
      </c>
      <c r="G159" s="74">
        <f t="shared" si="7"/>
        <v>57</v>
      </c>
      <c r="H159" s="74">
        <f t="shared" si="7"/>
        <v>70</v>
      </c>
      <c r="I159" s="74">
        <f t="shared" si="7"/>
        <v>81</v>
      </c>
      <c r="J159" s="74">
        <f t="shared" si="7"/>
        <v>56</v>
      </c>
      <c r="K159" s="74">
        <f t="shared" si="7"/>
        <v>50</v>
      </c>
      <c r="L159" s="74">
        <f t="shared" si="7"/>
        <v>134</v>
      </c>
      <c r="M159" s="74">
        <f>(O$150-O158)/E159</f>
        <v>16.956700968163354</v>
      </c>
    </row>
    <row r="160" spans="1:15" ht="15" customHeight="1" x14ac:dyDescent="0.15">
      <c r="A160" s="95"/>
      <c r="B160" s="100"/>
      <c r="C160" s="139" t="s">
        <v>76</v>
      </c>
      <c r="D160" s="140"/>
      <c r="E160" s="74">
        <v>91</v>
      </c>
      <c r="F160" s="74">
        <v>24</v>
      </c>
      <c r="G160" s="74">
        <v>2</v>
      </c>
      <c r="H160" s="74">
        <v>5</v>
      </c>
      <c r="I160" s="74">
        <v>10</v>
      </c>
      <c r="J160" s="74">
        <v>7</v>
      </c>
      <c r="K160" s="74">
        <v>5</v>
      </c>
      <c r="L160" s="74">
        <v>38</v>
      </c>
      <c r="M160" s="74">
        <v>17.858163848729887</v>
      </c>
    </row>
    <row r="161" spans="1:15" ht="15" customHeight="1" x14ac:dyDescent="0.15">
      <c r="A161" s="117"/>
      <c r="B161" s="314" t="s">
        <v>10</v>
      </c>
      <c r="C161" s="132" t="s">
        <v>529</v>
      </c>
      <c r="D161" s="133"/>
      <c r="E161" s="74">
        <v>620</v>
      </c>
      <c r="F161" s="74">
        <v>206</v>
      </c>
      <c r="G161" s="74">
        <v>62</v>
      </c>
      <c r="H161" s="74">
        <v>84</v>
      </c>
      <c r="I161" s="74">
        <v>59</v>
      </c>
      <c r="J161" s="74">
        <v>48</v>
      </c>
      <c r="K161" s="74">
        <v>33</v>
      </c>
      <c r="L161" s="74">
        <v>128</v>
      </c>
      <c r="M161" s="74">
        <v>14.296133348748745</v>
      </c>
      <c r="O161" s="2">
        <f>E161*M161</f>
        <v>8863.6026762242218</v>
      </c>
    </row>
    <row r="162" spans="1:15" ht="15" customHeight="1" x14ac:dyDescent="0.15">
      <c r="A162" s="95"/>
      <c r="B162" s="315"/>
      <c r="C162" s="135"/>
      <c r="D162" s="136"/>
      <c r="E162" s="74"/>
      <c r="F162" s="74"/>
      <c r="G162" s="74"/>
      <c r="H162" s="74"/>
      <c r="I162" s="74"/>
      <c r="J162" s="74"/>
      <c r="K162" s="74"/>
      <c r="L162" s="74"/>
      <c r="M162" s="74"/>
    </row>
    <row r="163" spans="1:15" ht="15" customHeight="1" x14ac:dyDescent="0.15">
      <c r="A163" s="95"/>
      <c r="B163" s="315"/>
      <c r="C163" s="176" t="s">
        <v>95</v>
      </c>
      <c r="D163" s="154" t="s">
        <v>509</v>
      </c>
      <c r="E163" s="74">
        <v>328</v>
      </c>
      <c r="F163" s="74">
        <v>100</v>
      </c>
      <c r="G163" s="74">
        <v>31</v>
      </c>
      <c r="H163" s="74">
        <v>59</v>
      </c>
      <c r="I163" s="74">
        <v>33</v>
      </c>
      <c r="J163" s="74">
        <v>29</v>
      </c>
      <c r="K163" s="74">
        <v>24</v>
      </c>
      <c r="L163" s="74">
        <v>52</v>
      </c>
      <c r="M163" s="74">
        <v>16.865131522327562</v>
      </c>
      <c r="O163" s="2">
        <f>E163*M163</f>
        <v>5531.7631393234406</v>
      </c>
    </row>
    <row r="164" spans="1:15" ht="15" customHeight="1" x14ac:dyDescent="0.15">
      <c r="A164" s="95"/>
      <c r="B164" s="315"/>
      <c r="C164" s="176"/>
      <c r="D164" s="154" t="s">
        <v>510</v>
      </c>
      <c r="E164" s="74">
        <f>E$161-E163</f>
        <v>292</v>
      </c>
      <c r="F164" s="74">
        <f t="shared" ref="F164:L164" si="8">F$161-F163</f>
        <v>106</v>
      </c>
      <c r="G164" s="74">
        <f t="shared" si="8"/>
        <v>31</v>
      </c>
      <c r="H164" s="74">
        <f t="shared" si="8"/>
        <v>25</v>
      </c>
      <c r="I164" s="74">
        <f t="shared" si="8"/>
        <v>26</v>
      </c>
      <c r="J164" s="74">
        <f t="shared" si="8"/>
        <v>19</v>
      </c>
      <c r="K164" s="74">
        <f t="shared" si="8"/>
        <v>9</v>
      </c>
      <c r="L164" s="74">
        <f t="shared" si="8"/>
        <v>76</v>
      </c>
      <c r="M164" s="74">
        <f>(O$161-O163)/E164</f>
        <v>11.41040937294788</v>
      </c>
    </row>
    <row r="165" spans="1:15" ht="15" customHeight="1" x14ac:dyDescent="0.15">
      <c r="A165" s="95"/>
      <c r="B165" s="315"/>
      <c r="C165" s="176" t="s">
        <v>96</v>
      </c>
      <c r="D165" s="154" t="s">
        <v>509</v>
      </c>
      <c r="E165" s="74">
        <v>185</v>
      </c>
      <c r="F165" s="74">
        <v>77</v>
      </c>
      <c r="G165" s="74">
        <v>23</v>
      </c>
      <c r="H165" s="74">
        <v>16</v>
      </c>
      <c r="I165" s="74">
        <v>19</v>
      </c>
      <c r="J165" s="74">
        <v>14</v>
      </c>
      <c r="K165" s="74">
        <v>4</v>
      </c>
      <c r="L165" s="74">
        <v>32</v>
      </c>
      <c r="M165" s="74">
        <v>10.344865929057068</v>
      </c>
      <c r="O165" s="2">
        <f>E165*M165</f>
        <v>1913.8001968755575</v>
      </c>
    </row>
    <row r="166" spans="1:15" ht="15" customHeight="1" x14ac:dyDescent="0.15">
      <c r="A166" s="95"/>
      <c r="B166" s="315"/>
      <c r="C166" s="176"/>
      <c r="D166" s="154" t="s">
        <v>510</v>
      </c>
      <c r="E166" s="74">
        <f t="shared" ref="E166:L166" si="9">E$161-E165</f>
        <v>435</v>
      </c>
      <c r="F166" s="74">
        <f t="shared" si="9"/>
        <v>129</v>
      </c>
      <c r="G166" s="74">
        <f t="shared" si="9"/>
        <v>39</v>
      </c>
      <c r="H166" s="74">
        <f t="shared" si="9"/>
        <v>68</v>
      </c>
      <c r="I166" s="74">
        <f t="shared" si="9"/>
        <v>40</v>
      </c>
      <c r="J166" s="74">
        <f t="shared" si="9"/>
        <v>34</v>
      </c>
      <c r="K166" s="74">
        <f t="shared" si="9"/>
        <v>29</v>
      </c>
      <c r="L166" s="74">
        <f t="shared" si="9"/>
        <v>96</v>
      </c>
      <c r="M166" s="74">
        <f>(O$161-O165)/E166</f>
        <v>15.976557423790032</v>
      </c>
    </row>
    <row r="167" spans="1:15" ht="15" customHeight="1" x14ac:dyDescent="0.15">
      <c r="A167" s="95"/>
      <c r="B167" s="315"/>
      <c r="C167" s="176" t="s">
        <v>97</v>
      </c>
      <c r="D167" s="154" t="s">
        <v>509</v>
      </c>
      <c r="E167" s="74">
        <v>6</v>
      </c>
      <c r="F167" s="74">
        <v>1</v>
      </c>
      <c r="G167" s="74">
        <v>1</v>
      </c>
      <c r="H167" s="74">
        <v>1</v>
      </c>
      <c r="I167" s="74">
        <v>0</v>
      </c>
      <c r="J167" s="74">
        <v>0</v>
      </c>
      <c r="K167" s="74">
        <v>0</v>
      </c>
      <c r="L167" s="74">
        <v>3</v>
      </c>
      <c r="M167" s="74">
        <v>6.2962962962962967</v>
      </c>
      <c r="O167" s="2">
        <f>E167*M167</f>
        <v>37.777777777777779</v>
      </c>
    </row>
    <row r="168" spans="1:15" ht="15" customHeight="1" x14ac:dyDescent="0.15">
      <c r="A168" s="95"/>
      <c r="B168" s="270"/>
      <c r="C168" s="176"/>
      <c r="D168" s="154" t="s">
        <v>510</v>
      </c>
      <c r="E168" s="74">
        <f t="shared" ref="E168:L168" si="10">E$161-E167</f>
        <v>614</v>
      </c>
      <c r="F168" s="74">
        <f t="shared" si="10"/>
        <v>205</v>
      </c>
      <c r="G168" s="74">
        <f t="shared" si="10"/>
        <v>61</v>
      </c>
      <c r="H168" s="74">
        <f t="shared" si="10"/>
        <v>83</v>
      </c>
      <c r="I168" s="74">
        <f t="shared" si="10"/>
        <v>59</v>
      </c>
      <c r="J168" s="74">
        <f t="shared" si="10"/>
        <v>48</v>
      </c>
      <c r="K168" s="74">
        <f t="shared" si="10"/>
        <v>33</v>
      </c>
      <c r="L168" s="74">
        <f t="shared" si="10"/>
        <v>125</v>
      </c>
      <c r="M168" s="74">
        <f>(O$161-O167)/E168</f>
        <v>14.374307652192906</v>
      </c>
    </row>
    <row r="169" spans="1:15" ht="15" customHeight="1" x14ac:dyDescent="0.15">
      <c r="A169" s="95"/>
      <c r="B169" s="237"/>
      <c r="C169" s="176" t="s">
        <v>98</v>
      </c>
      <c r="D169" s="154" t="s">
        <v>509</v>
      </c>
      <c r="E169" s="74">
        <v>2</v>
      </c>
      <c r="F169" s="74">
        <v>0</v>
      </c>
      <c r="G169" s="74">
        <v>0</v>
      </c>
      <c r="H169" s="74">
        <v>1</v>
      </c>
      <c r="I169" s="74">
        <v>0</v>
      </c>
      <c r="J169" s="74">
        <v>1</v>
      </c>
      <c r="K169" s="74">
        <v>0</v>
      </c>
      <c r="L169" s="74">
        <v>0</v>
      </c>
      <c r="M169" s="74">
        <v>23.75</v>
      </c>
      <c r="O169" s="2">
        <f>E169*M169</f>
        <v>47.5</v>
      </c>
    </row>
    <row r="170" spans="1:15" ht="15" customHeight="1" x14ac:dyDescent="0.15">
      <c r="A170" s="95"/>
      <c r="B170" s="270"/>
      <c r="C170" s="176"/>
      <c r="D170" s="154" t="s">
        <v>510</v>
      </c>
      <c r="E170" s="74">
        <f t="shared" ref="E170:L170" si="11">E$161-E169</f>
        <v>618</v>
      </c>
      <c r="F170" s="74">
        <f t="shared" si="11"/>
        <v>206</v>
      </c>
      <c r="G170" s="74">
        <f t="shared" si="11"/>
        <v>62</v>
      </c>
      <c r="H170" s="74">
        <f t="shared" si="11"/>
        <v>83</v>
      </c>
      <c r="I170" s="74">
        <f t="shared" si="11"/>
        <v>59</v>
      </c>
      <c r="J170" s="74">
        <f t="shared" si="11"/>
        <v>47</v>
      </c>
      <c r="K170" s="74">
        <f t="shared" si="11"/>
        <v>33</v>
      </c>
      <c r="L170" s="74">
        <f t="shared" si="11"/>
        <v>128</v>
      </c>
      <c r="M170" s="74">
        <f>(O$161-O169)/E170</f>
        <v>14.26553831104243</v>
      </c>
    </row>
    <row r="171" spans="1:15" ht="15" customHeight="1" x14ac:dyDescent="0.15">
      <c r="A171" s="100"/>
      <c r="B171" s="118"/>
      <c r="C171" s="139" t="s">
        <v>76</v>
      </c>
      <c r="D171" s="140"/>
      <c r="E171" s="74">
        <v>102</v>
      </c>
      <c r="F171" s="74">
        <v>29</v>
      </c>
      <c r="G171" s="74">
        <v>8</v>
      </c>
      <c r="H171" s="74">
        <v>7</v>
      </c>
      <c r="I171" s="74">
        <v>7</v>
      </c>
      <c r="J171" s="74">
        <v>4</v>
      </c>
      <c r="K171" s="74">
        <v>5</v>
      </c>
      <c r="L171" s="74">
        <v>42</v>
      </c>
      <c r="M171" s="74">
        <v>12.255391449048508</v>
      </c>
    </row>
    <row r="172" spans="1:15" ht="15" customHeight="1" x14ac:dyDescent="0.15">
      <c r="A172" s="119" t="s">
        <v>561</v>
      </c>
      <c r="B172" s="111" t="s">
        <v>14</v>
      </c>
      <c r="C172" s="132" t="s">
        <v>529</v>
      </c>
      <c r="D172" s="133"/>
      <c r="E172" s="74">
        <v>881</v>
      </c>
      <c r="F172" s="74">
        <v>372</v>
      </c>
      <c r="G172" s="74">
        <v>149</v>
      </c>
      <c r="H172" s="74">
        <v>100</v>
      </c>
      <c r="I172" s="74">
        <v>65</v>
      </c>
      <c r="J172" s="74">
        <v>32</v>
      </c>
      <c r="K172" s="74">
        <v>26</v>
      </c>
      <c r="L172" s="74">
        <v>137</v>
      </c>
      <c r="M172" s="74">
        <v>8.8608595940708827</v>
      </c>
    </row>
    <row r="173" spans="1:15" ht="15" customHeight="1" x14ac:dyDescent="0.15">
      <c r="A173" s="95" t="s">
        <v>99</v>
      </c>
      <c r="B173" s="112" t="s">
        <v>15</v>
      </c>
      <c r="C173" s="135"/>
      <c r="D173" s="136"/>
      <c r="E173" s="74"/>
      <c r="F173" s="74"/>
      <c r="G173" s="74"/>
      <c r="H173" s="74"/>
      <c r="I173" s="74"/>
      <c r="J173" s="74"/>
      <c r="K173" s="74"/>
      <c r="L173" s="74"/>
      <c r="M173" s="74"/>
    </row>
    <row r="174" spans="1:15" ht="15" customHeight="1" x14ac:dyDescent="0.15">
      <c r="A174" s="238"/>
      <c r="B174" s="112" t="s">
        <v>16</v>
      </c>
      <c r="C174" s="137" t="s">
        <v>587</v>
      </c>
      <c r="D174" s="144" t="s">
        <v>573</v>
      </c>
      <c r="E174" s="74">
        <v>498</v>
      </c>
      <c r="F174" s="74">
        <v>231</v>
      </c>
      <c r="G174" s="74">
        <v>91</v>
      </c>
      <c r="H174" s="74">
        <v>49</v>
      </c>
      <c r="I174" s="74">
        <v>29</v>
      </c>
      <c r="J174" s="74">
        <v>9</v>
      </c>
      <c r="K174" s="74">
        <v>7</v>
      </c>
      <c r="L174" s="74">
        <v>82</v>
      </c>
      <c r="M174" s="74">
        <v>6.2976159164885335</v>
      </c>
    </row>
    <row r="175" spans="1:15" ht="15" customHeight="1" x14ac:dyDescent="0.15">
      <c r="A175" s="95"/>
      <c r="B175" s="112" t="s">
        <v>17</v>
      </c>
      <c r="C175" s="145"/>
      <c r="D175" s="146" t="s">
        <v>575</v>
      </c>
      <c r="E175" s="74">
        <v>383</v>
      </c>
      <c r="F175" s="74">
        <v>141</v>
      </c>
      <c r="G175" s="74">
        <v>58</v>
      </c>
      <c r="H175" s="74">
        <v>51</v>
      </c>
      <c r="I175" s="74">
        <v>36</v>
      </c>
      <c r="J175" s="74">
        <v>23</v>
      </c>
      <c r="K175" s="74">
        <v>19</v>
      </c>
      <c r="L175" s="74">
        <v>55</v>
      </c>
      <c r="M175" s="74">
        <v>12.111802794907033</v>
      </c>
    </row>
    <row r="176" spans="1:15" ht="15" customHeight="1" x14ac:dyDescent="0.15">
      <c r="A176" s="238"/>
      <c r="B176" s="189"/>
      <c r="C176" s="222" t="s">
        <v>588</v>
      </c>
      <c r="D176" s="196" t="s">
        <v>573</v>
      </c>
      <c r="E176" s="74">
        <v>211</v>
      </c>
      <c r="F176" s="74">
        <v>94</v>
      </c>
      <c r="G176" s="74">
        <v>42</v>
      </c>
      <c r="H176" s="74">
        <v>16</v>
      </c>
      <c r="I176" s="74">
        <v>12</v>
      </c>
      <c r="J176" s="74">
        <v>5</v>
      </c>
      <c r="K176" s="74">
        <v>7</v>
      </c>
      <c r="L176" s="74">
        <v>35</v>
      </c>
      <c r="M176" s="74">
        <v>7.690646266332215</v>
      </c>
    </row>
    <row r="177" spans="1:13" ht="15" customHeight="1" x14ac:dyDescent="0.15">
      <c r="A177" s="95"/>
      <c r="B177" s="190"/>
      <c r="C177" s="223"/>
      <c r="D177" s="197" t="s">
        <v>575</v>
      </c>
      <c r="E177" s="74">
        <v>670</v>
      </c>
      <c r="F177" s="74">
        <v>278</v>
      </c>
      <c r="G177" s="74">
        <v>107</v>
      </c>
      <c r="H177" s="74">
        <v>84</v>
      </c>
      <c r="I177" s="74">
        <v>53</v>
      </c>
      <c r="J177" s="74">
        <v>27</v>
      </c>
      <c r="K177" s="74">
        <v>19</v>
      </c>
      <c r="L177" s="74">
        <v>102</v>
      </c>
      <c r="M177" s="74">
        <v>9.223460906891324</v>
      </c>
    </row>
    <row r="178" spans="1:13" ht="15" customHeight="1" x14ac:dyDescent="0.15">
      <c r="A178" s="117"/>
      <c r="B178" s="155" t="s">
        <v>7</v>
      </c>
      <c r="C178" s="132" t="s">
        <v>529</v>
      </c>
      <c r="D178" s="133"/>
      <c r="E178" s="74">
        <v>639</v>
      </c>
      <c r="F178" s="74">
        <v>185</v>
      </c>
      <c r="G178" s="74">
        <v>57</v>
      </c>
      <c r="H178" s="74">
        <v>70</v>
      </c>
      <c r="I178" s="74">
        <v>82</v>
      </c>
      <c r="J178" s="74">
        <v>57</v>
      </c>
      <c r="K178" s="74">
        <v>50</v>
      </c>
      <c r="L178" s="74">
        <v>138</v>
      </c>
      <c r="M178" s="74">
        <v>17.032224902734583</v>
      </c>
    </row>
    <row r="179" spans="1:13" ht="15" customHeight="1" x14ac:dyDescent="0.15">
      <c r="A179" s="95"/>
      <c r="B179" s="155" t="s">
        <v>8</v>
      </c>
      <c r="C179" s="135"/>
      <c r="D179" s="136"/>
      <c r="E179" s="74"/>
      <c r="F179" s="74"/>
      <c r="G179" s="74"/>
      <c r="H179" s="74"/>
      <c r="I179" s="74"/>
      <c r="J179" s="74"/>
      <c r="K179" s="74"/>
      <c r="L179" s="74"/>
      <c r="M179" s="74"/>
    </row>
    <row r="180" spans="1:13" ht="15" customHeight="1" x14ac:dyDescent="0.15">
      <c r="A180" s="95"/>
      <c r="B180" s="155" t="s">
        <v>9</v>
      </c>
      <c r="C180" s="137" t="s">
        <v>587</v>
      </c>
      <c r="D180" s="144" t="s">
        <v>573</v>
      </c>
      <c r="E180" s="74">
        <v>232</v>
      </c>
      <c r="F180" s="74">
        <v>99</v>
      </c>
      <c r="G180" s="74">
        <v>25</v>
      </c>
      <c r="H180" s="74">
        <v>19</v>
      </c>
      <c r="I180" s="74">
        <v>25</v>
      </c>
      <c r="J180" s="74">
        <v>14</v>
      </c>
      <c r="K180" s="74">
        <v>11</v>
      </c>
      <c r="L180" s="74">
        <v>39</v>
      </c>
      <c r="M180" s="74">
        <v>10.805500169818725</v>
      </c>
    </row>
    <row r="181" spans="1:13" ht="15" customHeight="1" x14ac:dyDescent="0.15">
      <c r="A181" s="95"/>
      <c r="B181" s="189"/>
      <c r="C181" s="145"/>
      <c r="D181" s="146" t="s">
        <v>575</v>
      </c>
      <c r="E181" s="74">
        <v>407</v>
      </c>
      <c r="F181" s="74">
        <v>86</v>
      </c>
      <c r="G181" s="74">
        <v>32</v>
      </c>
      <c r="H181" s="74">
        <v>51</v>
      </c>
      <c r="I181" s="74">
        <v>57</v>
      </c>
      <c r="J181" s="74">
        <v>43</v>
      </c>
      <c r="K181" s="74">
        <v>39</v>
      </c>
      <c r="L181" s="74">
        <v>99</v>
      </c>
      <c r="M181" s="74">
        <v>20.934036180178616</v>
      </c>
    </row>
    <row r="182" spans="1:13" ht="15" customHeight="1" x14ac:dyDescent="0.15">
      <c r="A182" s="95"/>
      <c r="B182" s="189"/>
      <c r="C182" s="222" t="s">
        <v>588</v>
      </c>
      <c r="D182" s="196" t="s">
        <v>573</v>
      </c>
      <c r="E182" s="74">
        <v>158</v>
      </c>
      <c r="F182" s="74">
        <v>78</v>
      </c>
      <c r="G182" s="74">
        <v>22</v>
      </c>
      <c r="H182" s="74">
        <v>11</v>
      </c>
      <c r="I182" s="74">
        <v>12</v>
      </c>
      <c r="J182" s="74">
        <v>5</v>
      </c>
      <c r="K182" s="74">
        <v>4</v>
      </c>
      <c r="L182" s="74">
        <v>26</v>
      </c>
      <c r="M182" s="74">
        <v>7.2464830026707334</v>
      </c>
    </row>
    <row r="183" spans="1:13" ht="15" customHeight="1" x14ac:dyDescent="0.15">
      <c r="A183" s="95"/>
      <c r="B183" s="190"/>
      <c r="C183" s="223"/>
      <c r="D183" s="197" t="s">
        <v>575</v>
      </c>
      <c r="E183" s="74">
        <v>481</v>
      </c>
      <c r="F183" s="74">
        <v>107</v>
      </c>
      <c r="G183" s="74">
        <v>35</v>
      </c>
      <c r="H183" s="74">
        <v>59</v>
      </c>
      <c r="I183" s="74">
        <v>70</v>
      </c>
      <c r="J183" s="74">
        <v>52</v>
      </c>
      <c r="K183" s="74">
        <v>46</v>
      </c>
      <c r="L183" s="74">
        <v>112</v>
      </c>
      <c r="M183" s="74">
        <v>20.53281550113141</v>
      </c>
    </row>
    <row r="184" spans="1:13" ht="15" customHeight="1" x14ac:dyDescent="0.15">
      <c r="A184" s="117"/>
      <c r="B184" s="314" t="s">
        <v>10</v>
      </c>
      <c r="C184" s="132" t="s">
        <v>529</v>
      </c>
      <c r="D184" s="133"/>
      <c r="E184" s="74">
        <v>620</v>
      </c>
      <c r="F184" s="74">
        <v>206</v>
      </c>
      <c r="G184" s="74">
        <v>62</v>
      </c>
      <c r="H184" s="74">
        <v>84</v>
      </c>
      <c r="I184" s="74">
        <v>59</v>
      </c>
      <c r="J184" s="74">
        <v>48</v>
      </c>
      <c r="K184" s="74">
        <v>33</v>
      </c>
      <c r="L184" s="74">
        <v>128</v>
      </c>
      <c r="M184" s="74">
        <v>14.296133348748739</v>
      </c>
    </row>
    <row r="185" spans="1:13" ht="15" customHeight="1" x14ac:dyDescent="0.15">
      <c r="A185" s="95"/>
      <c r="B185" s="315"/>
      <c r="C185" s="135"/>
      <c r="D185" s="136"/>
      <c r="E185" s="74"/>
      <c r="F185" s="74"/>
      <c r="G185" s="74"/>
      <c r="H185" s="74"/>
      <c r="I185" s="74"/>
      <c r="J185" s="74"/>
      <c r="K185" s="74"/>
      <c r="L185" s="74"/>
      <c r="M185" s="74"/>
    </row>
    <row r="186" spans="1:13" ht="15" customHeight="1" x14ac:dyDescent="0.15">
      <c r="A186" s="95"/>
      <c r="B186" s="315"/>
      <c r="C186" s="137" t="s">
        <v>587</v>
      </c>
      <c r="D186" s="144" t="s">
        <v>573</v>
      </c>
      <c r="E186" s="74">
        <v>197</v>
      </c>
      <c r="F186" s="74">
        <v>79</v>
      </c>
      <c r="G186" s="74">
        <v>26</v>
      </c>
      <c r="H186" s="74">
        <v>30</v>
      </c>
      <c r="I186" s="74">
        <v>19</v>
      </c>
      <c r="J186" s="74">
        <v>12</v>
      </c>
      <c r="K186" s="74">
        <v>7</v>
      </c>
      <c r="L186" s="74">
        <v>24</v>
      </c>
      <c r="M186" s="74">
        <v>10.993612063822171</v>
      </c>
    </row>
    <row r="187" spans="1:13" ht="15" customHeight="1" x14ac:dyDescent="0.15">
      <c r="A187" s="117"/>
      <c r="B187" s="315"/>
      <c r="C187" s="145"/>
      <c r="D187" s="146" t="s">
        <v>575</v>
      </c>
      <c r="E187" s="74">
        <v>423</v>
      </c>
      <c r="F187" s="74">
        <v>127</v>
      </c>
      <c r="G187" s="74">
        <v>36</v>
      </c>
      <c r="H187" s="74">
        <v>54</v>
      </c>
      <c r="I187" s="74">
        <v>40</v>
      </c>
      <c r="J187" s="74">
        <v>36</v>
      </c>
      <c r="K187" s="74">
        <v>26</v>
      </c>
      <c r="L187" s="74">
        <v>104</v>
      </c>
      <c r="M187" s="74">
        <v>16.087155863771613</v>
      </c>
    </row>
    <row r="188" spans="1:13" ht="15" customHeight="1" x14ac:dyDescent="0.15">
      <c r="A188" s="95"/>
      <c r="B188" s="315"/>
      <c r="C188" s="222" t="s">
        <v>588</v>
      </c>
      <c r="D188" s="196" t="s">
        <v>573</v>
      </c>
      <c r="E188" s="74">
        <v>112</v>
      </c>
      <c r="F188" s="74">
        <v>50</v>
      </c>
      <c r="G188" s="74">
        <v>13</v>
      </c>
      <c r="H188" s="74">
        <v>13</v>
      </c>
      <c r="I188" s="74">
        <v>12</v>
      </c>
      <c r="J188" s="74">
        <v>6</v>
      </c>
      <c r="K188" s="74">
        <v>6</v>
      </c>
      <c r="L188" s="74">
        <v>12</v>
      </c>
      <c r="M188" s="74">
        <v>11.57282408903586</v>
      </c>
    </row>
    <row r="189" spans="1:13" ht="15" customHeight="1" x14ac:dyDescent="0.15">
      <c r="A189" s="100"/>
      <c r="B189" s="190"/>
      <c r="C189" s="223"/>
      <c r="D189" s="197" t="s">
        <v>575</v>
      </c>
      <c r="E189" s="74">
        <v>508</v>
      </c>
      <c r="F189" s="74">
        <v>156</v>
      </c>
      <c r="G189" s="74">
        <v>49</v>
      </c>
      <c r="H189" s="74">
        <v>71</v>
      </c>
      <c r="I189" s="74">
        <v>47</v>
      </c>
      <c r="J189" s="74">
        <v>42</v>
      </c>
      <c r="K189" s="74">
        <v>27</v>
      </c>
      <c r="L189" s="74">
        <v>116</v>
      </c>
      <c r="M189" s="74">
        <v>14.990855098675496</v>
      </c>
    </row>
    <row r="190" spans="1:13" ht="15" customHeight="1" x14ac:dyDescent="0.15">
      <c r="A190" s="93" t="s">
        <v>108</v>
      </c>
      <c r="B190" s="111" t="s">
        <v>14</v>
      </c>
      <c r="C190" s="132" t="s">
        <v>529</v>
      </c>
      <c r="D190" s="133"/>
      <c r="E190" s="74">
        <v>881</v>
      </c>
      <c r="F190" s="74">
        <v>372</v>
      </c>
      <c r="G190" s="74">
        <v>149</v>
      </c>
      <c r="H190" s="74">
        <v>100</v>
      </c>
      <c r="I190" s="74">
        <v>65</v>
      </c>
      <c r="J190" s="74">
        <v>32</v>
      </c>
      <c r="K190" s="74">
        <v>26</v>
      </c>
      <c r="L190" s="74">
        <v>137</v>
      </c>
      <c r="M190" s="74">
        <v>8.8608595940708863</v>
      </c>
    </row>
    <row r="191" spans="1:13" ht="15" customHeight="1" x14ac:dyDescent="0.15">
      <c r="A191" s="317" t="s">
        <v>109</v>
      </c>
      <c r="B191" s="112" t="s">
        <v>15</v>
      </c>
      <c r="C191" s="135"/>
      <c r="D191" s="136"/>
      <c r="E191" s="74"/>
      <c r="F191" s="74"/>
      <c r="G191" s="74"/>
      <c r="H191" s="74"/>
      <c r="I191" s="74"/>
      <c r="J191" s="74"/>
      <c r="K191" s="74"/>
      <c r="L191" s="74"/>
      <c r="M191" s="74"/>
    </row>
    <row r="192" spans="1:13" ht="15" customHeight="1" x14ac:dyDescent="0.15">
      <c r="A192" s="317"/>
      <c r="B192" s="112" t="s">
        <v>16</v>
      </c>
      <c r="C192" s="200" t="s">
        <v>23</v>
      </c>
      <c r="D192" s="201"/>
      <c r="E192" s="74">
        <v>146</v>
      </c>
      <c r="F192" s="74">
        <v>50</v>
      </c>
      <c r="G192" s="74">
        <v>24</v>
      </c>
      <c r="H192" s="74">
        <v>20</v>
      </c>
      <c r="I192" s="74">
        <v>16</v>
      </c>
      <c r="J192" s="74">
        <v>13</v>
      </c>
      <c r="K192" s="74">
        <v>3</v>
      </c>
      <c r="L192" s="74">
        <v>20</v>
      </c>
      <c r="M192" s="74">
        <v>11.586786233342396</v>
      </c>
    </row>
    <row r="193" spans="1:13" ht="15" customHeight="1" x14ac:dyDescent="0.15">
      <c r="A193" s="95"/>
      <c r="B193" s="112" t="s">
        <v>17</v>
      </c>
      <c r="C193" s="200" t="s">
        <v>24</v>
      </c>
      <c r="D193" s="201"/>
      <c r="E193" s="74">
        <v>572</v>
      </c>
      <c r="F193" s="74">
        <v>287</v>
      </c>
      <c r="G193" s="74">
        <v>102</v>
      </c>
      <c r="H193" s="74">
        <v>68</v>
      </c>
      <c r="I193" s="74">
        <v>33</v>
      </c>
      <c r="J193" s="74">
        <v>15</v>
      </c>
      <c r="K193" s="74">
        <v>17</v>
      </c>
      <c r="L193" s="74">
        <v>50</v>
      </c>
      <c r="M193" s="74">
        <v>7.4727192412774563</v>
      </c>
    </row>
    <row r="194" spans="1:13" ht="15" customHeight="1" x14ac:dyDescent="0.15">
      <c r="A194" s="95"/>
      <c r="B194" s="112"/>
      <c r="C194" s="200" t="s">
        <v>25</v>
      </c>
      <c r="D194" s="201"/>
      <c r="E194" s="74">
        <v>99</v>
      </c>
      <c r="F194" s="74">
        <v>26</v>
      </c>
      <c r="G194" s="74">
        <v>12</v>
      </c>
      <c r="H194" s="74">
        <v>6</v>
      </c>
      <c r="I194" s="74">
        <v>7</v>
      </c>
      <c r="J194" s="74">
        <v>3</v>
      </c>
      <c r="K194" s="74">
        <v>2</v>
      </c>
      <c r="L194" s="74">
        <v>43</v>
      </c>
      <c r="M194" s="74">
        <v>10.300684349967025</v>
      </c>
    </row>
    <row r="195" spans="1:13" ht="15" customHeight="1" x14ac:dyDescent="0.15">
      <c r="A195" s="95"/>
      <c r="B195" s="112"/>
      <c r="C195" s="202" t="s">
        <v>26</v>
      </c>
      <c r="D195" s="203"/>
      <c r="E195" s="74">
        <v>4</v>
      </c>
      <c r="F195" s="74">
        <v>0</v>
      </c>
      <c r="G195" s="74">
        <v>1</v>
      </c>
      <c r="H195" s="74">
        <v>0</v>
      </c>
      <c r="I195" s="74">
        <v>0</v>
      </c>
      <c r="J195" s="74">
        <v>0</v>
      </c>
      <c r="K195" s="74">
        <v>1</v>
      </c>
      <c r="L195" s="74">
        <v>2</v>
      </c>
      <c r="M195" s="74">
        <v>51.515151515151516</v>
      </c>
    </row>
    <row r="196" spans="1:13" ht="15" customHeight="1" x14ac:dyDescent="0.15">
      <c r="A196" s="95"/>
      <c r="B196" s="115"/>
      <c r="C196" s="204" t="s">
        <v>4</v>
      </c>
      <c r="D196" s="205"/>
      <c r="E196" s="74">
        <v>60</v>
      </c>
      <c r="F196" s="74">
        <v>9</v>
      </c>
      <c r="G196" s="74">
        <v>10</v>
      </c>
      <c r="H196" s="74">
        <v>6</v>
      </c>
      <c r="I196" s="74">
        <v>9</v>
      </c>
      <c r="J196" s="74">
        <v>1</v>
      </c>
      <c r="K196" s="74">
        <v>3</v>
      </c>
      <c r="L196" s="74">
        <v>22</v>
      </c>
      <c r="M196" s="74">
        <v>14.524115842429206</v>
      </c>
    </row>
    <row r="197" spans="1:13" ht="15" customHeight="1" x14ac:dyDescent="0.15">
      <c r="A197" s="117"/>
      <c r="B197" s="155" t="s">
        <v>7</v>
      </c>
      <c r="C197" s="132" t="s">
        <v>529</v>
      </c>
      <c r="D197" s="133"/>
      <c r="E197" s="74">
        <v>639</v>
      </c>
      <c r="F197" s="74">
        <v>185</v>
      </c>
      <c r="G197" s="74">
        <v>57</v>
      </c>
      <c r="H197" s="74">
        <v>70</v>
      </c>
      <c r="I197" s="74">
        <v>82</v>
      </c>
      <c r="J197" s="74">
        <v>57</v>
      </c>
      <c r="K197" s="74">
        <v>50</v>
      </c>
      <c r="L197" s="74">
        <v>138</v>
      </c>
      <c r="M197" s="74">
        <v>17.03222490273459</v>
      </c>
    </row>
    <row r="198" spans="1:13" ht="15" customHeight="1" x14ac:dyDescent="0.15">
      <c r="A198" s="95"/>
      <c r="B198" s="155" t="s">
        <v>8</v>
      </c>
      <c r="C198" s="151"/>
      <c r="D198" s="136"/>
      <c r="E198" s="74"/>
      <c r="F198" s="74"/>
      <c r="G198" s="74"/>
      <c r="H198" s="74"/>
      <c r="I198" s="74"/>
      <c r="J198" s="74"/>
      <c r="K198" s="74"/>
      <c r="L198" s="74"/>
      <c r="M198" s="74"/>
    </row>
    <row r="199" spans="1:13" ht="15" customHeight="1" x14ac:dyDescent="0.15">
      <c r="A199" s="95"/>
      <c r="B199" s="155" t="s">
        <v>9</v>
      </c>
      <c r="C199" s="200" t="s">
        <v>23</v>
      </c>
      <c r="D199" s="201"/>
      <c r="E199" s="74">
        <v>226</v>
      </c>
      <c r="F199" s="74">
        <v>64</v>
      </c>
      <c r="G199" s="74">
        <v>18</v>
      </c>
      <c r="H199" s="74">
        <v>27</v>
      </c>
      <c r="I199" s="74">
        <v>29</v>
      </c>
      <c r="J199" s="74">
        <v>28</v>
      </c>
      <c r="K199" s="74">
        <v>18</v>
      </c>
      <c r="L199" s="74">
        <v>42</v>
      </c>
      <c r="M199" s="74">
        <v>18.558897651817119</v>
      </c>
    </row>
    <row r="200" spans="1:13" ht="15" customHeight="1" x14ac:dyDescent="0.15">
      <c r="A200" s="95"/>
      <c r="B200" s="155"/>
      <c r="C200" s="200" t="s">
        <v>24</v>
      </c>
      <c r="D200" s="201"/>
      <c r="E200" s="74">
        <v>218</v>
      </c>
      <c r="F200" s="74">
        <v>80</v>
      </c>
      <c r="G200" s="74">
        <v>25</v>
      </c>
      <c r="H200" s="74">
        <v>28</v>
      </c>
      <c r="I200" s="74">
        <v>26</v>
      </c>
      <c r="J200" s="74">
        <v>10</v>
      </c>
      <c r="K200" s="74">
        <v>15</v>
      </c>
      <c r="L200" s="74">
        <v>34</v>
      </c>
      <c r="M200" s="74">
        <v>13.086344560556332</v>
      </c>
    </row>
    <row r="201" spans="1:13" ht="15" customHeight="1" x14ac:dyDescent="0.15">
      <c r="A201" s="95"/>
      <c r="B201" s="155"/>
      <c r="C201" s="200" t="s">
        <v>25</v>
      </c>
      <c r="D201" s="201"/>
      <c r="E201" s="74">
        <v>93</v>
      </c>
      <c r="F201" s="74">
        <v>17</v>
      </c>
      <c r="G201" s="74">
        <v>11</v>
      </c>
      <c r="H201" s="74">
        <v>10</v>
      </c>
      <c r="I201" s="74">
        <v>18</v>
      </c>
      <c r="J201" s="74">
        <v>9</v>
      </c>
      <c r="K201" s="74">
        <v>8</v>
      </c>
      <c r="L201" s="74">
        <v>20</v>
      </c>
      <c r="M201" s="74">
        <v>20.414366588133323</v>
      </c>
    </row>
    <row r="202" spans="1:13" ht="15" customHeight="1" x14ac:dyDescent="0.15">
      <c r="A202" s="95"/>
      <c r="B202" s="155"/>
      <c r="C202" s="202" t="s">
        <v>26</v>
      </c>
      <c r="D202" s="203"/>
      <c r="E202" s="74">
        <v>33</v>
      </c>
      <c r="F202" s="74">
        <v>11</v>
      </c>
      <c r="G202" s="74">
        <v>2</v>
      </c>
      <c r="H202" s="74">
        <v>1</v>
      </c>
      <c r="I202" s="74">
        <v>3</v>
      </c>
      <c r="J202" s="74">
        <v>6</v>
      </c>
      <c r="K202" s="74">
        <v>3</v>
      </c>
      <c r="L202" s="74">
        <v>7</v>
      </c>
      <c r="M202" s="74">
        <v>18.277167779430219</v>
      </c>
    </row>
    <row r="203" spans="1:13" ht="15" customHeight="1" x14ac:dyDescent="0.15">
      <c r="A203" s="95"/>
      <c r="B203" s="156"/>
      <c r="C203" s="204" t="s">
        <v>4</v>
      </c>
      <c r="D203" s="205"/>
      <c r="E203" s="74">
        <v>69</v>
      </c>
      <c r="F203" s="74">
        <v>13</v>
      </c>
      <c r="G203" s="74">
        <v>1</v>
      </c>
      <c r="H203" s="74">
        <v>4</v>
      </c>
      <c r="I203" s="74">
        <v>6</v>
      </c>
      <c r="J203" s="74">
        <v>4</v>
      </c>
      <c r="K203" s="74">
        <v>6</v>
      </c>
      <c r="L203" s="74">
        <v>35</v>
      </c>
      <c r="M203" s="74">
        <v>21.910734882188169</v>
      </c>
    </row>
    <row r="204" spans="1:13" ht="15" customHeight="1" x14ac:dyDescent="0.15">
      <c r="A204" s="117"/>
      <c r="B204" s="314" t="s">
        <v>10</v>
      </c>
      <c r="C204" s="132" t="s">
        <v>529</v>
      </c>
      <c r="D204" s="133"/>
      <c r="E204" s="74">
        <v>620</v>
      </c>
      <c r="F204" s="74">
        <v>206</v>
      </c>
      <c r="G204" s="74">
        <v>62</v>
      </c>
      <c r="H204" s="74">
        <v>84</v>
      </c>
      <c r="I204" s="74">
        <v>59</v>
      </c>
      <c r="J204" s="74">
        <v>48</v>
      </c>
      <c r="K204" s="74">
        <v>33</v>
      </c>
      <c r="L204" s="74">
        <v>128</v>
      </c>
      <c r="M204" s="74">
        <v>14.296133348748741</v>
      </c>
    </row>
    <row r="205" spans="1:13" ht="15" customHeight="1" x14ac:dyDescent="0.15">
      <c r="A205" s="95"/>
      <c r="B205" s="315"/>
      <c r="C205" s="151"/>
      <c r="D205" s="136"/>
      <c r="E205" s="74"/>
      <c r="F205" s="74"/>
      <c r="G205" s="74"/>
      <c r="H205" s="74"/>
      <c r="I205" s="74"/>
      <c r="J205" s="74"/>
      <c r="K205" s="74"/>
      <c r="L205" s="74"/>
      <c r="M205" s="74"/>
    </row>
    <row r="206" spans="1:13" ht="15" customHeight="1" x14ac:dyDescent="0.15">
      <c r="A206" s="95"/>
      <c r="B206" s="315"/>
      <c r="C206" s="200" t="s">
        <v>23</v>
      </c>
      <c r="D206" s="201"/>
      <c r="E206" s="74">
        <v>294</v>
      </c>
      <c r="F206" s="74">
        <v>109</v>
      </c>
      <c r="G206" s="74">
        <v>31</v>
      </c>
      <c r="H206" s="74">
        <v>43</v>
      </c>
      <c r="I206" s="74">
        <v>25</v>
      </c>
      <c r="J206" s="74">
        <v>19</v>
      </c>
      <c r="K206" s="74">
        <v>20</v>
      </c>
      <c r="L206" s="74">
        <v>47</v>
      </c>
      <c r="M206" s="74">
        <v>13.974066964794472</v>
      </c>
    </row>
    <row r="207" spans="1:13" ht="15" customHeight="1" x14ac:dyDescent="0.15">
      <c r="A207" s="95"/>
      <c r="B207" s="315"/>
      <c r="C207" s="200" t="s">
        <v>24</v>
      </c>
      <c r="D207" s="201"/>
      <c r="E207" s="74">
        <v>114</v>
      </c>
      <c r="F207" s="74">
        <v>44</v>
      </c>
      <c r="G207" s="74">
        <v>11</v>
      </c>
      <c r="H207" s="74">
        <v>14</v>
      </c>
      <c r="I207" s="74">
        <v>15</v>
      </c>
      <c r="J207" s="74">
        <v>8</v>
      </c>
      <c r="K207" s="74">
        <v>4</v>
      </c>
      <c r="L207" s="74">
        <v>18</v>
      </c>
      <c r="M207" s="74">
        <v>12.653741965073733</v>
      </c>
    </row>
    <row r="208" spans="1:13" ht="15" customHeight="1" x14ac:dyDescent="0.15">
      <c r="A208" s="95"/>
      <c r="B208" s="315"/>
      <c r="C208" s="200" t="s">
        <v>25</v>
      </c>
      <c r="D208" s="201"/>
      <c r="E208" s="74">
        <v>107</v>
      </c>
      <c r="F208" s="74">
        <v>30</v>
      </c>
      <c r="G208" s="74">
        <v>14</v>
      </c>
      <c r="H208" s="74">
        <v>19</v>
      </c>
      <c r="I208" s="74">
        <v>10</v>
      </c>
      <c r="J208" s="74">
        <v>12</v>
      </c>
      <c r="K208" s="74">
        <v>4</v>
      </c>
      <c r="L208" s="74">
        <v>18</v>
      </c>
      <c r="M208" s="74">
        <v>14.628253458078687</v>
      </c>
    </row>
    <row r="209" spans="1:13" ht="15" customHeight="1" x14ac:dyDescent="0.15">
      <c r="A209" s="95"/>
      <c r="B209" s="237"/>
      <c r="C209" s="202" t="s">
        <v>26</v>
      </c>
      <c r="D209" s="203"/>
      <c r="E209" s="74">
        <v>36</v>
      </c>
      <c r="F209" s="74">
        <v>12</v>
      </c>
      <c r="G209" s="74">
        <v>3</v>
      </c>
      <c r="H209" s="74">
        <v>2</v>
      </c>
      <c r="I209" s="74">
        <v>5</v>
      </c>
      <c r="J209" s="74">
        <v>5</v>
      </c>
      <c r="K209" s="74">
        <v>1</v>
      </c>
      <c r="L209" s="74">
        <v>8</v>
      </c>
      <c r="M209" s="74">
        <v>14.555711714096805</v>
      </c>
    </row>
    <row r="210" spans="1:13" ht="15" customHeight="1" x14ac:dyDescent="0.15">
      <c r="A210" s="100"/>
      <c r="B210" s="118"/>
      <c r="C210" s="204" t="s">
        <v>4</v>
      </c>
      <c r="D210" s="205"/>
      <c r="E210" s="74">
        <v>69</v>
      </c>
      <c r="F210" s="74">
        <v>11</v>
      </c>
      <c r="G210" s="74">
        <v>3</v>
      </c>
      <c r="H210" s="74">
        <v>6</v>
      </c>
      <c r="I210" s="74">
        <v>4</v>
      </c>
      <c r="J210" s="74">
        <v>4</v>
      </c>
      <c r="K210" s="74">
        <v>4</v>
      </c>
      <c r="L210" s="74">
        <v>37</v>
      </c>
      <c r="M210" s="74">
        <v>20.558417277167276</v>
      </c>
    </row>
    <row r="211" spans="1:13" ht="15" customHeight="1" x14ac:dyDescent="0.15">
      <c r="A211" s="93" t="s">
        <v>227</v>
      </c>
      <c r="B211" s="155" t="s">
        <v>14</v>
      </c>
      <c r="C211" s="132" t="s">
        <v>529</v>
      </c>
      <c r="D211" s="133"/>
      <c r="E211" s="74">
        <v>881</v>
      </c>
      <c r="F211" s="74">
        <v>372</v>
      </c>
      <c r="G211" s="74">
        <v>149</v>
      </c>
      <c r="H211" s="74">
        <v>100</v>
      </c>
      <c r="I211" s="74">
        <v>65</v>
      </c>
      <c r="J211" s="74">
        <v>32</v>
      </c>
      <c r="K211" s="74">
        <v>26</v>
      </c>
      <c r="L211" s="74">
        <v>137</v>
      </c>
      <c r="M211" s="74">
        <v>8.8608595940708845</v>
      </c>
    </row>
    <row r="212" spans="1:13" ht="15" customHeight="1" x14ac:dyDescent="0.15">
      <c r="A212" s="317" t="s">
        <v>228</v>
      </c>
      <c r="B212" s="155" t="s">
        <v>15</v>
      </c>
      <c r="C212" s="135"/>
      <c r="D212" s="136"/>
      <c r="E212" s="74"/>
      <c r="F212" s="74"/>
      <c r="G212" s="74"/>
      <c r="H212" s="74"/>
      <c r="I212" s="74"/>
      <c r="J212" s="74"/>
      <c r="K212" s="74"/>
      <c r="L212" s="74"/>
      <c r="M212" s="74"/>
    </row>
    <row r="213" spans="1:13" ht="15" customHeight="1" x14ac:dyDescent="0.15">
      <c r="A213" s="317"/>
      <c r="B213" s="155" t="s">
        <v>16</v>
      </c>
      <c r="C213" s="176" t="s">
        <v>1</v>
      </c>
      <c r="D213" s="154"/>
      <c r="E213" s="74">
        <v>0</v>
      </c>
      <c r="F213" s="74">
        <v>0</v>
      </c>
      <c r="G213" s="74">
        <v>0</v>
      </c>
      <c r="H213" s="74">
        <v>0</v>
      </c>
      <c r="I213" s="74">
        <v>0</v>
      </c>
      <c r="J213" s="74">
        <v>0</v>
      </c>
      <c r="K213" s="74">
        <v>0</v>
      </c>
      <c r="L213" s="74">
        <v>0</v>
      </c>
      <c r="M213" s="74" t="s">
        <v>415</v>
      </c>
    </row>
    <row r="214" spans="1:13" ht="15" customHeight="1" x14ac:dyDescent="0.15">
      <c r="A214" s="317"/>
      <c r="B214" s="155" t="s">
        <v>17</v>
      </c>
      <c r="C214" s="176" t="s">
        <v>197</v>
      </c>
      <c r="D214" s="154"/>
      <c r="E214" s="74">
        <v>127</v>
      </c>
      <c r="F214" s="74">
        <v>82</v>
      </c>
      <c r="G214" s="74">
        <v>39</v>
      </c>
      <c r="H214" s="74">
        <v>0</v>
      </c>
      <c r="I214" s="74">
        <v>0</v>
      </c>
      <c r="J214" s="74">
        <v>0</v>
      </c>
      <c r="K214" s="74">
        <v>0</v>
      </c>
      <c r="L214" s="74">
        <v>6</v>
      </c>
      <c r="M214" s="74">
        <v>1.6773455279005853</v>
      </c>
    </row>
    <row r="215" spans="1:13" ht="15" customHeight="1" x14ac:dyDescent="0.15">
      <c r="A215" s="95"/>
      <c r="B215" s="155"/>
      <c r="C215" s="176" t="s">
        <v>198</v>
      </c>
      <c r="D215" s="154"/>
      <c r="E215" s="74">
        <v>170</v>
      </c>
      <c r="F215" s="74">
        <v>89</v>
      </c>
      <c r="G215" s="74">
        <v>39</v>
      </c>
      <c r="H215" s="74">
        <v>35</v>
      </c>
      <c r="I215" s="74">
        <v>0</v>
      </c>
      <c r="J215" s="74">
        <v>0</v>
      </c>
      <c r="K215" s="74">
        <v>0</v>
      </c>
      <c r="L215" s="74">
        <v>7</v>
      </c>
      <c r="M215" s="74">
        <v>4.2886873195333512</v>
      </c>
    </row>
    <row r="216" spans="1:13" ht="15" customHeight="1" x14ac:dyDescent="0.15">
      <c r="A216" s="95"/>
      <c r="B216" s="155"/>
      <c r="C216" s="176" t="s">
        <v>199</v>
      </c>
      <c r="D216" s="154"/>
      <c r="E216" s="74">
        <v>162</v>
      </c>
      <c r="F216" s="74">
        <v>78</v>
      </c>
      <c r="G216" s="74">
        <v>27</v>
      </c>
      <c r="H216" s="74">
        <v>20</v>
      </c>
      <c r="I216" s="74">
        <v>30</v>
      </c>
      <c r="J216" s="74">
        <v>0</v>
      </c>
      <c r="K216" s="74">
        <v>0</v>
      </c>
      <c r="L216" s="74">
        <v>7</v>
      </c>
      <c r="M216" s="74">
        <v>7.0404831780941626</v>
      </c>
    </row>
    <row r="217" spans="1:13" ht="15" customHeight="1" x14ac:dyDescent="0.15">
      <c r="A217" s="95"/>
      <c r="B217" s="155"/>
      <c r="C217" s="176" t="s">
        <v>200</v>
      </c>
      <c r="D217" s="154"/>
      <c r="E217" s="74">
        <v>133</v>
      </c>
      <c r="F217" s="74">
        <v>52</v>
      </c>
      <c r="G217" s="74">
        <v>20</v>
      </c>
      <c r="H217" s="74">
        <v>22</v>
      </c>
      <c r="I217" s="74">
        <v>16</v>
      </c>
      <c r="J217" s="74">
        <v>22</v>
      </c>
      <c r="K217" s="74">
        <v>0</v>
      </c>
      <c r="L217" s="74">
        <v>1</v>
      </c>
      <c r="M217" s="74">
        <v>11.369592749892123</v>
      </c>
    </row>
    <row r="218" spans="1:13" ht="15" customHeight="1" x14ac:dyDescent="0.15">
      <c r="A218" s="95"/>
      <c r="B218" s="155"/>
      <c r="C218" s="176" t="s">
        <v>201</v>
      </c>
      <c r="D218" s="154"/>
      <c r="E218" s="74">
        <v>177</v>
      </c>
      <c r="F218" s="74">
        <v>68</v>
      </c>
      <c r="G218" s="74">
        <v>22</v>
      </c>
      <c r="H218" s="74">
        <v>22</v>
      </c>
      <c r="I218" s="74">
        <v>19</v>
      </c>
      <c r="J218" s="74">
        <v>10</v>
      </c>
      <c r="K218" s="74">
        <v>26</v>
      </c>
      <c r="L218" s="74">
        <v>10</v>
      </c>
      <c r="M218" s="74">
        <v>18.409945747976071</v>
      </c>
    </row>
    <row r="219" spans="1:13" ht="15" customHeight="1" x14ac:dyDescent="0.15">
      <c r="A219" s="95"/>
      <c r="B219" s="156"/>
      <c r="C219" s="139" t="s">
        <v>76</v>
      </c>
      <c r="D219" s="140"/>
      <c r="E219" s="74">
        <v>112</v>
      </c>
      <c r="F219" s="74">
        <v>3</v>
      </c>
      <c r="G219" s="74">
        <v>2</v>
      </c>
      <c r="H219" s="74">
        <v>1</v>
      </c>
      <c r="I219" s="74">
        <v>0</v>
      </c>
      <c r="J219" s="74">
        <v>0</v>
      </c>
      <c r="K219" s="74">
        <v>0</v>
      </c>
      <c r="L219" s="74">
        <v>106</v>
      </c>
      <c r="M219" s="74">
        <v>3.9904367544119093</v>
      </c>
    </row>
    <row r="220" spans="1:13" ht="15" customHeight="1" x14ac:dyDescent="0.15">
      <c r="A220" s="117"/>
      <c r="B220" s="155" t="s">
        <v>7</v>
      </c>
      <c r="C220" s="132" t="s">
        <v>529</v>
      </c>
      <c r="D220" s="133"/>
      <c r="E220" s="74">
        <v>639</v>
      </c>
      <c r="F220" s="74">
        <v>185</v>
      </c>
      <c r="G220" s="74">
        <v>57</v>
      </c>
      <c r="H220" s="74">
        <v>70</v>
      </c>
      <c r="I220" s="74">
        <v>82</v>
      </c>
      <c r="J220" s="74">
        <v>57</v>
      </c>
      <c r="K220" s="74">
        <v>50</v>
      </c>
      <c r="L220" s="74">
        <v>138</v>
      </c>
      <c r="M220" s="74">
        <v>17.03222490273459</v>
      </c>
    </row>
    <row r="221" spans="1:13" ht="15" customHeight="1" x14ac:dyDescent="0.15">
      <c r="A221" s="95"/>
      <c r="B221" s="155" t="s">
        <v>8</v>
      </c>
      <c r="C221" s="135"/>
      <c r="D221" s="136"/>
      <c r="E221" s="74"/>
      <c r="F221" s="74"/>
      <c r="G221" s="74"/>
      <c r="H221" s="74"/>
      <c r="I221" s="74"/>
      <c r="J221" s="74"/>
      <c r="K221" s="74"/>
      <c r="L221" s="74"/>
      <c r="M221" s="74"/>
    </row>
    <row r="222" spans="1:13" ht="15" customHeight="1" x14ac:dyDescent="0.15">
      <c r="A222" s="95"/>
      <c r="B222" s="155" t="s">
        <v>9</v>
      </c>
      <c r="C222" s="176" t="s">
        <v>1</v>
      </c>
      <c r="D222" s="154"/>
      <c r="E222" s="74">
        <v>0</v>
      </c>
      <c r="F222" s="74">
        <v>0</v>
      </c>
      <c r="G222" s="74">
        <v>0</v>
      </c>
      <c r="H222" s="74">
        <v>0</v>
      </c>
      <c r="I222" s="74">
        <v>0</v>
      </c>
      <c r="J222" s="74">
        <v>0</v>
      </c>
      <c r="K222" s="74">
        <v>0</v>
      </c>
      <c r="L222" s="74">
        <v>0</v>
      </c>
      <c r="M222" s="74" t="s">
        <v>415</v>
      </c>
    </row>
    <row r="223" spans="1:13" ht="15" customHeight="1" x14ac:dyDescent="0.15">
      <c r="A223" s="95"/>
      <c r="B223" s="155"/>
      <c r="C223" s="176" t="s">
        <v>197</v>
      </c>
      <c r="D223" s="154"/>
      <c r="E223" s="74">
        <v>31</v>
      </c>
      <c r="F223" s="74">
        <v>13</v>
      </c>
      <c r="G223" s="74">
        <v>15</v>
      </c>
      <c r="H223" s="74">
        <v>0</v>
      </c>
      <c r="I223" s="74">
        <v>0</v>
      </c>
      <c r="J223" s="74">
        <v>0</v>
      </c>
      <c r="K223" s="74">
        <v>0</v>
      </c>
      <c r="L223" s="74">
        <v>3</v>
      </c>
      <c r="M223" s="74">
        <v>3.2959801349509656</v>
      </c>
    </row>
    <row r="224" spans="1:13" ht="15" customHeight="1" x14ac:dyDescent="0.15">
      <c r="A224" s="95"/>
      <c r="B224" s="155"/>
      <c r="C224" s="176" t="s">
        <v>198</v>
      </c>
      <c r="D224" s="154"/>
      <c r="E224" s="74">
        <v>89</v>
      </c>
      <c r="F224" s="74">
        <v>30</v>
      </c>
      <c r="G224" s="74">
        <v>13</v>
      </c>
      <c r="H224" s="74">
        <v>38</v>
      </c>
      <c r="I224" s="74">
        <v>0</v>
      </c>
      <c r="J224" s="74">
        <v>0</v>
      </c>
      <c r="K224" s="74">
        <v>0</v>
      </c>
      <c r="L224" s="74">
        <v>8</v>
      </c>
      <c r="M224" s="74">
        <v>7.1473594513005239</v>
      </c>
    </row>
    <row r="225" spans="1:13" ht="15" customHeight="1" x14ac:dyDescent="0.15">
      <c r="A225" s="95"/>
      <c r="B225" s="155"/>
      <c r="C225" s="176" t="s">
        <v>199</v>
      </c>
      <c r="D225" s="154"/>
      <c r="E225" s="74">
        <v>103</v>
      </c>
      <c r="F225" s="74">
        <v>30</v>
      </c>
      <c r="G225" s="74">
        <v>9</v>
      </c>
      <c r="H225" s="74">
        <v>10</v>
      </c>
      <c r="I225" s="74">
        <v>48</v>
      </c>
      <c r="J225" s="74">
        <v>0</v>
      </c>
      <c r="K225" s="74">
        <v>0</v>
      </c>
      <c r="L225" s="74">
        <v>6</v>
      </c>
      <c r="M225" s="74">
        <v>13.499327764054465</v>
      </c>
    </row>
    <row r="226" spans="1:13" ht="15" customHeight="1" x14ac:dyDescent="0.15">
      <c r="A226" s="95"/>
      <c r="B226" s="155"/>
      <c r="C226" s="176" t="s">
        <v>200</v>
      </c>
      <c r="D226" s="154"/>
      <c r="E226" s="74">
        <v>120</v>
      </c>
      <c r="F226" s="74">
        <v>36</v>
      </c>
      <c r="G226" s="74">
        <v>7</v>
      </c>
      <c r="H226" s="74">
        <v>7</v>
      </c>
      <c r="I226" s="74">
        <v>20</v>
      </c>
      <c r="J226" s="74">
        <v>43</v>
      </c>
      <c r="K226" s="74">
        <v>0</v>
      </c>
      <c r="L226" s="74">
        <v>7</v>
      </c>
      <c r="M226" s="74">
        <v>18.827153222096932</v>
      </c>
    </row>
    <row r="227" spans="1:13" ht="15" customHeight="1" x14ac:dyDescent="0.15">
      <c r="A227" s="95"/>
      <c r="B227" s="155"/>
      <c r="C227" s="176" t="s">
        <v>201</v>
      </c>
      <c r="D227" s="154"/>
      <c r="E227" s="74">
        <v>176</v>
      </c>
      <c r="F227" s="74">
        <v>73</v>
      </c>
      <c r="G227" s="74">
        <v>12</v>
      </c>
      <c r="H227" s="74">
        <v>14</v>
      </c>
      <c r="I227" s="74">
        <v>11</v>
      </c>
      <c r="J227" s="74">
        <v>11</v>
      </c>
      <c r="K227" s="74">
        <v>46</v>
      </c>
      <c r="L227" s="74">
        <v>9</v>
      </c>
      <c r="M227" s="74">
        <v>23.935095011189716</v>
      </c>
    </row>
    <row r="228" spans="1:13" ht="15" customHeight="1" x14ac:dyDescent="0.15">
      <c r="A228" s="95"/>
      <c r="B228" s="100"/>
      <c r="C228" s="139" t="s">
        <v>76</v>
      </c>
      <c r="D228" s="140"/>
      <c r="E228" s="74">
        <v>120</v>
      </c>
      <c r="F228" s="74">
        <v>3</v>
      </c>
      <c r="G228" s="74">
        <v>1</v>
      </c>
      <c r="H228" s="74">
        <v>1</v>
      </c>
      <c r="I228" s="74">
        <v>3</v>
      </c>
      <c r="J228" s="74">
        <v>3</v>
      </c>
      <c r="K228" s="74">
        <v>4</v>
      </c>
      <c r="L228" s="74">
        <v>105</v>
      </c>
      <c r="M228" s="74">
        <v>28.523809523809522</v>
      </c>
    </row>
    <row r="229" spans="1:13" ht="15" customHeight="1" x14ac:dyDescent="0.15">
      <c r="A229" s="117"/>
      <c r="B229" s="314" t="s">
        <v>10</v>
      </c>
      <c r="C229" s="132" t="s">
        <v>529</v>
      </c>
      <c r="D229" s="133"/>
      <c r="E229" s="74">
        <v>620</v>
      </c>
      <c r="F229" s="74">
        <v>206</v>
      </c>
      <c r="G229" s="74">
        <v>62</v>
      </c>
      <c r="H229" s="74">
        <v>84</v>
      </c>
      <c r="I229" s="74">
        <v>59</v>
      </c>
      <c r="J229" s="74">
        <v>48</v>
      </c>
      <c r="K229" s="74">
        <v>33</v>
      </c>
      <c r="L229" s="74">
        <v>128</v>
      </c>
      <c r="M229" s="74">
        <v>14.296133348748741</v>
      </c>
    </row>
    <row r="230" spans="1:13" ht="15" customHeight="1" x14ac:dyDescent="0.15">
      <c r="A230" s="95"/>
      <c r="B230" s="315"/>
      <c r="C230" s="135"/>
      <c r="D230" s="136"/>
      <c r="E230" s="74"/>
      <c r="F230" s="74"/>
      <c r="G230" s="74"/>
      <c r="H230" s="74"/>
      <c r="I230" s="74"/>
      <c r="J230" s="74"/>
      <c r="K230" s="74"/>
      <c r="L230" s="74"/>
      <c r="M230" s="74"/>
    </row>
    <row r="231" spans="1:13" ht="15" customHeight="1" x14ac:dyDescent="0.15">
      <c r="A231" s="95"/>
      <c r="B231" s="315"/>
      <c r="C231" s="176" t="s">
        <v>1</v>
      </c>
      <c r="D231" s="154"/>
      <c r="E231" s="74">
        <v>0</v>
      </c>
      <c r="F231" s="74">
        <v>0</v>
      </c>
      <c r="G231" s="74">
        <v>0</v>
      </c>
      <c r="H231" s="74">
        <v>0</v>
      </c>
      <c r="I231" s="74">
        <v>0</v>
      </c>
      <c r="J231" s="74">
        <v>0</v>
      </c>
      <c r="K231" s="74">
        <v>0</v>
      </c>
      <c r="L231" s="74">
        <v>0</v>
      </c>
      <c r="M231" s="74" t="s">
        <v>415</v>
      </c>
    </row>
    <row r="232" spans="1:13" ht="15" customHeight="1" x14ac:dyDescent="0.15">
      <c r="A232" s="95"/>
      <c r="B232" s="315"/>
      <c r="C232" s="176" t="s">
        <v>197</v>
      </c>
      <c r="D232" s="154"/>
      <c r="E232" s="74">
        <v>78</v>
      </c>
      <c r="F232" s="74">
        <v>47</v>
      </c>
      <c r="G232" s="74">
        <v>29</v>
      </c>
      <c r="H232" s="74">
        <v>0</v>
      </c>
      <c r="I232" s="74">
        <v>0</v>
      </c>
      <c r="J232" s="74">
        <v>0</v>
      </c>
      <c r="K232" s="74">
        <v>0</v>
      </c>
      <c r="L232" s="74">
        <v>2</v>
      </c>
      <c r="M232" s="74">
        <v>2.1467585383375218</v>
      </c>
    </row>
    <row r="233" spans="1:13" ht="15" customHeight="1" x14ac:dyDescent="0.15">
      <c r="A233" s="95"/>
      <c r="B233" s="315"/>
      <c r="C233" s="176" t="s">
        <v>198</v>
      </c>
      <c r="D233" s="154"/>
      <c r="E233" s="74">
        <v>114</v>
      </c>
      <c r="F233" s="74">
        <v>43</v>
      </c>
      <c r="G233" s="74">
        <v>13</v>
      </c>
      <c r="H233" s="74">
        <v>52</v>
      </c>
      <c r="I233" s="74">
        <v>0</v>
      </c>
      <c r="J233" s="74">
        <v>0</v>
      </c>
      <c r="K233" s="74">
        <v>0</v>
      </c>
      <c r="L233" s="74">
        <v>6</v>
      </c>
      <c r="M233" s="74">
        <v>7.1712581480867916</v>
      </c>
    </row>
    <row r="234" spans="1:13" ht="15" customHeight="1" x14ac:dyDescent="0.15">
      <c r="A234" s="95"/>
      <c r="B234" s="237"/>
      <c r="C234" s="176" t="s">
        <v>199</v>
      </c>
      <c r="D234" s="154"/>
      <c r="E234" s="74">
        <v>76</v>
      </c>
      <c r="F234" s="74">
        <v>29</v>
      </c>
      <c r="G234" s="74">
        <v>10</v>
      </c>
      <c r="H234" s="74">
        <v>8</v>
      </c>
      <c r="I234" s="74">
        <v>27</v>
      </c>
      <c r="J234" s="74">
        <v>0</v>
      </c>
      <c r="K234" s="74">
        <v>0</v>
      </c>
      <c r="L234" s="74">
        <v>2</v>
      </c>
      <c r="M234" s="74">
        <v>10.469699219699221</v>
      </c>
    </row>
    <row r="235" spans="1:13" ht="15" customHeight="1" x14ac:dyDescent="0.15">
      <c r="A235" s="95"/>
      <c r="B235" s="237"/>
      <c r="C235" s="176" t="s">
        <v>200</v>
      </c>
      <c r="D235" s="154"/>
      <c r="E235" s="2">
        <v>111</v>
      </c>
      <c r="F235" s="2">
        <v>37</v>
      </c>
      <c r="G235" s="2">
        <v>3</v>
      </c>
      <c r="H235" s="2">
        <v>9</v>
      </c>
      <c r="I235" s="2">
        <v>18</v>
      </c>
      <c r="J235" s="2">
        <v>38</v>
      </c>
      <c r="K235" s="2">
        <v>0</v>
      </c>
      <c r="L235" s="2">
        <v>6</v>
      </c>
      <c r="M235" s="2">
        <v>18.585944759579927</v>
      </c>
    </row>
    <row r="236" spans="1:13" ht="15" customHeight="1" x14ac:dyDescent="0.15">
      <c r="A236" s="95"/>
      <c r="B236" s="237"/>
      <c r="C236" s="176" t="s">
        <v>201</v>
      </c>
      <c r="D236" s="154"/>
      <c r="E236" s="2">
        <v>122</v>
      </c>
      <c r="F236" s="2">
        <v>48</v>
      </c>
      <c r="G236" s="2">
        <v>7</v>
      </c>
      <c r="H236" s="2">
        <v>13</v>
      </c>
      <c r="I236" s="2">
        <v>13</v>
      </c>
      <c r="J236" s="2">
        <v>8</v>
      </c>
      <c r="K236" s="2">
        <v>30</v>
      </c>
      <c r="L236" s="2">
        <v>3</v>
      </c>
      <c r="M236" s="2">
        <v>25.223397634301701</v>
      </c>
    </row>
    <row r="237" spans="1:13" ht="15" customHeight="1" x14ac:dyDescent="0.15">
      <c r="A237" s="100"/>
      <c r="B237" s="118"/>
      <c r="C237" s="139" t="s">
        <v>76</v>
      </c>
      <c r="D237" s="140"/>
      <c r="E237" s="2">
        <v>119</v>
      </c>
      <c r="F237" s="2">
        <v>2</v>
      </c>
      <c r="G237" s="2">
        <v>0</v>
      </c>
      <c r="H237" s="2">
        <v>2</v>
      </c>
      <c r="I237" s="2">
        <v>1</v>
      </c>
      <c r="J237" s="2">
        <v>2</v>
      </c>
      <c r="K237" s="2">
        <v>3</v>
      </c>
      <c r="L237" s="2">
        <v>109</v>
      </c>
      <c r="M237" s="2">
        <v>36.81818181818182</v>
      </c>
    </row>
  </sheetData>
  <mergeCells count="18">
    <mergeCell ref="A5:A7"/>
    <mergeCell ref="B16:B20"/>
    <mergeCell ref="A23:A26"/>
    <mergeCell ref="B42:B48"/>
    <mergeCell ref="B64:B68"/>
    <mergeCell ref="A212:A214"/>
    <mergeCell ref="B229:B233"/>
    <mergeCell ref="A71:A72"/>
    <mergeCell ref="B84:B88"/>
    <mergeCell ref="A92:A94"/>
    <mergeCell ref="B109:B113"/>
    <mergeCell ref="A122:A124"/>
    <mergeCell ref="B133:B137"/>
    <mergeCell ref="B161:B167"/>
    <mergeCell ref="B184:B188"/>
    <mergeCell ref="B204:B208"/>
    <mergeCell ref="A140:A143"/>
    <mergeCell ref="A191:A192"/>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2" manualBreakCount="2">
    <brk id="51" max="16383" man="1"/>
    <brk id="9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M102"/>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 style="1" customWidth="1"/>
    <col min="2" max="2" width="4.33203125" style="1" customWidth="1"/>
    <col min="3" max="3" width="31.5546875" style="33" bestFit="1" customWidth="1"/>
    <col min="4" max="4" width="8.5546875" style="125" bestFit="1" customWidth="1"/>
    <col min="5" max="13" width="8.33203125" style="1" customWidth="1"/>
    <col min="14" max="16384" width="8" style="1"/>
  </cols>
  <sheetData>
    <row r="1" spans="1:13" ht="15" customHeight="1" x14ac:dyDescent="0.15">
      <c r="E1" s="2" t="s">
        <v>615</v>
      </c>
    </row>
    <row r="3" spans="1:13" s="7" customFormat="1" ht="21.6" x14ac:dyDescent="0.15">
      <c r="A3" s="3"/>
      <c r="B3" s="4"/>
      <c r="C3" s="126"/>
      <c r="D3" s="37"/>
      <c r="E3" s="5" t="s">
        <v>0</v>
      </c>
      <c r="F3" s="6" t="s">
        <v>1</v>
      </c>
      <c r="G3" s="6" t="s">
        <v>616</v>
      </c>
      <c r="H3" s="40" t="s">
        <v>617</v>
      </c>
      <c r="I3" s="40" t="s">
        <v>618</v>
      </c>
      <c r="J3" s="40" t="s">
        <v>619</v>
      </c>
      <c r="K3" s="6" t="s">
        <v>620</v>
      </c>
      <c r="L3" s="5" t="s">
        <v>621</v>
      </c>
      <c r="M3" s="5" t="s">
        <v>203</v>
      </c>
    </row>
    <row r="4" spans="1:13" ht="14.1" customHeight="1" x14ac:dyDescent="0.15">
      <c r="A4" s="11" t="s">
        <v>607</v>
      </c>
      <c r="B4" s="12" t="s">
        <v>14</v>
      </c>
      <c r="C4" s="242" t="s">
        <v>529</v>
      </c>
      <c r="D4" s="243"/>
      <c r="E4" s="244">
        <f t="shared" ref="E4:L4" si="0">E55</f>
        <v>881</v>
      </c>
      <c r="F4" s="8">
        <f t="shared" si="0"/>
        <v>372</v>
      </c>
      <c r="G4" s="8">
        <f t="shared" si="0"/>
        <v>149</v>
      </c>
      <c r="H4" s="8">
        <f t="shared" si="0"/>
        <v>100</v>
      </c>
      <c r="I4" s="8">
        <f t="shared" si="0"/>
        <v>65</v>
      </c>
      <c r="J4" s="8">
        <f t="shared" si="0"/>
        <v>32</v>
      </c>
      <c r="K4" s="8">
        <f t="shared" si="0"/>
        <v>26</v>
      </c>
      <c r="L4" s="8">
        <f t="shared" si="0"/>
        <v>137</v>
      </c>
      <c r="M4" s="264">
        <f>M55</f>
        <v>8.8608595940708863</v>
      </c>
    </row>
    <row r="5" spans="1:13" ht="14.1" customHeight="1" x14ac:dyDescent="0.15">
      <c r="A5" s="245" t="s">
        <v>608</v>
      </c>
      <c r="B5" s="14" t="s">
        <v>15</v>
      </c>
      <c r="C5" s="246"/>
      <c r="D5" s="247"/>
      <c r="E5" s="248">
        <f>IF(SUM(F5:L5)&gt;100,"－",SUM(F5:L5))</f>
        <v>100</v>
      </c>
      <c r="F5" s="187">
        <f>F4/$E4*100</f>
        <v>42.224744608399547</v>
      </c>
      <c r="G5" s="187">
        <f t="shared" ref="G5:L5" si="1">G4/$E4*100</f>
        <v>16.912599318955731</v>
      </c>
      <c r="H5" s="187">
        <f t="shared" si="1"/>
        <v>11.350737797956867</v>
      </c>
      <c r="I5" s="187">
        <f t="shared" si="1"/>
        <v>7.3779795686719636</v>
      </c>
      <c r="J5" s="187">
        <f t="shared" si="1"/>
        <v>3.6322360953461974</v>
      </c>
      <c r="K5" s="187">
        <f t="shared" si="1"/>
        <v>2.9511918274687856</v>
      </c>
      <c r="L5" s="187">
        <f t="shared" si="1"/>
        <v>15.550510783200908</v>
      </c>
      <c r="M5" s="193" t="s">
        <v>622</v>
      </c>
    </row>
    <row r="6" spans="1:13" ht="14.1" customHeight="1" x14ac:dyDescent="0.15">
      <c r="A6" s="249" t="s">
        <v>609</v>
      </c>
      <c r="B6" s="14" t="s">
        <v>16</v>
      </c>
      <c r="C6" s="250" t="s">
        <v>610</v>
      </c>
      <c r="D6" s="251" t="s">
        <v>509</v>
      </c>
      <c r="E6" s="252">
        <f>E57</f>
        <v>112</v>
      </c>
      <c r="F6" s="253">
        <f t="shared" ref="F6:F19" si="2">IF($E6=0,0,F57/$E6*100)</f>
        <v>41.964285714285715</v>
      </c>
      <c r="G6" s="253">
        <f t="shared" ref="G6:L19" si="3">IF($E6=0,0,G57/$E6*100)</f>
        <v>16.964285714285715</v>
      </c>
      <c r="H6" s="253">
        <f t="shared" si="3"/>
        <v>13.392857142857142</v>
      </c>
      <c r="I6" s="253">
        <f t="shared" si="3"/>
        <v>6.25</v>
      </c>
      <c r="J6" s="253">
        <f t="shared" si="3"/>
        <v>5.3571428571428568</v>
      </c>
      <c r="K6" s="253">
        <f t="shared" si="3"/>
        <v>2.6785714285714284</v>
      </c>
      <c r="L6" s="253">
        <f t="shared" si="3"/>
        <v>13.392857142857142</v>
      </c>
      <c r="M6" s="265">
        <f t="shared" ref="M6:M51" si="4">M57</f>
        <v>9.3529354621556031</v>
      </c>
    </row>
    <row r="7" spans="1:13" ht="14.1" customHeight="1" x14ac:dyDescent="0.15">
      <c r="A7" s="245"/>
      <c r="B7" s="14" t="s">
        <v>17</v>
      </c>
      <c r="C7" s="246"/>
      <c r="D7" s="254" t="s">
        <v>510</v>
      </c>
      <c r="E7" s="255">
        <f t="shared" ref="E7:L20" si="5">E58</f>
        <v>769</v>
      </c>
      <c r="F7" s="187">
        <f t="shared" si="2"/>
        <v>42.262678803641087</v>
      </c>
      <c r="G7" s="187">
        <f t="shared" si="3"/>
        <v>16.905071521456435</v>
      </c>
      <c r="H7" s="187">
        <f t="shared" si="3"/>
        <v>11.053315994798439</v>
      </c>
      <c r="I7" s="187">
        <f t="shared" si="3"/>
        <v>7.5422626788036409</v>
      </c>
      <c r="J7" s="187">
        <f t="shared" si="3"/>
        <v>3.3810143042912877</v>
      </c>
      <c r="K7" s="187">
        <f t="shared" si="3"/>
        <v>2.990897269180754</v>
      </c>
      <c r="L7" s="187">
        <f t="shared" si="3"/>
        <v>15.864759427828348</v>
      </c>
      <c r="M7" s="193">
        <f t="shared" si="4"/>
        <v>8.7870862413595781</v>
      </c>
    </row>
    <row r="8" spans="1:13" ht="14.1" customHeight="1" x14ac:dyDescent="0.15">
      <c r="A8" s="245"/>
      <c r="B8" s="14"/>
      <c r="C8" s="250" t="s">
        <v>611</v>
      </c>
      <c r="D8" s="251" t="s">
        <v>509</v>
      </c>
      <c r="E8" s="252">
        <f t="shared" si="5"/>
        <v>668</v>
      </c>
      <c r="F8" s="253">
        <f t="shared" si="2"/>
        <v>44.311377245508979</v>
      </c>
      <c r="G8" s="253">
        <f t="shared" si="3"/>
        <v>16.167664670658681</v>
      </c>
      <c r="H8" s="253">
        <f t="shared" si="3"/>
        <v>11.377245508982035</v>
      </c>
      <c r="I8" s="253">
        <f t="shared" si="3"/>
        <v>6.88622754491018</v>
      </c>
      <c r="J8" s="253">
        <f t="shared" si="3"/>
        <v>3.5928143712574849</v>
      </c>
      <c r="K8" s="253">
        <f t="shared" si="3"/>
        <v>2.8443113772455089</v>
      </c>
      <c r="L8" s="253">
        <f t="shared" si="3"/>
        <v>14.820359281437126</v>
      </c>
      <c r="M8" s="265">
        <f t="shared" si="4"/>
        <v>8.4309817615547828</v>
      </c>
    </row>
    <row r="9" spans="1:13" ht="14.1" customHeight="1" x14ac:dyDescent="0.15">
      <c r="A9" s="249"/>
      <c r="B9" s="14"/>
      <c r="C9" s="246"/>
      <c r="D9" s="254" t="s">
        <v>510</v>
      </c>
      <c r="E9" s="255">
        <f t="shared" si="5"/>
        <v>213</v>
      </c>
      <c r="F9" s="187">
        <f t="shared" si="2"/>
        <v>35.68075117370892</v>
      </c>
      <c r="G9" s="187">
        <f t="shared" si="3"/>
        <v>19.248826291079812</v>
      </c>
      <c r="H9" s="187">
        <f t="shared" si="3"/>
        <v>11.267605633802818</v>
      </c>
      <c r="I9" s="187">
        <f t="shared" si="3"/>
        <v>8.92018779342723</v>
      </c>
      <c r="J9" s="187">
        <f t="shared" si="3"/>
        <v>3.755868544600939</v>
      </c>
      <c r="K9" s="187">
        <f t="shared" si="3"/>
        <v>3.286384976525822</v>
      </c>
      <c r="L9" s="187">
        <f t="shared" si="3"/>
        <v>17.84037558685446</v>
      </c>
      <c r="M9" s="193">
        <f t="shared" si="4"/>
        <v>10.258576660937539</v>
      </c>
    </row>
    <row r="10" spans="1:13" ht="14.1" customHeight="1" x14ac:dyDescent="0.15">
      <c r="A10" s="249"/>
      <c r="B10" s="31"/>
      <c r="C10" s="250" t="s">
        <v>612</v>
      </c>
      <c r="D10" s="251" t="s">
        <v>509</v>
      </c>
      <c r="E10" s="252">
        <f t="shared" si="5"/>
        <v>496</v>
      </c>
      <c r="F10" s="253">
        <f t="shared" si="2"/>
        <v>46.169354838709673</v>
      </c>
      <c r="G10" s="253">
        <f t="shared" si="3"/>
        <v>15.524193548387096</v>
      </c>
      <c r="H10" s="253">
        <f t="shared" si="3"/>
        <v>11.29032258064516</v>
      </c>
      <c r="I10" s="253">
        <f t="shared" si="3"/>
        <v>5.443548387096774</v>
      </c>
      <c r="J10" s="253">
        <f t="shared" si="3"/>
        <v>2.82258064516129</v>
      </c>
      <c r="K10" s="253">
        <f t="shared" si="3"/>
        <v>2.620967741935484</v>
      </c>
      <c r="L10" s="253">
        <f t="shared" si="3"/>
        <v>16.129032258064516</v>
      </c>
      <c r="M10" s="265">
        <f t="shared" si="4"/>
        <v>7.7131099132897329</v>
      </c>
    </row>
    <row r="11" spans="1:13" ht="14.1" customHeight="1" x14ac:dyDescent="0.15">
      <c r="A11" s="249"/>
      <c r="B11" s="31"/>
      <c r="C11" s="246"/>
      <c r="D11" s="254" t="s">
        <v>510</v>
      </c>
      <c r="E11" s="255">
        <f t="shared" si="5"/>
        <v>385</v>
      </c>
      <c r="F11" s="187">
        <f t="shared" si="2"/>
        <v>37.142857142857146</v>
      </c>
      <c r="G11" s="187">
        <f t="shared" si="3"/>
        <v>18.7012987012987</v>
      </c>
      <c r="H11" s="187">
        <f t="shared" si="3"/>
        <v>11.428571428571429</v>
      </c>
      <c r="I11" s="187">
        <f t="shared" si="3"/>
        <v>9.8701298701298708</v>
      </c>
      <c r="J11" s="187">
        <f t="shared" si="3"/>
        <v>4.6753246753246751</v>
      </c>
      <c r="K11" s="187">
        <f t="shared" si="3"/>
        <v>3.3766233766233764</v>
      </c>
      <c r="L11" s="187">
        <f t="shared" si="3"/>
        <v>14.805194805194805</v>
      </c>
      <c r="M11" s="193">
        <f t="shared" si="4"/>
        <v>10.316542116037223</v>
      </c>
    </row>
    <row r="12" spans="1:13" ht="14.1" customHeight="1" x14ac:dyDescent="0.15">
      <c r="A12" s="249"/>
      <c r="B12" s="31"/>
      <c r="C12" s="250" t="s">
        <v>613</v>
      </c>
      <c r="D12" s="251" t="s">
        <v>509</v>
      </c>
      <c r="E12" s="256">
        <f t="shared" si="5"/>
        <v>463</v>
      </c>
      <c r="F12" s="15">
        <f t="shared" si="2"/>
        <v>48.16414686825054</v>
      </c>
      <c r="G12" s="15">
        <f t="shared" si="3"/>
        <v>17.062634989200866</v>
      </c>
      <c r="H12" s="15">
        <f t="shared" si="3"/>
        <v>7.7753779697624186</v>
      </c>
      <c r="I12" s="15">
        <f t="shared" si="3"/>
        <v>5.1835853131749463</v>
      </c>
      <c r="J12" s="15">
        <f t="shared" si="3"/>
        <v>1.9438444924406046</v>
      </c>
      <c r="K12" s="15">
        <f t="shared" si="3"/>
        <v>3.0237580993520519</v>
      </c>
      <c r="L12" s="15">
        <f t="shared" si="3"/>
        <v>16.846652267818573</v>
      </c>
      <c r="M12" s="266">
        <f t="shared" si="4"/>
        <v>7.3363352597978126</v>
      </c>
    </row>
    <row r="13" spans="1:13" ht="14.1" customHeight="1" x14ac:dyDescent="0.15">
      <c r="A13" s="249"/>
      <c r="B13" s="31"/>
      <c r="C13" s="246"/>
      <c r="D13" s="254" t="s">
        <v>510</v>
      </c>
      <c r="E13" s="257">
        <f t="shared" si="5"/>
        <v>418</v>
      </c>
      <c r="F13" s="187">
        <f t="shared" si="2"/>
        <v>35.645933014354064</v>
      </c>
      <c r="G13" s="187">
        <f t="shared" si="3"/>
        <v>16.746411483253588</v>
      </c>
      <c r="H13" s="187">
        <f t="shared" si="3"/>
        <v>15.311004784688995</v>
      </c>
      <c r="I13" s="187">
        <f t="shared" si="3"/>
        <v>9.8086124401913874</v>
      </c>
      <c r="J13" s="187">
        <f t="shared" si="3"/>
        <v>5.5023923444976077</v>
      </c>
      <c r="K13" s="187">
        <f t="shared" si="3"/>
        <v>2.8708133971291865</v>
      </c>
      <c r="L13" s="187">
        <f t="shared" si="3"/>
        <v>14.114832535885165</v>
      </c>
      <c r="M13" s="193">
        <f t="shared" si="4"/>
        <v>10.495795161466786</v>
      </c>
    </row>
    <row r="14" spans="1:13" ht="14.1" customHeight="1" x14ac:dyDescent="0.15">
      <c r="A14" s="249"/>
      <c r="B14" s="31"/>
      <c r="C14" s="250" t="s">
        <v>556</v>
      </c>
      <c r="D14" s="251" t="s">
        <v>509</v>
      </c>
      <c r="E14" s="256">
        <f t="shared" si="5"/>
        <v>498</v>
      </c>
      <c r="F14" s="15">
        <f t="shared" si="2"/>
        <v>46.385542168674696</v>
      </c>
      <c r="G14" s="15">
        <f t="shared" si="3"/>
        <v>18.273092369477911</v>
      </c>
      <c r="H14" s="15">
        <f t="shared" si="3"/>
        <v>9.8393574297188753</v>
      </c>
      <c r="I14" s="15">
        <f t="shared" si="3"/>
        <v>5.8232931726907635</v>
      </c>
      <c r="J14" s="15">
        <f t="shared" si="3"/>
        <v>1.8072289156626504</v>
      </c>
      <c r="K14" s="15">
        <f t="shared" si="3"/>
        <v>1.4056224899598393</v>
      </c>
      <c r="L14" s="15">
        <f t="shared" si="3"/>
        <v>16.46586345381526</v>
      </c>
      <c r="M14" s="266">
        <f t="shared" si="4"/>
        <v>6.2976159164885335</v>
      </c>
    </row>
    <row r="15" spans="1:13" ht="14.1" customHeight="1" x14ac:dyDescent="0.15">
      <c r="A15" s="249"/>
      <c r="B15" s="31"/>
      <c r="C15" s="246"/>
      <c r="D15" s="254" t="s">
        <v>510</v>
      </c>
      <c r="E15" s="257">
        <f t="shared" si="5"/>
        <v>383</v>
      </c>
      <c r="F15" s="187">
        <f t="shared" si="2"/>
        <v>36.814621409921671</v>
      </c>
      <c r="G15" s="187">
        <f t="shared" si="3"/>
        <v>15.143603133159269</v>
      </c>
      <c r="H15" s="187">
        <f t="shared" si="3"/>
        <v>13.315926892950392</v>
      </c>
      <c r="I15" s="187">
        <f t="shared" si="3"/>
        <v>9.3994778067885107</v>
      </c>
      <c r="J15" s="187">
        <f t="shared" si="3"/>
        <v>6.0052219321148828</v>
      </c>
      <c r="K15" s="187">
        <f t="shared" si="3"/>
        <v>4.9608355091383807</v>
      </c>
      <c r="L15" s="187">
        <f t="shared" si="3"/>
        <v>14.360313315926893</v>
      </c>
      <c r="M15" s="193">
        <f t="shared" si="4"/>
        <v>12.111802794907033</v>
      </c>
    </row>
    <row r="16" spans="1:13" ht="14.1" customHeight="1" x14ac:dyDescent="0.15">
      <c r="A16" s="249"/>
      <c r="B16" s="31"/>
      <c r="C16" s="250" t="s">
        <v>546</v>
      </c>
      <c r="D16" s="251" t="s">
        <v>509</v>
      </c>
      <c r="E16" s="256">
        <f t="shared" si="5"/>
        <v>211</v>
      </c>
      <c r="F16" s="15">
        <f t="shared" si="2"/>
        <v>44.549763033175353</v>
      </c>
      <c r="G16" s="15">
        <f t="shared" si="3"/>
        <v>19.90521327014218</v>
      </c>
      <c r="H16" s="15">
        <f t="shared" si="3"/>
        <v>7.5829383886255926</v>
      </c>
      <c r="I16" s="15">
        <f t="shared" si="3"/>
        <v>5.6872037914691944</v>
      </c>
      <c r="J16" s="15">
        <f t="shared" si="3"/>
        <v>2.3696682464454977</v>
      </c>
      <c r="K16" s="15">
        <f t="shared" si="3"/>
        <v>3.3175355450236967</v>
      </c>
      <c r="L16" s="15">
        <f t="shared" si="3"/>
        <v>16.587677725118482</v>
      </c>
      <c r="M16" s="266">
        <f t="shared" si="4"/>
        <v>7.690646266332215</v>
      </c>
    </row>
    <row r="17" spans="1:13" ht="14.1" customHeight="1" x14ac:dyDescent="0.15">
      <c r="A17" s="249"/>
      <c r="B17" s="31"/>
      <c r="C17" s="246"/>
      <c r="D17" s="254" t="s">
        <v>510</v>
      </c>
      <c r="E17" s="256">
        <f t="shared" si="5"/>
        <v>670</v>
      </c>
      <c r="F17" s="15">
        <f t="shared" si="2"/>
        <v>41.492537313432834</v>
      </c>
      <c r="G17" s="15">
        <f t="shared" si="3"/>
        <v>15.970149253731345</v>
      </c>
      <c r="H17" s="15">
        <f t="shared" si="3"/>
        <v>12.53731343283582</v>
      </c>
      <c r="I17" s="15">
        <f t="shared" si="3"/>
        <v>7.91044776119403</v>
      </c>
      <c r="J17" s="15">
        <f t="shared" si="3"/>
        <v>4.0298507462686564</v>
      </c>
      <c r="K17" s="15">
        <f t="shared" si="3"/>
        <v>2.8358208955223883</v>
      </c>
      <c r="L17" s="15">
        <f t="shared" si="3"/>
        <v>15.223880597014924</v>
      </c>
      <c r="M17" s="266">
        <f t="shared" si="4"/>
        <v>9.223460906891324</v>
      </c>
    </row>
    <row r="18" spans="1:13" ht="14.1" customHeight="1" x14ac:dyDescent="0.15">
      <c r="A18" s="249"/>
      <c r="B18" s="31"/>
      <c r="C18" s="250" t="s">
        <v>614</v>
      </c>
      <c r="D18" s="251" t="s">
        <v>509</v>
      </c>
      <c r="E18" s="252">
        <f t="shared" si="5"/>
        <v>18</v>
      </c>
      <c r="F18" s="253">
        <f t="shared" si="2"/>
        <v>50</v>
      </c>
      <c r="G18" s="253">
        <f t="shared" si="3"/>
        <v>11.111111111111111</v>
      </c>
      <c r="H18" s="253">
        <f t="shared" si="3"/>
        <v>16.666666666666664</v>
      </c>
      <c r="I18" s="253">
        <f t="shared" si="3"/>
        <v>11.111111111111111</v>
      </c>
      <c r="J18" s="253">
        <f t="shared" si="3"/>
        <v>0</v>
      </c>
      <c r="K18" s="253">
        <f t="shared" si="3"/>
        <v>0</v>
      </c>
      <c r="L18" s="253">
        <f t="shared" si="3"/>
        <v>11.111111111111111</v>
      </c>
      <c r="M18" s="265">
        <f t="shared" si="4"/>
        <v>6.3687770562770556</v>
      </c>
    </row>
    <row r="19" spans="1:13" ht="14.1" customHeight="1" x14ac:dyDescent="0.15">
      <c r="A19" s="249"/>
      <c r="B19" s="32"/>
      <c r="C19" s="259"/>
      <c r="D19" s="260" t="s">
        <v>510</v>
      </c>
      <c r="E19" s="261">
        <f t="shared" si="5"/>
        <v>863</v>
      </c>
      <c r="F19" s="10">
        <f t="shared" si="2"/>
        <v>42.062572421784473</v>
      </c>
      <c r="G19" s="10">
        <f t="shared" si="3"/>
        <v>17.033603707995365</v>
      </c>
      <c r="H19" s="10">
        <f t="shared" si="3"/>
        <v>11.239860950173812</v>
      </c>
      <c r="I19" s="10">
        <f t="shared" si="3"/>
        <v>7.3001158748551562</v>
      </c>
      <c r="J19" s="10">
        <f t="shared" si="3"/>
        <v>3.7079953650057935</v>
      </c>
      <c r="K19" s="10">
        <f t="shared" si="3"/>
        <v>3.0127462340672073</v>
      </c>
      <c r="L19" s="10">
        <f t="shared" si="3"/>
        <v>15.643105446118192</v>
      </c>
      <c r="M19" s="267">
        <f t="shared" si="4"/>
        <v>8.9156306388575679</v>
      </c>
    </row>
    <row r="20" spans="1:13" ht="14.1" customHeight="1" x14ac:dyDescent="0.15">
      <c r="A20" s="249"/>
      <c r="B20" s="86" t="s">
        <v>7</v>
      </c>
      <c r="C20" s="242" t="s">
        <v>529</v>
      </c>
      <c r="D20" s="243"/>
      <c r="E20" s="244">
        <f t="shared" si="5"/>
        <v>639</v>
      </c>
      <c r="F20" s="8">
        <f t="shared" si="5"/>
        <v>185</v>
      </c>
      <c r="G20" s="8">
        <f t="shared" si="5"/>
        <v>57</v>
      </c>
      <c r="H20" s="8">
        <f t="shared" si="5"/>
        <v>70</v>
      </c>
      <c r="I20" s="8">
        <f t="shared" si="5"/>
        <v>82</v>
      </c>
      <c r="J20" s="8">
        <f t="shared" si="5"/>
        <v>57</v>
      </c>
      <c r="K20" s="8">
        <f t="shared" si="5"/>
        <v>50</v>
      </c>
      <c r="L20" s="8">
        <f t="shared" si="5"/>
        <v>138</v>
      </c>
      <c r="M20" s="264">
        <f t="shared" si="4"/>
        <v>17.032224902734583</v>
      </c>
    </row>
    <row r="21" spans="1:13" ht="14.1" customHeight="1" x14ac:dyDescent="0.15">
      <c r="A21" s="249"/>
      <c r="B21" s="86" t="s">
        <v>8</v>
      </c>
      <c r="C21" s="246"/>
      <c r="D21" s="247"/>
      <c r="E21" s="248">
        <f>IF(SUM(F21:L21)&gt;100,"－",SUM(F21:L21))</f>
        <v>100</v>
      </c>
      <c r="F21" s="187">
        <f>F20/$E20*100</f>
        <v>28.951486697965574</v>
      </c>
      <c r="G21" s="187">
        <f t="shared" ref="G21:L21" si="6">G20/$E20*100</f>
        <v>8.92018779342723</v>
      </c>
      <c r="H21" s="187">
        <f t="shared" si="6"/>
        <v>10.954616588419405</v>
      </c>
      <c r="I21" s="187">
        <f t="shared" si="6"/>
        <v>12.832550860719873</v>
      </c>
      <c r="J21" s="187">
        <f t="shared" si="6"/>
        <v>8.92018779342723</v>
      </c>
      <c r="K21" s="187">
        <f t="shared" si="6"/>
        <v>7.8247261345852896</v>
      </c>
      <c r="L21" s="187">
        <f t="shared" si="6"/>
        <v>21.5962441314554</v>
      </c>
      <c r="M21" s="193" t="s">
        <v>624</v>
      </c>
    </row>
    <row r="22" spans="1:13" ht="14.1" customHeight="1" x14ac:dyDescent="0.15">
      <c r="A22" s="249"/>
      <c r="B22" s="14" t="s">
        <v>9</v>
      </c>
      <c r="C22" s="250" t="s">
        <v>610</v>
      </c>
      <c r="D22" s="251" t="s">
        <v>509</v>
      </c>
      <c r="E22" s="256">
        <f>E73</f>
        <v>118</v>
      </c>
      <c r="F22" s="15">
        <f t="shared" ref="F22:F35" si="7">IF($E22=0,0,F73/$E22*100)</f>
        <v>24.576271186440678</v>
      </c>
      <c r="G22" s="15">
        <f t="shared" ref="G22:L35" si="8">IF($E22=0,0,G73/$E22*100)</f>
        <v>11.864406779661017</v>
      </c>
      <c r="H22" s="15">
        <f t="shared" si="8"/>
        <v>13.559322033898304</v>
      </c>
      <c r="I22" s="15">
        <f t="shared" si="8"/>
        <v>11.864406779661017</v>
      </c>
      <c r="J22" s="15">
        <f t="shared" si="8"/>
        <v>8.4745762711864394</v>
      </c>
      <c r="K22" s="15">
        <f t="shared" si="8"/>
        <v>9.3220338983050848</v>
      </c>
      <c r="L22" s="15">
        <f t="shared" si="8"/>
        <v>20.33898305084746</v>
      </c>
      <c r="M22" s="266">
        <f t="shared" si="4"/>
        <v>18.650108424909554</v>
      </c>
    </row>
    <row r="23" spans="1:13" ht="14.1" customHeight="1" x14ac:dyDescent="0.15">
      <c r="A23" s="249"/>
      <c r="B23" s="14"/>
      <c r="C23" s="246"/>
      <c r="D23" s="254" t="s">
        <v>510</v>
      </c>
      <c r="E23" s="255">
        <f t="shared" ref="E23:L36" si="9">E74</f>
        <v>521</v>
      </c>
      <c r="F23" s="187">
        <f t="shared" si="7"/>
        <v>29.942418426103647</v>
      </c>
      <c r="G23" s="187">
        <f t="shared" si="8"/>
        <v>8.2533589251439547</v>
      </c>
      <c r="H23" s="187">
        <f t="shared" si="8"/>
        <v>10.36468330134357</v>
      </c>
      <c r="I23" s="187">
        <f t="shared" si="8"/>
        <v>13.051823416506716</v>
      </c>
      <c r="J23" s="187">
        <f t="shared" si="8"/>
        <v>9.021113243761997</v>
      </c>
      <c r="K23" s="187">
        <f t="shared" si="8"/>
        <v>7.4856046065259116</v>
      </c>
      <c r="L23" s="187">
        <f t="shared" si="8"/>
        <v>21.880998080614201</v>
      </c>
      <c r="M23" s="193">
        <f t="shared" si="4"/>
        <v>16.658561386556581</v>
      </c>
    </row>
    <row r="24" spans="1:13" ht="14.1" customHeight="1" x14ac:dyDescent="0.15">
      <c r="A24" s="249"/>
      <c r="B24" s="14"/>
      <c r="C24" s="250" t="s">
        <v>611</v>
      </c>
      <c r="D24" s="251" t="s">
        <v>509</v>
      </c>
      <c r="E24" s="256">
        <f t="shared" si="9"/>
        <v>418</v>
      </c>
      <c r="F24" s="15">
        <f t="shared" si="7"/>
        <v>26.794258373205743</v>
      </c>
      <c r="G24" s="15">
        <f t="shared" si="8"/>
        <v>8.3732057416267942</v>
      </c>
      <c r="H24" s="15">
        <f t="shared" si="8"/>
        <v>11.004784688995215</v>
      </c>
      <c r="I24" s="15">
        <f t="shared" si="8"/>
        <v>14.114832535885165</v>
      </c>
      <c r="J24" s="15">
        <f t="shared" si="8"/>
        <v>10.287081339712918</v>
      </c>
      <c r="K24" s="15">
        <f t="shared" si="8"/>
        <v>9.0909090909090917</v>
      </c>
      <c r="L24" s="15">
        <f t="shared" si="8"/>
        <v>20.334928229665074</v>
      </c>
      <c r="M24" s="266">
        <f t="shared" si="4"/>
        <v>18.701954576560777</v>
      </c>
    </row>
    <row r="25" spans="1:13" ht="14.1" customHeight="1" x14ac:dyDescent="0.15">
      <c r="A25" s="249"/>
      <c r="B25" s="14"/>
      <c r="C25" s="246"/>
      <c r="D25" s="254" t="s">
        <v>510</v>
      </c>
      <c r="E25" s="255">
        <f t="shared" si="9"/>
        <v>221</v>
      </c>
      <c r="F25" s="187">
        <f t="shared" si="7"/>
        <v>33.031674208144793</v>
      </c>
      <c r="G25" s="187">
        <f t="shared" si="8"/>
        <v>9.9547511312217196</v>
      </c>
      <c r="H25" s="187">
        <f t="shared" si="8"/>
        <v>10.859728506787331</v>
      </c>
      <c r="I25" s="187">
        <f t="shared" si="8"/>
        <v>10.407239819004525</v>
      </c>
      <c r="J25" s="187">
        <f t="shared" si="8"/>
        <v>6.3348416289592757</v>
      </c>
      <c r="K25" s="187">
        <f t="shared" si="8"/>
        <v>5.4298642533936654</v>
      </c>
      <c r="L25" s="187">
        <f t="shared" si="8"/>
        <v>23.981900452488688</v>
      </c>
      <c r="M25" s="193">
        <f t="shared" si="4"/>
        <v>13.722582156400531</v>
      </c>
    </row>
    <row r="26" spans="1:13" ht="14.1" customHeight="1" x14ac:dyDescent="0.15">
      <c r="A26" s="249"/>
      <c r="B26" s="14"/>
      <c r="C26" s="250" t="s">
        <v>612</v>
      </c>
      <c r="D26" s="251" t="s">
        <v>509</v>
      </c>
      <c r="E26" s="256">
        <f t="shared" si="9"/>
        <v>200</v>
      </c>
      <c r="F26" s="15">
        <f t="shared" si="7"/>
        <v>26</v>
      </c>
      <c r="G26" s="15">
        <f t="shared" si="8"/>
        <v>10</v>
      </c>
      <c r="H26" s="15">
        <f t="shared" si="8"/>
        <v>17.5</v>
      </c>
      <c r="I26" s="15">
        <f t="shared" si="8"/>
        <v>12.5</v>
      </c>
      <c r="J26" s="15">
        <f t="shared" si="8"/>
        <v>10</v>
      </c>
      <c r="K26" s="15">
        <f t="shared" si="8"/>
        <v>7.0000000000000009</v>
      </c>
      <c r="L26" s="15">
        <f t="shared" si="8"/>
        <v>17</v>
      </c>
      <c r="M26" s="266">
        <f t="shared" si="4"/>
        <v>16.609198509056853</v>
      </c>
    </row>
    <row r="27" spans="1:13" ht="14.1" customHeight="1" x14ac:dyDescent="0.15">
      <c r="A27" s="249"/>
      <c r="B27" s="14"/>
      <c r="C27" s="246"/>
      <c r="D27" s="254" t="s">
        <v>510</v>
      </c>
      <c r="E27" s="255">
        <f t="shared" si="9"/>
        <v>439</v>
      </c>
      <c r="F27" s="187">
        <f t="shared" si="7"/>
        <v>30.296127562642365</v>
      </c>
      <c r="G27" s="187">
        <f t="shared" si="8"/>
        <v>8.428246013667426</v>
      </c>
      <c r="H27" s="187">
        <f t="shared" si="8"/>
        <v>7.9726651480637818</v>
      </c>
      <c r="I27" s="187">
        <f t="shared" si="8"/>
        <v>12.984054669703873</v>
      </c>
      <c r="J27" s="187">
        <f t="shared" si="8"/>
        <v>8.428246013667426</v>
      </c>
      <c r="K27" s="187">
        <f t="shared" si="8"/>
        <v>8.2004555808656043</v>
      </c>
      <c r="L27" s="187">
        <f t="shared" si="8"/>
        <v>23.690205011389523</v>
      </c>
      <c r="M27" s="193">
        <f t="shared" si="4"/>
        <v>17.241843951542062</v>
      </c>
    </row>
    <row r="28" spans="1:13" ht="14.1" customHeight="1" x14ac:dyDescent="0.15">
      <c r="A28" s="249"/>
      <c r="B28" s="14"/>
      <c r="C28" s="250" t="s">
        <v>613</v>
      </c>
      <c r="D28" s="251" t="s">
        <v>509</v>
      </c>
      <c r="E28" s="256">
        <f t="shared" si="9"/>
        <v>181</v>
      </c>
      <c r="F28" s="15">
        <f t="shared" si="7"/>
        <v>37.016574585635361</v>
      </c>
      <c r="G28" s="15">
        <f t="shared" si="8"/>
        <v>7.7348066298342539</v>
      </c>
      <c r="H28" s="15">
        <f t="shared" si="8"/>
        <v>9.3922651933701662</v>
      </c>
      <c r="I28" s="15">
        <f t="shared" si="8"/>
        <v>13.259668508287293</v>
      </c>
      <c r="J28" s="15">
        <f t="shared" si="8"/>
        <v>5.5248618784530388</v>
      </c>
      <c r="K28" s="15">
        <f t="shared" si="8"/>
        <v>9.3922651933701662</v>
      </c>
      <c r="L28" s="15">
        <f t="shared" si="8"/>
        <v>17.679558011049721</v>
      </c>
      <c r="M28" s="266">
        <f t="shared" si="4"/>
        <v>15.799781461929889</v>
      </c>
    </row>
    <row r="29" spans="1:13" ht="14.1" customHeight="1" x14ac:dyDescent="0.15">
      <c r="A29" s="249"/>
      <c r="B29" s="14"/>
      <c r="C29" s="246"/>
      <c r="D29" s="254" t="s">
        <v>510</v>
      </c>
      <c r="E29" s="257">
        <f t="shared" si="9"/>
        <v>458</v>
      </c>
      <c r="F29" s="187">
        <f t="shared" si="7"/>
        <v>25.76419213973799</v>
      </c>
      <c r="G29" s="187">
        <f t="shared" si="8"/>
        <v>9.3886462882096069</v>
      </c>
      <c r="H29" s="187">
        <f t="shared" si="8"/>
        <v>11.572052401746726</v>
      </c>
      <c r="I29" s="187">
        <f t="shared" si="8"/>
        <v>12.663755458515283</v>
      </c>
      <c r="J29" s="187">
        <f t="shared" si="8"/>
        <v>10.262008733624455</v>
      </c>
      <c r="K29" s="187">
        <f t="shared" si="8"/>
        <v>7.2052401746724897</v>
      </c>
      <c r="L29" s="187">
        <f t="shared" si="8"/>
        <v>23.144104803493452</v>
      </c>
      <c r="M29" s="193">
        <f t="shared" si="4"/>
        <v>17.553912609211576</v>
      </c>
    </row>
    <row r="30" spans="1:13" ht="14.1" customHeight="1" x14ac:dyDescent="0.15">
      <c r="A30" s="249"/>
      <c r="B30" s="14"/>
      <c r="C30" s="250" t="s">
        <v>556</v>
      </c>
      <c r="D30" s="251" t="s">
        <v>509</v>
      </c>
      <c r="E30" s="256">
        <f t="shared" si="9"/>
        <v>232</v>
      </c>
      <c r="F30" s="15">
        <f t="shared" si="7"/>
        <v>42.672413793103445</v>
      </c>
      <c r="G30" s="15">
        <f t="shared" si="8"/>
        <v>10.775862068965516</v>
      </c>
      <c r="H30" s="15">
        <f t="shared" si="8"/>
        <v>8.1896551724137936</v>
      </c>
      <c r="I30" s="15">
        <f t="shared" si="8"/>
        <v>10.775862068965516</v>
      </c>
      <c r="J30" s="15">
        <f t="shared" si="8"/>
        <v>6.0344827586206895</v>
      </c>
      <c r="K30" s="15">
        <f t="shared" si="8"/>
        <v>4.7413793103448274</v>
      </c>
      <c r="L30" s="15">
        <f t="shared" si="8"/>
        <v>16.810344827586206</v>
      </c>
      <c r="M30" s="266">
        <f t="shared" si="4"/>
        <v>10.805500169818725</v>
      </c>
    </row>
    <row r="31" spans="1:13" ht="14.1" customHeight="1" x14ac:dyDescent="0.15">
      <c r="A31" s="249"/>
      <c r="B31" s="14"/>
      <c r="C31" s="246"/>
      <c r="D31" s="254" t="s">
        <v>510</v>
      </c>
      <c r="E31" s="257">
        <f t="shared" si="9"/>
        <v>407</v>
      </c>
      <c r="F31" s="187">
        <f t="shared" si="7"/>
        <v>21.13022113022113</v>
      </c>
      <c r="G31" s="187">
        <f t="shared" si="8"/>
        <v>7.8624078624078626</v>
      </c>
      <c r="H31" s="187">
        <f t="shared" si="8"/>
        <v>12.530712530712531</v>
      </c>
      <c r="I31" s="187">
        <f t="shared" si="8"/>
        <v>14.004914004914005</v>
      </c>
      <c r="J31" s="187">
        <f t="shared" si="8"/>
        <v>10.565110565110565</v>
      </c>
      <c r="K31" s="187">
        <f t="shared" si="8"/>
        <v>9.5823095823095823</v>
      </c>
      <c r="L31" s="187">
        <f t="shared" si="8"/>
        <v>24.324324324324326</v>
      </c>
      <c r="M31" s="193">
        <f t="shared" si="4"/>
        <v>20.934036180178616</v>
      </c>
    </row>
    <row r="32" spans="1:13" ht="14.1" customHeight="1" x14ac:dyDescent="0.15">
      <c r="A32" s="249"/>
      <c r="B32" s="14"/>
      <c r="C32" s="250" t="s">
        <v>546</v>
      </c>
      <c r="D32" s="251" t="s">
        <v>509</v>
      </c>
      <c r="E32" s="256">
        <f t="shared" si="9"/>
        <v>158</v>
      </c>
      <c r="F32" s="15">
        <f t="shared" si="7"/>
        <v>49.367088607594937</v>
      </c>
      <c r="G32" s="15">
        <f t="shared" si="8"/>
        <v>13.924050632911392</v>
      </c>
      <c r="H32" s="15">
        <f t="shared" si="8"/>
        <v>6.962025316455696</v>
      </c>
      <c r="I32" s="15">
        <f t="shared" si="8"/>
        <v>7.59493670886076</v>
      </c>
      <c r="J32" s="15">
        <f t="shared" si="8"/>
        <v>3.1645569620253164</v>
      </c>
      <c r="K32" s="15">
        <f t="shared" si="8"/>
        <v>2.5316455696202533</v>
      </c>
      <c r="L32" s="15">
        <f t="shared" si="8"/>
        <v>16.455696202531644</v>
      </c>
      <c r="M32" s="266">
        <f t="shared" si="4"/>
        <v>7.2464830026707334</v>
      </c>
    </row>
    <row r="33" spans="1:13" ht="14.1" customHeight="1" x14ac:dyDescent="0.15">
      <c r="A33" s="249"/>
      <c r="B33" s="14"/>
      <c r="C33" s="246"/>
      <c r="D33" s="254" t="s">
        <v>510</v>
      </c>
      <c r="E33" s="257">
        <f t="shared" si="9"/>
        <v>481</v>
      </c>
      <c r="F33" s="187">
        <f t="shared" si="7"/>
        <v>22.245322245322246</v>
      </c>
      <c r="G33" s="187">
        <f t="shared" si="8"/>
        <v>7.2765072765072771</v>
      </c>
      <c r="H33" s="187">
        <f t="shared" si="8"/>
        <v>12.266112266112266</v>
      </c>
      <c r="I33" s="187">
        <f t="shared" si="8"/>
        <v>14.553014553014554</v>
      </c>
      <c r="J33" s="187">
        <f t="shared" si="8"/>
        <v>10.810810810810811</v>
      </c>
      <c r="K33" s="187">
        <f t="shared" si="8"/>
        <v>9.5634095634095644</v>
      </c>
      <c r="L33" s="187">
        <f t="shared" si="8"/>
        <v>23.284823284823286</v>
      </c>
      <c r="M33" s="193">
        <f t="shared" si="4"/>
        <v>20.53281550113141</v>
      </c>
    </row>
    <row r="34" spans="1:13" ht="14.1" customHeight="1" x14ac:dyDescent="0.15">
      <c r="A34" s="249"/>
      <c r="B34" s="14"/>
      <c r="C34" s="250" t="s">
        <v>614</v>
      </c>
      <c r="D34" s="251" t="s">
        <v>509</v>
      </c>
      <c r="E34" s="256">
        <f t="shared" si="9"/>
        <v>28</v>
      </c>
      <c r="F34" s="15">
        <f t="shared" si="7"/>
        <v>32.142857142857146</v>
      </c>
      <c r="G34" s="15">
        <f t="shared" si="8"/>
        <v>3.5714285714285712</v>
      </c>
      <c r="H34" s="15">
        <f t="shared" si="8"/>
        <v>14.285714285714285</v>
      </c>
      <c r="I34" s="15">
        <f t="shared" si="8"/>
        <v>17.857142857142858</v>
      </c>
      <c r="J34" s="15">
        <f t="shared" si="8"/>
        <v>7.1428571428571423</v>
      </c>
      <c r="K34" s="15">
        <f t="shared" si="8"/>
        <v>10.714285714285714</v>
      </c>
      <c r="L34" s="15">
        <f t="shared" si="8"/>
        <v>14.285714285714285</v>
      </c>
      <c r="M34" s="266">
        <f t="shared" si="4"/>
        <v>18.407407407407408</v>
      </c>
    </row>
    <row r="35" spans="1:13" ht="14.1" customHeight="1" x14ac:dyDescent="0.15">
      <c r="A35" s="249"/>
      <c r="B35" s="16"/>
      <c r="C35" s="259"/>
      <c r="D35" s="260" t="s">
        <v>510</v>
      </c>
      <c r="E35" s="261">
        <f t="shared" si="9"/>
        <v>611</v>
      </c>
      <c r="F35" s="10">
        <f t="shared" si="7"/>
        <v>28.805237315875615</v>
      </c>
      <c r="G35" s="10">
        <f t="shared" si="8"/>
        <v>9.1653027823240585</v>
      </c>
      <c r="H35" s="10">
        <f t="shared" si="8"/>
        <v>10.801963993453354</v>
      </c>
      <c r="I35" s="10">
        <f t="shared" si="8"/>
        <v>12.60229132569558</v>
      </c>
      <c r="J35" s="10">
        <f t="shared" si="8"/>
        <v>9.0016366612111298</v>
      </c>
      <c r="K35" s="10">
        <f t="shared" si="8"/>
        <v>7.6923076923076925</v>
      </c>
      <c r="L35" s="10">
        <f t="shared" si="8"/>
        <v>21.931260229132572</v>
      </c>
      <c r="M35" s="267">
        <f t="shared" si="4"/>
        <v>16.963033330172433</v>
      </c>
    </row>
    <row r="36" spans="1:13" ht="14.1" customHeight="1" x14ac:dyDescent="0.15">
      <c r="A36" s="249"/>
      <c r="B36" s="308" t="s">
        <v>10</v>
      </c>
      <c r="C36" s="242" t="s">
        <v>529</v>
      </c>
      <c r="D36" s="243"/>
      <c r="E36" s="244">
        <f t="shared" si="9"/>
        <v>620</v>
      </c>
      <c r="F36" s="8">
        <f t="shared" si="9"/>
        <v>206</v>
      </c>
      <c r="G36" s="8">
        <f t="shared" si="9"/>
        <v>62</v>
      </c>
      <c r="H36" s="8">
        <f t="shared" si="9"/>
        <v>84</v>
      </c>
      <c r="I36" s="8">
        <f t="shared" si="9"/>
        <v>59</v>
      </c>
      <c r="J36" s="8">
        <f t="shared" si="9"/>
        <v>48</v>
      </c>
      <c r="K36" s="8">
        <f t="shared" si="9"/>
        <v>33</v>
      </c>
      <c r="L36" s="8">
        <f t="shared" si="9"/>
        <v>128</v>
      </c>
      <c r="M36" s="264">
        <f t="shared" si="4"/>
        <v>14.296133348748743</v>
      </c>
    </row>
    <row r="37" spans="1:13" ht="14.1" customHeight="1" x14ac:dyDescent="0.15">
      <c r="A37" s="249"/>
      <c r="B37" s="309"/>
      <c r="C37" s="246"/>
      <c r="D37" s="247"/>
      <c r="E37" s="248">
        <f>IF(SUM(F37:L37)&gt;100,"－",SUM(F37:L37))</f>
        <v>100</v>
      </c>
      <c r="F37" s="187">
        <f>F36/$E36*100</f>
        <v>33.225806451612904</v>
      </c>
      <c r="G37" s="187">
        <f t="shared" ref="G37:L37" si="10">G36/$E36*100</f>
        <v>10</v>
      </c>
      <c r="H37" s="187">
        <f t="shared" si="10"/>
        <v>13.548387096774196</v>
      </c>
      <c r="I37" s="187">
        <f t="shared" si="10"/>
        <v>9.5161290322580641</v>
      </c>
      <c r="J37" s="187">
        <f t="shared" si="10"/>
        <v>7.741935483870968</v>
      </c>
      <c r="K37" s="187">
        <f t="shared" si="10"/>
        <v>5.32258064516129</v>
      </c>
      <c r="L37" s="187">
        <f t="shared" si="10"/>
        <v>20.64516129032258</v>
      </c>
      <c r="M37" s="193" t="s">
        <v>624</v>
      </c>
    </row>
    <row r="38" spans="1:13" ht="14.1" customHeight="1" x14ac:dyDescent="0.15">
      <c r="A38" s="249"/>
      <c r="B38" s="309"/>
      <c r="C38" s="250" t="s">
        <v>610</v>
      </c>
      <c r="D38" s="251" t="s">
        <v>509</v>
      </c>
      <c r="E38" s="256">
        <f>E89</f>
        <v>209</v>
      </c>
      <c r="F38" s="15">
        <f t="shared" ref="F38:F51" si="11">IF($E38=0,0,F89/$E38*100)</f>
        <v>33.971291866028707</v>
      </c>
      <c r="G38" s="15">
        <f t="shared" ref="G38:L51" si="12">IF($E38=0,0,G89/$E38*100)</f>
        <v>11.961722488038278</v>
      </c>
      <c r="H38" s="15">
        <f t="shared" si="12"/>
        <v>11.483253588516746</v>
      </c>
      <c r="I38" s="15">
        <f t="shared" si="12"/>
        <v>9.5693779904306222</v>
      </c>
      <c r="J38" s="15">
        <f t="shared" si="12"/>
        <v>5.2631578947368416</v>
      </c>
      <c r="K38" s="15">
        <f t="shared" si="12"/>
        <v>5.741626794258373</v>
      </c>
      <c r="L38" s="15">
        <f t="shared" si="12"/>
        <v>22.009569377990431</v>
      </c>
      <c r="M38" s="266">
        <f t="shared" si="4"/>
        <v>14.047414960989773</v>
      </c>
    </row>
    <row r="39" spans="1:13" ht="14.1" customHeight="1" x14ac:dyDescent="0.15">
      <c r="A39" s="249"/>
      <c r="B39" s="309"/>
      <c r="C39" s="246"/>
      <c r="D39" s="254" t="s">
        <v>510</v>
      </c>
      <c r="E39" s="255">
        <f t="shared" ref="E39:E51" si="13">E90</f>
        <v>411</v>
      </c>
      <c r="F39" s="187">
        <f t="shared" si="11"/>
        <v>32.846715328467155</v>
      </c>
      <c r="G39" s="187">
        <f t="shared" si="12"/>
        <v>9.002433090024331</v>
      </c>
      <c r="H39" s="187">
        <f t="shared" si="12"/>
        <v>14.5985401459854</v>
      </c>
      <c r="I39" s="187">
        <f t="shared" si="12"/>
        <v>9.4890510948905096</v>
      </c>
      <c r="J39" s="187">
        <f t="shared" si="12"/>
        <v>9.002433090024331</v>
      </c>
      <c r="K39" s="187">
        <f t="shared" si="12"/>
        <v>5.1094890510948909</v>
      </c>
      <c r="L39" s="187">
        <f t="shared" si="12"/>
        <v>19.951338199513383</v>
      </c>
      <c r="M39" s="193">
        <f t="shared" si="4"/>
        <v>14.419358568215952</v>
      </c>
    </row>
    <row r="40" spans="1:13" ht="14.1" customHeight="1" x14ac:dyDescent="0.15">
      <c r="A40" s="249"/>
      <c r="B40" s="309"/>
      <c r="C40" s="250" t="s">
        <v>611</v>
      </c>
      <c r="D40" s="251" t="s">
        <v>509</v>
      </c>
      <c r="E40" s="256">
        <f t="shared" si="13"/>
        <v>389</v>
      </c>
      <c r="F40" s="15">
        <f t="shared" si="11"/>
        <v>32.904884318766065</v>
      </c>
      <c r="G40" s="15">
        <f t="shared" si="12"/>
        <v>9.2544987146529554</v>
      </c>
      <c r="H40" s="15">
        <f t="shared" si="12"/>
        <v>13.881748071979436</v>
      </c>
      <c r="I40" s="15">
        <f t="shared" si="12"/>
        <v>11.311053984575835</v>
      </c>
      <c r="J40" s="15">
        <f t="shared" si="12"/>
        <v>8.7403598971722367</v>
      </c>
      <c r="K40" s="15">
        <f t="shared" si="12"/>
        <v>5.6555269922879177</v>
      </c>
      <c r="L40" s="15">
        <f t="shared" si="12"/>
        <v>18.251928020565554</v>
      </c>
      <c r="M40" s="266">
        <f t="shared" si="4"/>
        <v>15.142738042955074</v>
      </c>
    </row>
    <row r="41" spans="1:13" ht="14.1" customHeight="1" x14ac:dyDescent="0.15">
      <c r="A41" s="249"/>
      <c r="B41" s="81"/>
      <c r="C41" s="246"/>
      <c r="D41" s="254" t="s">
        <v>510</v>
      </c>
      <c r="E41" s="255">
        <f t="shared" si="13"/>
        <v>231</v>
      </c>
      <c r="F41" s="187">
        <f t="shared" si="11"/>
        <v>33.766233766233768</v>
      </c>
      <c r="G41" s="187">
        <f t="shared" si="12"/>
        <v>11.255411255411255</v>
      </c>
      <c r="H41" s="187">
        <f t="shared" si="12"/>
        <v>12.987012987012985</v>
      </c>
      <c r="I41" s="187">
        <f t="shared" si="12"/>
        <v>6.4935064935064926</v>
      </c>
      <c r="J41" s="187">
        <f t="shared" si="12"/>
        <v>6.0606060606060606</v>
      </c>
      <c r="K41" s="187">
        <f t="shared" si="12"/>
        <v>4.7619047619047619</v>
      </c>
      <c r="L41" s="187">
        <f t="shared" si="12"/>
        <v>24.675324675324674</v>
      </c>
      <c r="M41" s="193">
        <f t="shared" si="4"/>
        <v>12.74889028692337</v>
      </c>
    </row>
    <row r="42" spans="1:13" ht="14.1" customHeight="1" x14ac:dyDescent="0.15">
      <c r="A42" s="249"/>
      <c r="B42" s="81"/>
      <c r="C42" s="250" t="s">
        <v>612</v>
      </c>
      <c r="D42" s="251" t="s">
        <v>509</v>
      </c>
      <c r="E42" s="256">
        <f t="shared" si="13"/>
        <v>291</v>
      </c>
      <c r="F42" s="15">
        <f t="shared" si="11"/>
        <v>33.333333333333329</v>
      </c>
      <c r="G42" s="15">
        <f t="shared" si="12"/>
        <v>13.058419243986256</v>
      </c>
      <c r="H42" s="15">
        <f t="shared" si="12"/>
        <v>13.745704467353953</v>
      </c>
      <c r="I42" s="15">
        <f t="shared" si="12"/>
        <v>9.9656357388316152</v>
      </c>
      <c r="J42" s="15">
        <f t="shared" si="12"/>
        <v>7.5601374570446733</v>
      </c>
      <c r="K42" s="15">
        <f t="shared" si="12"/>
        <v>4.4673539518900345</v>
      </c>
      <c r="L42" s="15">
        <f t="shared" si="12"/>
        <v>17.869415807560138</v>
      </c>
      <c r="M42" s="266">
        <f t="shared" si="4"/>
        <v>13.291133460123699</v>
      </c>
    </row>
    <row r="43" spans="1:13" ht="14.1" customHeight="1" x14ac:dyDescent="0.15">
      <c r="A43" s="249"/>
      <c r="B43" s="81"/>
      <c r="C43" s="246"/>
      <c r="D43" s="254" t="s">
        <v>510</v>
      </c>
      <c r="E43" s="255">
        <f t="shared" si="13"/>
        <v>329</v>
      </c>
      <c r="F43" s="187">
        <f t="shared" si="11"/>
        <v>33.130699088145896</v>
      </c>
      <c r="G43" s="187">
        <f t="shared" si="12"/>
        <v>7.2948328267477196</v>
      </c>
      <c r="H43" s="187">
        <f t="shared" si="12"/>
        <v>13.373860182370819</v>
      </c>
      <c r="I43" s="187">
        <f t="shared" si="12"/>
        <v>9.1185410334346511</v>
      </c>
      <c r="J43" s="187">
        <f t="shared" si="12"/>
        <v>7.9027355623100304</v>
      </c>
      <c r="K43" s="187">
        <f t="shared" si="12"/>
        <v>6.0790273556231007</v>
      </c>
      <c r="L43" s="187">
        <f t="shared" si="12"/>
        <v>23.100303951367781</v>
      </c>
      <c r="M43" s="193">
        <f t="shared" si="4"/>
        <v>15.245520595315474</v>
      </c>
    </row>
    <row r="44" spans="1:13" ht="14.1" customHeight="1" x14ac:dyDescent="0.15">
      <c r="A44" s="249"/>
      <c r="B44" s="81"/>
      <c r="C44" s="250" t="s">
        <v>613</v>
      </c>
      <c r="D44" s="251" t="s">
        <v>509</v>
      </c>
      <c r="E44" s="256">
        <f t="shared" si="13"/>
        <v>155</v>
      </c>
      <c r="F44" s="15">
        <f t="shared" si="11"/>
        <v>43.870967741935488</v>
      </c>
      <c r="G44" s="15">
        <f t="shared" si="12"/>
        <v>10.967741935483872</v>
      </c>
      <c r="H44" s="15">
        <f t="shared" si="12"/>
        <v>11.612903225806452</v>
      </c>
      <c r="I44" s="15">
        <f t="shared" si="12"/>
        <v>9.67741935483871</v>
      </c>
      <c r="J44" s="15">
        <f t="shared" si="12"/>
        <v>9.0322580645161281</v>
      </c>
      <c r="K44" s="15">
        <f t="shared" si="12"/>
        <v>1.935483870967742</v>
      </c>
      <c r="L44" s="15">
        <f t="shared" si="12"/>
        <v>12.903225806451612</v>
      </c>
      <c r="M44" s="266">
        <f t="shared" si="4"/>
        <v>10.114192578655551</v>
      </c>
    </row>
    <row r="45" spans="1:13" ht="14.1" customHeight="1" x14ac:dyDescent="0.15">
      <c r="A45" s="249"/>
      <c r="B45" s="81"/>
      <c r="C45" s="246"/>
      <c r="D45" s="254" t="s">
        <v>510</v>
      </c>
      <c r="E45" s="257">
        <f t="shared" si="13"/>
        <v>465</v>
      </c>
      <c r="F45" s="187">
        <f t="shared" si="11"/>
        <v>29.677419354838708</v>
      </c>
      <c r="G45" s="187">
        <f t="shared" si="12"/>
        <v>9.67741935483871</v>
      </c>
      <c r="H45" s="187">
        <f t="shared" si="12"/>
        <v>14.193548387096774</v>
      </c>
      <c r="I45" s="187">
        <f t="shared" si="12"/>
        <v>9.4623655913978499</v>
      </c>
      <c r="J45" s="187">
        <f t="shared" si="12"/>
        <v>7.3118279569892479</v>
      </c>
      <c r="K45" s="187">
        <f t="shared" si="12"/>
        <v>6.4516129032258061</v>
      </c>
      <c r="L45" s="187">
        <f t="shared" si="12"/>
        <v>23.225806451612904</v>
      </c>
      <c r="M45" s="193">
        <f t="shared" si="4"/>
        <v>15.8775395223134</v>
      </c>
    </row>
    <row r="46" spans="1:13" ht="14.1" customHeight="1" x14ac:dyDescent="0.15">
      <c r="A46" s="249"/>
      <c r="B46" s="81"/>
      <c r="C46" s="250" t="s">
        <v>556</v>
      </c>
      <c r="D46" s="251" t="s">
        <v>509</v>
      </c>
      <c r="E46" s="256">
        <f t="shared" si="13"/>
        <v>197</v>
      </c>
      <c r="F46" s="15">
        <f t="shared" si="11"/>
        <v>40.101522842639589</v>
      </c>
      <c r="G46" s="15">
        <f t="shared" si="12"/>
        <v>13.197969543147209</v>
      </c>
      <c r="H46" s="15">
        <f t="shared" si="12"/>
        <v>15.228426395939088</v>
      </c>
      <c r="I46" s="15">
        <f t="shared" si="12"/>
        <v>9.6446700507614214</v>
      </c>
      <c r="J46" s="15">
        <f t="shared" si="12"/>
        <v>6.091370558375635</v>
      </c>
      <c r="K46" s="15">
        <f t="shared" si="12"/>
        <v>3.5532994923857872</v>
      </c>
      <c r="L46" s="15">
        <f t="shared" si="12"/>
        <v>12.18274111675127</v>
      </c>
      <c r="M46" s="266">
        <f t="shared" si="4"/>
        <v>10.993612063822171</v>
      </c>
    </row>
    <row r="47" spans="1:13" ht="14.1" customHeight="1" x14ac:dyDescent="0.15">
      <c r="A47" s="249"/>
      <c r="B47" s="81"/>
      <c r="C47" s="246"/>
      <c r="D47" s="254" t="s">
        <v>510</v>
      </c>
      <c r="E47" s="257">
        <f t="shared" si="13"/>
        <v>423</v>
      </c>
      <c r="F47" s="187">
        <f t="shared" si="11"/>
        <v>30.023640661938533</v>
      </c>
      <c r="G47" s="187">
        <f t="shared" si="12"/>
        <v>8.5106382978723403</v>
      </c>
      <c r="H47" s="187">
        <f t="shared" si="12"/>
        <v>12.76595744680851</v>
      </c>
      <c r="I47" s="187">
        <f t="shared" si="12"/>
        <v>9.456264775413711</v>
      </c>
      <c r="J47" s="187">
        <f t="shared" si="12"/>
        <v>8.5106382978723403</v>
      </c>
      <c r="K47" s="187">
        <f t="shared" si="12"/>
        <v>6.1465721040189125</v>
      </c>
      <c r="L47" s="187">
        <f t="shared" si="12"/>
        <v>24.58628841607565</v>
      </c>
      <c r="M47" s="193">
        <f t="shared" si="4"/>
        <v>16.087155863771613</v>
      </c>
    </row>
    <row r="48" spans="1:13" ht="14.1" customHeight="1" x14ac:dyDescent="0.15">
      <c r="A48" s="249"/>
      <c r="B48" s="81"/>
      <c r="C48" s="250" t="s">
        <v>546</v>
      </c>
      <c r="D48" s="251" t="s">
        <v>509</v>
      </c>
      <c r="E48" s="256">
        <f t="shared" si="13"/>
        <v>112</v>
      </c>
      <c r="F48" s="15">
        <f t="shared" si="11"/>
        <v>44.642857142857146</v>
      </c>
      <c r="G48" s="15">
        <f t="shared" si="12"/>
        <v>11.607142857142858</v>
      </c>
      <c r="H48" s="15">
        <f t="shared" si="12"/>
        <v>11.607142857142858</v>
      </c>
      <c r="I48" s="15">
        <f t="shared" si="12"/>
        <v>10.714285714285714</v>
      </c>
      <c r="J48" s="15">
        <f t="shared" si="12"/>
        <v>5.3571428571428568</v>
      </c>
      <c r="K48" s="15">
        <f t="shared" si="12"/>
        <v>5.3571428571428568</v>
      </c>
      <c r="L48" s="15">
        <f t="shared" si="12"/>
        <v>10.714285714285714</v>
      </c>
      <c r="M48" s="266">
        <f t="shared" si="4"/>
        <v>11.57282408903586</v>
      </c>
    </row>
    <row r="49" spans="1:13" ht="14.1" customHeight="1" x14ac:dyDescent="0.15">
      <c r="A49" s="249"/>
      <c r="B49" s="81"/>
      <c r="C49" s="246"/>
      <c r="D49" s="254" t="s">
        <v>510</v>
      </c>
      <c r="E49" s="257">
        <f t="shared" si="13"/>
        <v>508</v>
      </c>
      <c r="F49" s="187">
        <f t="shared" si="11"/>
        <v>30.708661417322837</v>
      </c>
      <c r="G49" s="187">
        <f t="shared" si="12"/>
        <v>9.6456692913385815</v>
      </c>
      <c r="H49" s="187">
        <f t="shared" si="12"/>
        <v>13.976377952755906</v>
      </c>
      <c r="I49" s="187">
        <f t="shared" si="12"/>
        <v>9.2519685039370074</v>
      </c>
      <c r="J49" s="187">
        <f t="shared" si="12"/>
        <v>8.2677165354330722</v>
      </c>
      <c r="K49" s="187">
        <f t="shared" si="12"/>
        <v>5.3149606299212602</v>
      </c>
      <c r="L49" s="187">
        <f t="shared" si="12"/>
        <v>22.834645669291341</v>
      </c>
      <c r="M49" s="193">
        <f t="shared" si="4"/>
        <v>14.990855098675496</v>
      </c>
    </row>
    <row r="50" spans="1:13" ht="14.1" customHeight="1" x14ac:dyDescent="0.15">
      <c r="A50" s="249"/>
      <c r="B50" s="81"/>
      <c r="C50" s="250" t="s">
        <v>614</v>
      </c>
      <c r="D50" s="251" t="s">
        <v>509</v>
      </c>
      <c r="E50" s="256">
        <f t="shared" si="13"/>
        <v>24</v>
      </c>
      <c r="F50" s="15">
        <f t="shared" si="11"/>
        <v>45.833333333333329</v>
      </c>
      <c r="G50" s="15">
        <f t="shared" si="12"/>
        <v>0</v>
      </c>
      <c r="H50" s="15">
        <f t="shared" si="12"/>
        <v>12.5</v>
      </c>
      <c r="I50" s="15">
        <f t="shared" si="12"/>
        <v>8.3333333333333321</v>
      </c>
      <c r="J50" s="15">
        <f t="shared" si="12"/>
        <v>16.666666666666664</v>
      </c>
      <c r="K50" s="15">
        <f t="shared" si="12"/>
        <v>4.1666666666666661</v>
      </c>
      <c r="L50" s="15">
        <f t="shared" si="12"/>
        <v>12.5</v>
      </c>
      <c r="M50" s="266">
        <f t="shared" si="4"/>
        <v>13.298742718061005</v>
      </c>
    </row>
    <row r="51" spans="1:13" ht="14.1" customHeight="1" x14ac:dyDescent="0.15">
      <c r="A51" s="263"/>
      <c r="B51" s="22"/>
      <c r="C51" s="259"/>
      <c r="D51" s="260" t="s">
        <v>510</v>
      </c>
      <c r="E51" s="261">
        <f t="shared" si="13"/>
        <v>596</v>
      </c>
      <c r="F51" s="10">
        <f t="shared" si="11"/>
        <v>32.718120805369125</v>
      </c>
      <c r="G51" s="10">
        <f t="shared" si="12"/>
        <v>10.40268456375839</v>
      </c>
      <c r="H51" s="10">
        <f t="shared" si="12"/>
        <v>13.590604026845638</v>
      </c>
      <c r="I51" s="10">
        <f t="shared" si="12"/>
        <v>9.5637583892617446</v>
      </c>
      <c r="J51" s="10">
        <f t="shared" si="12"/>
        <v>7.3825503355704702</v>
      </c>
      <c r="K51" s="10">
        <f t="shared" si="12"/>
        <v>5.3691275167785237</v>
      </c>
      <c r="L51" s="10">
        <f t="shared" si="12"/>
        <v>20.973154362416107</v>
      </c>
      <c r="M51" s="267">
        <f t="shared" si="4"/>
        <v>14.340602994702977</v>
      </c>
    </row>
    <row r="55" spans="1:13" ht="15" customHeight="1" x14ac:dyDescent="0.15">
      <c r="A55" s="11" t="s">
        <v>607</v>
      </c>
      <c r="B55" s="12" t="s">
        <v>14</v>
      </c>
      <c r="C55" s="242" t="s">
        <v>529</v>
      </c>
      <c r="D55" s="243"/>
      <c r="E55" s="17">
        <v>881</v>
      </c>
      <c r="F55" s="17">
        <v>372</v>
      </c>
      <c r="G55" s="17">
        <v>149</v>
      </c>
      <c r="H55" s="17">
        <v>100</v>
      </c>
      <c r="I55" s="17">
        <v>65</v>
      </c>
      <c r="J55" s="17">
        <v>32</v>
      </c>
      <c r="K55" s="17">
        <v>26</v>
      </c>
      <c r="L55" s="17">
        <v>137</v>
      </c>
      <c r="M55" s="1">
        <v>8.8608595940708863</v>
      </c>
    </row>
    <row r="56" spans="1:13" ht="15" customHeight="1" x14ac:dyDescent="0.15">
      <c r="A56" s="245" t="s">
        <v>608</v>
      </c>
      <c r="B56" s="14" t="s">
        <v>15</v>
      </c>
      <c r="C56" s="246"/>
      <c r="D56" s="247"/>
      <c r="E56" s="17"/>
      <c r="F56" s="17"/>
      <c r="G56" s="17"/>
      <c r="H56" s="17"/>
      <c r="I56" s="17"/>
      <c r="J56" s="17"/>
      <c r="K56" s="17"/>
      <c r="L56" s="17"/>
    </row>
    <row r="57" spans="1:13" ht="15" customHeight="1" x14ac:dyDescent="0.15">
      <c r="A57" s="249" t="s">
        <v>609</v>
      </c>
      <c r="B57" s="14" t="s">
        <v>16</v>
      </c>
      <c r="C57" s="250" t="s">
        <v>610</v>
      </c>
      <c r="D57" s="251" t="s">
        <v>509</v>
      </c>
      <c r="E57" s="17">
        <v>112</v>
      </c>
      <c r="F57" s="17">
        <v>47</v>
      </c>
      <c r="G57" s="17">
        <v>19</v>
      </c>
      <c r="H57" s="17">
        <v>15</v>
      </c>
      <c r="I57" s="17">
        <v>7</v>
      </c>
      <c r="J57" s="17">
        <v>6</v>
      </c>
      <c r="K57" s="17">
        <v>3</v>
      </c>
      <c r="L57" s="17">
        <v>15</v>
      </c>
      <c r="M57" s="1">
        <v>9.3529354621556031</v>
      </c>
    </row>
    <row r="58" spans="1:13" ht="15" customHeight="1" x14ac:dyDescent="0.15">
      <c r="A58" s="245"/>
      <c r="B58" s="14" t="s">
        <v>17</v>
      </c>
      <c r="C58" s="246"/>
      <c r="D58" s="254" t="s">
        <v>510</v>
      </c>
      <c r="E58" s="17">
        <v>769</v>
      </c>
      <c r="F58" s="17">
        <v>325</v>
      </c>
      <c r="G58" s="17">
        <v>130</v>
      </c>
      <c r="H58" s="17">
        <v>85</v>
      </c>
      <c r="I58" s="17">
        <v>58</v>
      </c>
      <c r="J58" s="17">
        <v>26</v>
      </c>
      <c r="K58" s="17">
        <v>23</v>
      </c>
      <c r="L58" s="17">
        <v>122</v>
      </c>
      <c r="M58" s="1">
        <v>8.7870862413595781</v>
      </c>
    </row>
    <row r="59" spans="1:13" ht="15" customHeight="1" x14ac:dyDescent="0.15">
      <c r="A59" s="245"/>
      <c r="B59" s="14"/>
      <c r="C59" s="250" t="s">
        <v>611</v>
      </c>
      <c r="D59" s="251" t="s">
        <v>509</v>
      </c>
      <c r="E59" s="17">
        <v>668</v>
      </c>
      <c r="F59" s="17">
        <v>296</v>
      </c>
      <c r="G59" s="17">
        <v>108</v>
      </c>
      <c r="H59" s="17">
        <v>76</v>
      </c>
      <c r="I59" s="17">
        <v>46</v>
      </c>
      <c r="J59" s="17">
        <v>24</v>
      </c>
      <c r="K59" s="17">
        <v>19</v>
      </c>
      <c r="L59" s="17">
        <v>99</v>
      </c>
      <c r="M59" s="1">
        <v>8.4309817615547828</v>
      </c>
    </row>
    <row r="60" spans="1:13" ht="15" customHeight="1" x14ac:dyDescent="0.15">
      <c r="A60" s="249"/>
      <c r="B60" s="14"/>
      <c r="C60" s="246"/>
      <c r="D60" s="254" t="s">
        <v>510</v>
      </c>
      <c r="E60" s="17">
        <v>213</v>
      </c>
      <c r="F60" s="17">
        <v>76</v>
      </c>
      <c r="G60" s="17">
        <v>41</v>
      </c>
      <c r="H60" s="17">
        <v>24</v>
      </c>
      <c r="I60" s="17">
        <v>19</v>
      </c>
      <c r="J60" s="17">
        <v>8</v>
      </c>
      <c r="K60" s="17">
        <v>7</v>
      </c>
      <c r="L60" s="17">
        <v>38</v>
      </c>
      <c r="M60" s="1">
        <v>10.258576660937539</v>
      </c>
    </row>
    <row r="61" spans="1:13" ht="15" customHeight="1" x14ac:dyDescent="0.15">
      <c r="A61" s="249"/>
      <c r="B61" s="31"/>
      <c r="C61" s="250" t="s">
        <v>612</v>
      </c>
      <c r="D61" s="251" t="s">
        <v>509</v>
      </c>
      <c r="E61" s="17">
        <v>496</v>
      </c>
      <c r="F61" s="17">
        <v>229</v>
      </c>
      <c r="G61" s="17">
        <v>77</v>
      </c>
      <c r="H61" s="17">
        <v>56</v>
      </c>
      <c r="I61" s="17">
        <v>27</v>
      </c>
      <c r="J61" s="17">
        <v>14</v>
      </c>
      <c r="K61" s="17">
        <v>13</v>
      </c>
      <c r="L61" s="17">
        <v>80</v>
      </c>
      <c r="M61" s="1">
        <v>7.7131099132897329</v>
      </c>
    </row>
    <row r="62" spans="1:13" ht="15" customHeight="1" x14ac:dyDescent="0.15">
      <c r="A62" s="249"/>
      <c r="B62" s="31"/>
      <c r="C62" s="246"/>
      <c r="D62" s="254" t="s">
        <v>510</v>
      </c>
      <c r="E62" s="17">
        <v>385</v>
      </c>
      <c r="F62" s="17">
        <v>143</v>
      </c>
      <c r="G62" s="17">
        <v>72</v>
      </c>
      <c r="H62" s="17">
        <v>44</v>
      </c>
      <c r="I62" s="17">
        <v>38</v>
      </c>
      <c r="J62" s="17">
        <v>18</v>
      </c>
      <c r="K62" s="17">
        <v>13</v>
      </c>
      <c r="L62" s="17">
        <v>57</v>
      </c>
      <c r="M62" s="1">
        <v>10.316542116037223</v>
      </c>
    </row>
    <row r="63" spans="1:13" ht="15" customHeight="1" x14ac:dyDescent="0.15">
      <c r="A63" s="249"/>
      <c r="B63" s="31"/>
      <c r="C63" s="250" t="s">
        <v>613</v>
      </c>
      <c r="D63" s="251" t="s">
        <v>509</v>
      </c>
      <c r="E63" s="17">
        <v>463</v>
      </c>
      <c r="F63" s="17">
        <v>223</v>
      </c>
      <c r="G63" s="17">
        <v>79</v>
      </c>
      <c r="H63" s="17">
        <v>36</v>
      </c>
      <c r="I63" s="17">
        <v>24</v>
      </c>
      <c r="J63" s="17">
        <v>9</v>
      </c>
      <c r="K63" s="17">
        <v>14</v>
      </c>
      <c r="L63" s="17">
        <v>78</v>
      </c>
      <c r="M63" s="1">
        <v>7.3363352597978126</v>
      </c>
    </row>
    <row r="64" spans="1:13" ht="15" customHeight="1" x14ac:dyDescent="0.15">
      <c r="A64" s="249"/>
      <c r="B64" s="31"/>
      <c r="C64" s="246"/>
      <c r="D64" s="254" t="s">
        <v>510</v>
      </c>
      <c r="E64" s="17">
        <v>418</v>
      </c>
      <c r="F64" s="17">
        <v>149</v>
      </c>
      <c r="G64" s="17">
        <v>70</v>
      </c>
      <c r="H64" s="17">
        <v>64</v>
      </c>
      <c r="I64" s="17">
        <v>41</v>
      </c>
      <c r="J64" s="17">
        <v>23</v>
      </c>
      <c r="K64" s="17">
        <v>12</v>
      </c>
      <c r="L64" s="17">
        <v>59</v>
      </c>
      <c r="M64" s="1">
        <v>10.495795161466786</v>
      </c>
    </row>
    <row r="65" spans="1:13" ht="15" customHeight="1" x14ac:dyDescent="0.15">
      <c r="A65" s="249"/>
      <c r="B65" s="31"/>
      <c r="C65" s="250" t="s">
        <v>556</v>
      </c>
      <c r="D65" s="251" t="s">
        <v>509</v>
      </c>
      <c r="E65" s="17">
        <v>498</v>
      </c>
      <c r="F65" s="17">
        <v>231</v>
      </c>
      <c r="G65" s="17">
        <v>91</v>
      </c>
      <c r="H65" s="17">
        <v>49</v>
      </c>
      <c r="I65" s="17">
        <v>29</v>
      </c>
      <c r="J65" s="17">
        <v>9</v>
      </c>
      <c r="K65" s="17">
        <v>7</v>
      </c>
      <c r="L65" s="17">
        <v>82</v>
      </c>
      <c r="M65" s="1">
        <v>6.2976159164885335</v>
      </c>
    </row>
    <row r="66" spans="1:13" ht="15" customHeight="1" x14ac:dyDescent="0.15">
      <c r="A66" s="249"/>
      <c r="B66" s="31"/>
      <c r="C66" s="246"/>
      <c r="D66" s="254" t="s">
        <v>510</v>
      </c>
      <c r="E66" s="17">
        <v>383</v>
      </c>
      <c r="F66" s="17">
        <v>141</v>
      </c>
      <c r="G66" s="17">
        <v>58</v>
      </c>
      <c r="H66" s="17">
        <v>51</v>
      </c>
      <c r="I66" s="17">
        <v>36</v>
      </c>
      <c r="J66" s="17">
        <v>23</v>
      </c>
      <c r="K66" s="17">
        <v>19</v>
      </c>
      <c r="L66" s="17">
        <v>55</v>
      </c>
      <c r="M66" s="1">
        <v>12.111802794907033</v>
      </c>
    </row>
    <row r="67" spans="1:13" ht="15" customHeight="1" x14ac:dyDescent="0.15">
      <c r="A67" s="249"/>
      <c r="B67" s="31"/>
      <c r="C67" s="250" t="s">
        <v>546</v>
      </c>
      <c r="D67" s="251" t="s">
        <v>509</v>
      </c>
      <c r="E67" s="17">
        <v>211</v>
      </c>
      <c r="F67" s="17">
        <v>94</v>
      </c>
      <c r="G67" s="17">
        <v>42</v>
      </c>
      <c r="H67" s="17">
        <v>16</v>
      </c>
      <c r="I67" s="17">
        <v>12</v>
      </c>
      <c r="J67" s="17">
        <v>5</v>
      </c>
      <c r="K67" s="17">
        <v>7</v>
      </c>
      <c r="L67" s="17">
        <v>35</v>
      </c>
      <c r="M67" s="1">
        <v>7.690646266332215</v>
      </c>
    </row>
    <row r="68" spans="1:13" ht="15" customHeight="1" x14ac:dyDescent="0.15">
      <c r="A68" s="249"/>
      <c r="B68" s="31"/>
      <c r="C68" s="246"/>
      <c r="D68" s="254" t="s">
        <v>510</v>
      </c>
      <c r="E68" s="17">
        <v>670</v>
      </c>
      <c r="F68" s="17">
        <v>278</v>
      </c>
      <c r="G68" s="17">
        <v>107</v>
      </c>
      <c r="H68" s="17">
        <v>84</v>
      </c>
      <c r="I68" s="17">
        <v>53</v>
      </c>
      <c r="J68" s="17">
        <v>27</v>
      </c>
      <c r="K68" s="17">
        <v>19</v>
      </c>
      <c r="L68" s="17">
        <v>102</v>
      </c>
      <c r="M68" s="1">
        <v>9.223460906891324</v>
      </c>
    </row>
    <row r="69" spans="1:13" ht="15" customHeight="1" x14ac:dyDescent="0.15">
      <c r="A69" s="249"/>
      <c r="B69" s="31"/>
      <c r="C69" s="250" t="s">
        <v>614</v>
      </c>
      <c r="D69" s="251" t="s">
        <v>509</v>
      </c>
      <c r="E69" s="17">
        <v>18</v>
      </c>
      <c r="F69" s="17">
        <v>9</v>
      </c>
      <c r="G69" s="17">
        <v>2</v>
      </c>
      <c r="H69" s="17">
        <v>3</v>
      </c>
      <c r="I69" s="17">
        <v>2</v>
      </c>
      <c r="J69" s="17">
        <v>0</v>
      </c>
      <c r="K69" s="17">
        <v>0</v>
      </c>
      <c r="L69" s="17">
        <v>2</v>
      </c>
      <c r="M69" s="1">
        <v>6.3687770562770556</v>
      </c>
    </row>
    <row r="70" spans="1:13" ht="15" customHeight="1" x14ac:dyDescent="0.15">
      <c r="A70" s="249"/>
      <c r="B70" s="32"/>
      <c r="C70" s="259"/>
      <c r="D70" s="260" t="s">
        <v>510</v>
      </c>
      <c r="E70" s="17">
        <v>863</v>
      </c>
      <c r="F70" s="17">
        <v>363</v>
      </c>
      <c r="G70" s="17">
        <v>147</v>
      </c>
      <c r="H70" s="17">
        <v>97</v>
      </c>
      <c r="I70" s="17">
        <v>63</v>
      </c>
      <c r="J70" s="17">
        <v>32</v>
      </c>
      <c r="K70" s="17">
        <v>26</v>
      </c>
      <c r="L70" s="17">
        <v>135</v>
      </c>
      <c r="M70" s="1">
        <v>8.9156306388575679</v>
      </c>
    </row>
    <row r="71" spans="1:13" ht="15" customHeight="1" x14ac:dyDescent="0.15">
      <c r="A71" s="249"/>
      <c r="B71" s="86" t="s">
        <v>7</v>
      </c>
      <c r="C71" s="242" t="s">
        <v>529</v>
      </c>
      <c r="D71" s="243"/>
      <c r="E71" s="17">
        <v>639</v>
      </c>
      <c r="F71" s="17">
        <v>185</v>
      </c>
      <c r="G71" s="17">
        <v>57</v>
      </c>
      <c r="H71" s="17">
        <v>70</v>
      </c>
      <c r="I71" s="17">
        <v>82</v>
      </c>
      <c r="J71" s="17">
        <v>57</v>
      </c>
      <c r="K71" s="17">
        <v>50</v>
      </c>
      <c r="L71" s="17">
        <v>138</v>
      </c>
      <c r="M71" s="1">
        <v>17.032224902734583</v>
      </c>
    </row>
    <row r="72" spans="1:13" ht="15" customHeight="1" x14ac:dyDescent="0.15">
      <c r="A72" s="249"/>
      <c r="B72" s="86" t="s">
        <v>8</v>
      </c>
      <c r="C72" s="246"/>
      <c r="D72" s="247"/>
      <c r="E72" s="17"/>
      <c r="F72" s="17"/>
      <c r="G72" s="17"/>
      <c r="H72" s="17"/>
      <c r="I72" s="17"/>
      <c r="J72" s="17"/>
      <c r="K72" s="17"/>
      <c r="L72" s="17"/>
    </row>
    <row r="73" spans="1:13" ht="15" customHeight="1" x14ac:dyDescent="0.15">
      <c r="A73" s="249"/>
      <c r="B73" s="14" t="s">
        <v>9</v>
      </c>
      <c r="C73" s="250" t="s">
        <v>610</v>
      </c>
      <c r="D73" s="251" t="s">
        <v>509</v>
      </c>
      <c r="E73" s="17">
        <v>118</v>
      </c>
      <c r="F73" s="17">
        <v>29</v>
      </c>
      <c r="G73" s="17">
        <v>14</v>
      </c>
      <c r="H73" s="17">
        <v>16</v>
      </c>
      <c r="I73" s="17">
        <v>14</v>
      </c>
      <c r="J73" s="17">
        <v>10</v>
      </c>
      <c r="K73" s="17">
        <v>11</v>
      </c>
      <c r="L73" s="17">
        <v>24</v>
      </c>
      <c r="M73" s="1">
        <v>18.650108424909554</v>
      </c>
    </row>
    <row r="74" spans="1:13" ht="15" customHeight="1" x14ac:dyDescent="0.15">
      <c r="A74" s="249"/>
      <c r="B74" s="14"/>
      <c r="C74" s="246"/>
      <c r="D74" s="254" t="s">
        <v>510</v>
      </c>
      <c r="E74" s="17">
        <v>521</v>
      </c>
      <c r="F74" s="17">
        <v>156</v>
      </c>
      <c r="G74" s="17">
        <v>43</v>
      </c>
      <c r="H74" s="17">
        <v>54</v>
      </c>
      <c r="I74" s="17">
        <v>68</v>
      </c>
      <c r="J74" s="17">
        <v>47</v>
      </c>
      <c r="K74" s="17">
        <v>39</v>
      </c>
      <c r="L74" s="17">
        <v>114</v>
      </c>
      <c r="M74" s="1">
        <v>16.658561386556581</v>
      </c>
    </row>
    <row r="75" spans="1:13" ht="15" customHeight="1" x14ac:dyDescent="0.15">
      <c r="A75" s="249"/>
      <c r="B75" s="14"/>
      <c r="C75" s="250" t="s">
        <v>611</v>
      </c>
      <c r="D75" s="251" t="s">
        <v>509</v>
      </c>
      <c r="E75" s="17">
        <v>418</v>
      </c>
      <c r="F75" s="17">
        <v>112</v>
      </c>
      <c r="G75" s="17">
        <v>35</v>
      </c>
      <c r="H75" s="17">
        <v>46</v>
      </c>
      <c r="I75" s="17">
        <v>59</v>
      </c>
      <c r="J75" s="17">
        <v>43</v>
      </c>
      <c r="K75" s="17">
        <v>38</v>
      </c>
      <c r="L75" s="17">
        <v>85</v>
      </c>
      <c r="M75" s="1">
        <v>18.701954576560777</v>
      </c>
    </row>
    <row r="76" spans="1:13" ht="15" customHeight="1" x14ac:dyDescent="0.15">
      <c r="A76" s="249"/>
      <c r="B76" s="14"/>
      <c r="C76" s="246"/>
      <c r="D76" s="254" t="s">
        <v>510</v>
      </c>
      <c r="E76" s="17">
        <v>221</v>
      </c>
      <c r="F76" s="17">
        <v>73</v>
      </c>
      <c r="G76" s="17">
        <v>22</v>
      </c>
      <c r="H76" s="17">
        <v>24</v>
      </c>
      <c r="I76" s="17">
        <v>23</v>
      </c>
      <c r="J76" s="17">
        <v>14</v>
      </c>
      <c r="K76" s="17">
        <v>12</v>
      </c>
      <c r="L76" s="17">
        <v>53</v>
      </c>
      <c r="M76" s="1">
        <v>13.722582156400531</v>
      </c>
    </row>
    <row r="77" spans="1:13" ht="15" customHeight="1" x14ac:dyDescent="0.15">
      <c r="A77" s="249"/>
      <c r="B77" s="14"/>
      <c r="C77" s="250" t="s">
        <v>612</v>
      </c>
      <c r="D77" s="251" t="s">
        <v>509</v>
      </c>
      <c r="E77" s="17">
        <v>200</v>
      </c>
      <c r="F77" s="17">
        <v>52</v>
      </c>
      <c r="G77" s="17">
        <v>20</v>
      </c>
      <c r="H77" s="17">
        <v>35</v>
      </c>
      <c r="I77" s="17">
        <v>25</v>
      </c>
      <c r="J77" s="17">
        <v>20</v>
      </c>
      <c r="K77" s="17">
        <v>14</v>
      </c>
      <c r="L77" s="17">
        <v>34</v>
      </c>
      <c r="M77" s="1">
        <v>16.609198509056853</v>
      </c>
    </row>
    <row r="78" spans="1:13" ht="15" customHeight="1" x14ac:dyDescent="0.15">
      <c r="A78" s="249"/>
      <c r="B78" s="14"/>
      <c r="C78" s="246"/>
      <c r="D78" s="254" t="s">
        <v>510</v>
      </c>
      <c r="E78" s="17">
        <v>439</v>
      </c>
      <c r="F78" s="17">
        <v>133</v>
      </c>
      <c r="G78" s="17">
        <v>37</v>
      </c>
      <c r="H78" s="17">
        <v>35</v>
      </c>
      <c r="I78" s="17">
        <v>57</v>
      </c>
      <c r="J78" s="17">
        <v>37</v>
      </c>
      <c r="K78" s="17">
        <v>36</v>
      </c>
      <c r="L78" s="17">
        <v>104</v>
      </c>
      <c r="M78" s="1">
        <v>17.241843951542062</v>
      </c>
    </row>
    <row r="79" spans="1:13" ht="15" customHeight="1" x14ac:dyDescent="0.15">
      <c r="A79" s="249"/>
      <c r="B79" s="14"/>
      <c r="C79" s="250" t="s">
        <v>613</v>
      </c>
      <c r="D79" s="251" t="s">
        <v>509</v>
      </c>
      <c r="E79" s="17">
        <v>181</v>
      </c>
      <c r="F79" s="17">
        <v>67</v>
      </c>
      <c r="G79" s="17">
        <v>14</v>
      </c>
      <c r="H79" s="17">
        <v>17</v>
      </c>
      <c r="I79" s="17">
        <v>24</v>
      </c>
      <c r="J79" s="17">
        <v>10</v>
      </c>
      <c r="K79" s="17">
        <v>17</v>
      </c>
      <c r="L79" s="17">
        <v>32</v>
      </c>
      <c r="M79" s="1">
        <v>15.799781461929889</v>
      </c>
    </row>
    <row r="80" spans="1:13" ht="15" customHeight="1" x14ac:dyDescent="0.15">
      <c r="A80" s="249"/>
      <c r="B80" s="14"/>
      <c r="C80" s="246"/>
      <c r="D80" s="254" t="s">
        <v>510</v>
      </c>
      <c r="E80" s="17">
        <v>458</v>
      </c>
      <c r="F80" s="17">
        <v>118</v>
      </c>
      <c r="G80" s="17">
        <v>43</v>
      </c>
      <c r="H80" s="17">
        <v>53</v>
      </c>
      <c r="I80" s="17">
        <v>58</v>
      </c>
      <c r="J80" s="17">
        <v>47</v>
      </c>
      <c r="K80" s="17">
        <v>33</v>
      </c>
      <c r="L80" s="17">
        <v>106</v>
      </c>
      <c r="M80" s="1">
        <v>17.553912609211576</v>
      </c>
    </row>
    <row r="81" spans="1:13" ht="15" customHeight="1" x14ac:dyDescent="0.15">
      <c r="A81" s="249"/>
      <c r="B81" s="14"/>
      <c r="C81" s="250" t="s">
        <v>556</v>
      </c>
      <c r="D81" s="251" t="s">
        <v>509</v>
      </c>
      <c r="E81" s="17">
        <v>232</v>
      </c>
      <c r="F81" s="17">
        <v>99</v>
      </c>
      <c r="G81" s="17">
        <v>25</v>
      </c>
      <c r="H81" s="17">
        <v>19</v>
      </c>
      <c r="I81" s="17">
        <v>25</v>
      </c>
      <c r="J81" s="17">
        <v>14</v>
      </c>
      <c r="K81" s="17">
        <v>11</v>
      </c>
      <c r="L81" s="17">
        <v>39</v>
      </c>
      <c r="M81" s="1">
        <v>10.805500169818725</v>
      </c>
    </row>
    <row r="82" spans="1:13" ht="15" customHeight="1" x14ac:dyDescent="0.15">
      <c r="A82" s="249"/>
      <c r="B82" s="14"/>
      <c r="C82" s="246"/>
      <c r="D82" s="254" t="s">
        <v>510</v>
      </c>
      <c r="E82" s="17">
        <v>407</v>
      </c>
      <c r="F82" s="17">
        <v>86</v>
      </c>
      <c r="G82" s="17">
        <v>32</v>
      </c>
      <c r="H82" s="17">
        <v>51</v>
      </c>
      <c r="I82" s="17">
        <v>57</v>
      </c>
      <c r="J82" s="17">
        <v>43</v>
      </c>
      <c r="K82" s="17">
        <v>39</v>
      </c>
      <c r="L82" s="17">
        <v>99</v>
      </c>
      <c r="M82" s="1">
        <v>20.934036180178616</v>
      </c>
    </row>
    <row r="83" spans="1:13" ht="15" customHeight="1" x14ac:dyDescent="0.15">
      <c r="A83" s="249"/>
      <c r="B83" s="14"/>
      <c r="C83" s="250" t="s">
        <v>546</v>
      </c>
      <c r="D83" s="251" t="s">
        <v>509</v>
      </c>
      <c r="E83" s="17">
        <v>158</v>
      </c>
      <c r="F83" s="17">
        <v>78</v>
      </c>
      <c r="G83" s="17">
        <v>22</v>
      </c>
      <c r="H83" s="17">
        <v>11</v>
      </c>
      <c r="I83" s="17">
        <v>12</v>
      </c>
      <c r="J83" s="17">
        <v>5</v>
      </c>
      <c r="K83" s="17">
        <v>4</v>
      </c>
      <c r="L83" s="17">
        <v>26</v>
      </c>
      <c r="M83" s="1">
        <v>7.2464830026707334</v>
      </c>
    </row>
    <row r="84" spans="1:13" ht="15" customHeight="1" x14ac:dyDescent="0.15">
      <c r="A84" s="249"/>
      <c r="B84" s="14"/>
      <c r="C84" s="246"/>
      <c r="D84" s="254" t="s">
        <v>510</v>
      </c>
      <c r="E84" s="17">
        <v>481</v>
      </c>
      <c r="F84" s="17">
        <v>107</v>
      </c>
      <c r="G84" s="17">
        <v>35</v>
      </c>
      <c r="H84" s="17">
        <v>59</v>
      </c>
      <c r="I84" s="17">
        <v>70</v>
      </c>
      <c r="J84" s="17">
        <v>52</v>
      </c>
      <c r="K84" s="17">
        <v>46</v>
      </c>
      <c r="L84" s="17">
        <v>112</v>
      </c>
      <c r="M84" s="1">
        <v>20.53281550113141</v>
      </c>
    </row>
    <row r="85" spans="1:13" ht="15" customHeight="1" x14ac:dyDescent="0.15">
      <c r="A85" s="249"/>
      <c r="B85" s="14"/>
      <c r="C85" s="250" t="s">
        <v>614</v>
      </c>
      <c r="D85" s="251" t="s">
        <v>509</v>
      </c>
      <c r="E85" s="17">
        <v>28</v>
      </c>
      <c r="F85" s="17">
        <v>9</v>
      </c>
      <c r="G85" s="17">
        <v>1</v>
      </c>
      <c r="H85" s="17">
        <v>4</v>
      </c>
      <c r="I85" s="17">
        <v>5</v>
      </c>
      <c r="J85" s="17">
        <v>2</v>
      </c>
      <c r="K85" s="17">
        <v>3</v>
      </c>
      <c r="L85" s="17">
        <v>4</v>
      </c>
      <c r="M85" s="1">
        <v>18.407407407407408</v>
      </c>
    </row>
    <row r="86" spans="1:13" ht="15" customHeight="1" x14ac:dyDescent="0.15">
      <c r="A86" s="249"/>
      <c r="B86" s="16"/>
      <c r="C86" s="259"/>
      <c r="D86" s="260" t="s">
        <v>510</v>
      </c>
      <c r="E86" s="17">
        <v>611</v>
      </c>
      <c r="F86" s="17">
        <v>176</v>
      </c>
      <c r="G86" s="17">
        <v>56</v>
      </c>
      <c r="H86" s="17">
        <v>66</v>
      </c>
      <c r="I86" s="17">
        <v>77</v>
      </c>
      <c r="J86" s="17">
        <v>55</v>
      </c>
      <c r="K86" s="17">
        <v>47</v>
      </c>
      <c r="L86" s="17">
        <v>134</v>
      </c>
      <c r="M86" s="1">
        <v>16.963033330172433</v>
      </c>
    </row>
    <row r="87" spans="1:13" ht="15" customHeight="1" x14ac:dyDescent="0.15">
      <c r="A87" s="249"/>
      <c r="B87" s="308" t="s">
        <v>10</v>
      </c>
      <c r="C87" s="242" t="s">
        <v>529</v>
      </c>
      <c r="D87" s="243"/>
      <c r="E87" s="17">
        <v>620</v>
      </c>
      <c r="F87" s="17">
        <v>206</v>
      </c>
      <c r="G87" s="17">
        <v>62</v>
      </c>
      <c r="H87" s="17">
        <v>84</v>
      </c>
      <c r="I87" s="17">
        <v>59</v>
      </c>
      <c r="J87" s="17">
        <v>48</v>
      </c>
      <c r="K87" s="17">
        <v>33</v>
      </c>
      <c r="L87" s="17">
        <v>128</v>
      </c>
      <c r="M87" s="1">
        <v>14.296133348748743</v>
      </c>
    </row>
    <row r="88" spans="1:13" ht="15" customHeight="1" x14ac:dyDescent="0.15">
      <c r="A88" s="249"/>
      <c r="B88" s="309"/>
      <c r="C88" s="246"/>
      <c r="D88" s="247"/>
      <c r="E88" s="17"/>
      <c r="F88" s="17"/>
      <c r="G88" s="17"/>
      <c r="H88" s="17"/>
      <c r="I88" s="17"/>
      <c r="J88" s="17"/>
      <c r="K88" s="17"/>
      <c r="L88" s="17"/>
    </row>
    <row r="89" spans="1:13" ht="15" customHeight="1" x14ac:dyDescent="0.15">
      <c r="A89" s="249"/>
      <c r="B89" s="309"/>
      <c r="C89" s="250" t="s">
        <v>610</v>
      </c>
      <c r="D89" s="251" t="s">
        <v>509</v>
      </c>
      <c r="E89" s="17">
        <v>209</v>
      </c>
      <c r="F89" s="17">
        <v>71</v>
      </c>
      <c r="G89" s="17">
        <v>25</v>
      </c>
      <c r="H89" s="17">
        <v>24</v>
      </c>
      <c r="I89" s="17">
        <v>20</v>
      </c>
      <c r="J89" s="17">
        <v>11</v>
      </c>
      <c r="K89" s="17">
        <v>12</v>
      </c>
      <c r="L89" s="17">
        <v>46</v>
      </c>
      <c r="M89" s="1">
        <v>14.047414960989773</v>
      </c>
    </row>
    <row r="90" spans="1:13" ht="15" customHeight="1" x14ac:dyDescent="0.15">
      <c r="A90" s="249"/>
      <c r="B90" s="309"/>
      <c r="C90" s="246"/>
      <c r="D90" s="254" t="s">
        <v>510</v>
      </c>
      <c r="E90" s="17">
        <v>411</v>
      </c>
      <c r="F90" s="17">
        <v>135</v>
      </c>
      <c r="G90" s="17">
        <v>37</v>
      </c>
      <c r="H90" s="17">
        <v>60</v>
      </c>
      <c r="I90" s="17">
        <v>39</v>
      </c>
      <c r="J90" s="17">
        <v>37</v>
      </c>
      <c r="K90" s="17">
        <v>21</v>
      </c>
      <c r="L90" s="17">
        <v>82</v>
      </c>
      <c r="M90" s="1">
        <v>14.419358568215952</v>
      </c>
    </row>
    <row r="91" spans="1:13" ht="15" customHeight="1" x14ac:dyDescent="0.15">
      <c r="A91" s="249"/>
      <c r="B91" s="309"/>
      <c r="C91" s="250" t="s">
        <v>611</v>
      </c>
      <c r="D91" s="251" t="s">
        <v>509</v>
      </c>
      <c r="E91" s="17">
        <v>389</v>
      </c>
      <c r="F91" s="17">
        <v>128</v>
      </c>
      <c r="G91" s="17">
        <v>36</v>
      </c>
      <c r="H91" s="17">
        <v>54</v>
      </c>
      <c r="I91" s="17">
        <v>44</v>
      </c>
      <c r="J91" s="17">
        <v>34</v>
      </c>
      <c r="K91" s="17">
        <v>22</v>
      </c>
      <c r="L91" s="17">
        <v>71</v>
      </c>
      <c r="M91" s="1">
        <v>15.142738042955074</v>
      </c>
    </row>
    <row r="92" spans="1:13" ht="15" customHeight="1" x14ac:dyDescent="0.15">
      <c r="A92" s="249"/>
      <c r="B92" s="81"/>
      <c r="C92" s="246"/>
      <c r="D92" s="254" t="s">
        <v>510</v>
      </c>
      <c r="E92" s="17">
        <v>231</v>
      </c>
      <c r="F92" s="17">
        <v>78</v>
      </c>
      <c r="G92" s="17">
        <v>26</v>
      </c>
      <c r="H92" s="17">
        <v>30</v>
      </c>
      <c r="I92" s="17">
        <v>15</v>
      </c>
      <c r="J92" s="17">
        <v>14</v>
      </c>
      <c r="K92" s="17">
        <v>11</v>
      </c>
      <c r="L92" s="17">
        <v>57</v>
      </c>
      <c r="M92" s="1">
        <v>12.74889028692337</v>
      </c>
    </row>
    <row r="93" spans="1:13" ht="15" customHeight="1" x14ac:dyDescent="0.15">
      <c r="A93" s="249"/>
      <c r="B93" s="81"/>
      <c r="C93" s="250" t="s">
        <v>612</v>
      </c>
      <c r="D93" s="251" t="s">
        <v>509</v>
      </c>
      <c r="E93" s="17">
        <v>291</v>
      </c>
      <c r="F93" s="17">
        <v>97</v>
      </c>
      <c r="G93" s="17">
        <v>38</v>
      </c>
      <c r="H93" s="17">
        <v>40</v>
      </c>
      <c r="I93" s="17">
        <v>29</v>
      </c>
      <c r="J93" s="17">
        <v>22</v>
      </c>
      <c r="K93" s="17">
        <v>13</v>
      </c>
      <c r="L93" s="17">
        <v>52</v>
      </c>
      <c r="M93" s="1">
        <v>13.291133460123699</v>
      </c>
    </row>
    <row r="94" spans="1:13" ht="15" customHeight="1" x14ac:dyDescent="0.15">
      <c r="A94" s="249"/>
      <c r="B94" s="81"/>
      <c r="C94" s="246"/>
      <c r="D94" s="254" t="s">
        <v>510</v>
      </c>
      <c r="E94" s="17">
        <v>329</v>
      </c>
      <c r="F94" s="17">
        <v>109</v>
      </c>
      <c r="G94" s="17">
        <v>24</v>
      </c>
      <c r="H94" s="17">
        <v>44</v>
      </c>
      <c r="I94" s="17">
        <v>30</v>
      </c>
      <c r="J94" s="17">
        <v>26</v>
      </c>
      <c r="K94" s="17">
        <v>20</v>
      </c>
      <c r="L94" s="17">
        <v>76</v>
      </c>
      <c r="M94" s="1">
        <v>15.245520595315474</v>
      </c>
    </row>
    <row r="95" spans="1:13" ht="15" customHeight="1" x14ac:dyDescent="0.15">
      <c r="A95" s="249"/>
      <c r="B95" s="81"/>
      <c r="C95" s="250" t="s">
        <v>613</v>
      </c>
      <c r="D95" s="251" t="s">
        <v>509</v>
      </c>
      <c r="E95" s="17">
        <v>155</v>
      </c>
      <c r="F95" s="17">
        <v>68</v>
      </c>
      <c r="G95" s="17">
        <v>17</v>
      </c>
      <c r="H95" s="17">
        <v>18</v>
      </c>
      <c r="I95" s="17">
        <v>15</v>
      </c>
      <c r="J95" s="17">
        <v>14</v>
      </c>
      <c r="K95" s="17">
        <v>3</v>
      </c>
      <c r="L95" s="17">
        <v>20</v>
      </c>
      <c r="M95" s="1">
        <v>10.114192578655551</v>
      </c>
    </row>
    <row r="96" spans="1:13" ht="15" customHeight="1" x14ac:dyDescent="0.15">
      <c r="A96" s="249"/>
      <c r="B96" s="81"/>
      <c r="C96" s="246"/>
      <c r="D96" s="254" t="s">
        <v>510</v>
      </c>
      <c r="E96" s="17">
        <v>465</v>
      </c>
      <c r="F96" s="17">
        <v>138</v>
      </c>
      <c r="G96" s="17">
        <v>45</v>
      </c>
      <c r="H96" s="17">
        <v>66</v>
      </c>
      <c r="I96" s="17">
        <v>44</v>
      </c>
      <c r="J96" s="17">
        <v>34</v>
      </c>
      <c r="K96" s="17">
        <v>30</v>
      </c>
      <c r="L96" s="17">
        <v>108</v>
      </c>
      <c r="M96" s="1">
        <v>15.8775395223134</v>
      </c>
    </row>
    <row r="97" spans="1:13" ht="15" customHeight="1" x14ac:dyDescent="0.15">
      <c r="A97" s="249"/>
      <c r="B97" s="81"/>
      <c r="C97" s="250" t="s">
        <v>556</v>
      </c>
      <c r="D97" s="251" t="s">
        <v>509</v>
      </c>
      <c r="E97" s="17">
        <v>197</v>
      </c>
      <c r="F97" s="17">
        <v>79</v>
      </c>
      <c r="G97" s="17">
        <v>26</v>
      </c>
      <c r="H97" s="17">
        <v>30</v>
      </c>
      <c r="I97" s="17">
        <v>19</v>
      </c>
      <c r="J97" s="17">
        <v>12</v>
      </c>
      <c r="K97" s="17">
        <v>7</v>
      </c>
      <c r="L97" s="17">
        <v>24</v>
      </c>
      <c r="M97" s="1">
        <v>10.993612063822171</v>
      </c>
    </row>
    <row r="98" spans="1:13" ht="15" customHeight="1" x14ac:dyDescent="0.15">
      <c r="A98" s="249"/>
      <c r="B98" s="81"/>
      <c r="C98" s="246"/>
      <c r="D98" s="254" t="s">
        <v>510</v>
      </c>
      <c r="E98" s="17">
        <v>423</v>
      </c>
      <c r="F98" s="17">
        <v>127</v>
      </c>
      <c r="G98" s="17">
        <v>36</v>
      </c>
      <c r="H98" s="17">
        <v>54</v>
      </c>
      <c r="I98" s="17">
        <v>40</v>
      </c>
      <c r="J98" s="17">
        <v>36</v>
      </c>
      <c r="K98" s="17">
        <v>26</v>
      </c>
      <c r="L98" s="17">
        <v>104</v>
      </c>
      <c r="M98" s="1">
        <v>16.087155863771613</v>
      </c>
    </row>
    <row r="99" spans="1:13" ht="15" customHeight="1" x14ac:dyDescent="0.15">
      <c r="A99" s="249"/>
      <c r="B99" s="81"/>
      <c r="C99" s="250" t="s">
        <v>546</v>
      </c>
      <c r="D99" s="251" t="s">
        <v>509</v>
      </c>
      <c r="E99" s="17">
        <v>112</v>
      </c>
      <c r="F99" s="17">
        <v>50</v>
      </c>
      <c r="G99" s="17">
        <v>13</v>
      </c>
      <c r="H99" s="17">
        <v>13</v>
      </c>
      <c r="I99" s="17">
        <v>12</v>
      </c>
      <c r="J99" s="17">
        <v>6</v>
      </c>
      <c r="K99" s="17">
        <v>6</v>
      </c>
      <c r="L99" s="17">
        <v>12</v>
      </c>
      <c r="M99" s="1">
        <v>11.57282408903586</v>
      </c>
    </row>
    <row r="100" spans="1:13" ht="15" customHeight="1" x14ac:dyDescent="0.15">
      <c r="A100" s="249"/>
      <c r="B100" s="81"/>
      <c r="C100" s="246"/>
      <c r="D100" s="254" t="s">
        <v>510</v>
      </c>
      <c r="E100" s="17">
        <v>508</v>
      </c>
      <c r="F100" s="17">
        <v>156</v>
      </c>
      <c r="G100" s="17">
        <v>49</v>
      </c>
      <c r="H100" s="17">
        <v>71</v>
      </c>
      <c r="I100" s="17">
        <v>47</v>
      </c>
      <c r="J100" s="17">
        <v>42</v>
      </c>
      <c r="K100" s="17">
        <v>27</v>
      </c>
      <c r="L100" s="17">
        <v>116</v>
      </c>
      <c r="M100" s="1">
        <v>14.990855098675496</v>
      </c>
    </row>
    <row r="101" spans="1:13" ht="15" customHeight="1" x14ac:dyDescent="0.15">
      <c r="A101" s="249"/>
      <c r="B101" s="81"/>
      <c r="C101" s="250" t="s">
        <v>614</v>
      </c>
      <c r="D101" s="251" t="s">
        <v>509</v>
      </c>
      <c r="E101" s="17">
        <v>24</v>
      </c>
      <c r="F101" s="17">
        <v>11</v>
      </c>
      <c r="G101" s="17">
        <v>0</v>
      </c>
      <c r="H101" s="17">
        <v>3</v>
      </c>
      <c r="I101" s="17">
        <v>2</v>
      </c>
      <c r="J101" s="17">
        <v>4</v>
      </c>
      <c r="K101" s="17">
        <v>1</v>
      </c>
      <c r="L101" s="17">
        <v>3</v>
      </c>
      <c r="M101" s="1">
        <v>13.298742718061005</v>
      </c>
    </row>
    <row r="102" spans="1:13" ht="15" customHeight="1" x14ac:dyDescent="0.15">
      <c r="A102" s="263"/>
      <c r="B102" s="22"/>
      <c r="C102" s="259"/>
      <c r="D102" s="260" t="s">
        <v>510</v>
      </c>
      <c r="E102" s="17">
        <v>596</v>
      </c>
      <c r="F102" s="17">
        <v>195</v>
      </c>
      <c r="G102" s="17">
        <v>62</v>
      </c>
      <c r="H102" s="17">
        <v>81</v>
      </c>
      <c r="I102" s="17">
        <v>57</v>
      </c>
      <c r="J102" s="17">
        <v>44</v>
      </c>
      <c r="K102" s="17">
        <v>32</v>
      </c>
      <c r="L102" s="17">
        <v>125</v>
      </c>
      <c r="M102" s="1">
        <v>14.340602994702977</v>
      </c>
    </row>
  </sheetData>
  <mergeCells count="2">
    <mergeCell ref="B36:B40"/>
    <mergeCell ref="B87:B91"/>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O24"/>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28.6640625" style="1" customWidth="1"/>
    <col min="2" max="2" width="4.33203125" style="1" customWidth="1"/>
    <col min="3" max="3" width="16.6640625" style="23" customWidth="1"/>
    <col min="4" max="15" width="8.6640625" style="1" customWidth="1"/>
    <col min="16" max="16384" width="8" style="1"/>
  </cols>
  <sheetData>
    <row r="1" spans="1:15" ht="15" customHeight="1" x14ac:dyDescent="0.15">
      <c r="D1" s="2" t="s">
        <v>231</v>
      </c>
      <c r="H1" s="2" t="s">
        <v>234</v>
      </c>
      <c r="L1" s="2" t="s">
        <v>235</v>
      </c>
    </row>
    <row r="3" spans="1:15" s="7" customFormat="1" ht="21.6" x14ac:dyDescent="0.15">
      <c r="A3" s="3"/>
      <c r="B3" s="4"/>
      <c r="C3" s="24"/>
      <c r="D3" s="5" t="s">
        <v>0</v>
      </c>
      <c r="E3" s="6" t="s">
        <v>232</v>
      </c>
      <c r="F3" s="6" t="s">
        <v>233</v>
      </c>
      <c r="G3" s="5" t="s">
        <v>4</v>
      </c>
      <c r="H3" s="5" t="s">
        <v>0</v>
      </c>
      <c r="I3" s="6" t="s">
        <v>232</v>
      </c>
      <c r="J3" s="6" t="s">
        <v>233</v>
      </c>
      <c r="K3" s="5" t="s">
        <v>4</v>
      </c>
      <c r="L3" s="5" t="s">
        <v>0</v>
      </c>
      <c r="M3" s="40" t="s">
        <v>236</v>
      </c>
      <c r="N3" s="40" t="s">
        <v>237</v>
      </c>
      <c r="O3" s="5" t="s">
        <v>4</v>
      </c>
    </row>
    <row r="4" spans="1:15" ht="15" customHeight="1" x14ac:dyDescent="0.15">
      <c r="A4" s="11" t="s">
        <v>229</v>
      </c>
      <c r="B4" s="104" t="s">
        <v>14</v>
      </c>
      <c r="C4" s="179" t="s">
        <v>529</v>
      </c>
      <c r="D4" s="8">
        <v>881</v>
      </c>
      <c r="E4" s="8">
        <v>197</v>
      </c>
      <c r="F4" s="8">
        <v>647</v>
      </c>
      <c r="G4" s="8">
        <v>37</v>
      </c>
      <c r="H4" s="8">
        <v>881</v>
      </c>
      <c r="I4" s="8">
        <v>85</v>
      </c>
      <c r="J4" s="8">
        <v>760</v>
      </c>
      <c r="K4" s="8">
        <v>36</v>
      </c>
      <c r="L4" s="8">
        <v>881</v>
      </c>
      <c r="M4" s="8">
        <v>360</v>
      </c>
      <c r="N4" s="8">
        <v>486</v>
      </c>
      <c r="O4" s="8">
        <v>35</v>
      </c>
    </row>
    <row r="5" spans="1:15" ht="15" customHeight="1" x14ac:dyDescent="0.15">
      <c r="A5" s="310" t="s">
        <v>230</v>
      </c>
      <c r="B5" s="88" t="s">
        <v>15</v>
      </c>
      <c r="C5" s="85"/>
      <c r="D5" s="193">
        <v>100</v>
      </c>
      <c r="E5" s="187">
        <v>22.360953461975029</v>
      </c>
      <c r="F5" s="187">
        <v>73.439273552780932</v>
      </c>
      <c r="G5" s="187">
        <v>4.1997729852440404</v>
      </c>
      <c r="H5" s="193">
        <v>100</v>
      </c>
      <c r="I5" s="187">
        <v>9.6481271282633365</v>
      </c>
      <c r="J5" s="187">
        <v>86.265607264472195</v>
      </c>
      <c r="K5" s="187">
        <v>4.0862656072644725</v>
      </c>
      <c r="L5" s="193">
        <v>100</v>
      </c>
      <c r="M5" s="187">
        <v>40.862656072644718</v>
      </c>
      <c r="N5" s="187">
        <v>55.164585698070375</v>
      </c>
      <c r="O5" s="187">
        <v>3.9727582292849033</v>
      </c>
    </row>
    <row r="6" spans="1:15" ht="15" customHeight="1" x14ac:dyDescent="0.15">
      <c r="A6" s="310"/>
      <c r="B6" s="88" t="s">
        <v>16</v>
      </c>
      <c r="C6" s="184" t="s">
        <v>1</v>
      </c>
      <c r="D6" s="34">
        <v>372</v>
      </c>
      <c r="E6" s="15">
        <v>22.311827956989248</v>
      </c>
      <c r="F6" s="15">
        <v>76.075268817204304</v>
      </c>
      <c r="G6" s="15">
        <v>1.6129032258064515</v>
      </c>
      <c r="H6" s="34">
        <v>372</v>
      </c>
      <c r="I6" s="15">
        <v>6.4516129032258061</v>
      </c>
      <c r="J6" s="15">
        <v>91.666666666666657</v>
      </c>
      <c r="K6" s="15">
        <v>1.881720430107527</v>
      </c>
      <c r="L6" s="34">
        <v>372</v>
      </c>
      <c r="M6" s="15">
        <v>44.623655913978496</v>
      </c>
      <c r="N6" s="15">
        <v>53.763440860215049</v>
      </c>
      <c r="O6" s="15">
        <v>1.6129032258064515</v>
      </c>
    </row>
    <row r="7" spans="1:15" ht="15" customHeight="1" x14ac:dyDescent="0.15">
      <c r="A7" s="310"/>
      <c r="B7" s="88" t="s">
        <v>17</v>
      </c>
      <c r="C7" s="184" t="s">
        <v>197</v>
      </c>
      <c r="D7" s="34">
        <v>149</v>
      </c>
      <c r="E7" s="15">
        <v>16.107382550335569</v>
      </c>
      <c r="F7" s="15">
        <v>79.194630872483216</v>
      </c>
      <c r="G7" s="15">
        <v>4.6979865771812079</v>
      </c>
      <c r="H7" s="34">
        <v>149</v>
      </c>
      <c r="I7" s="15">
        <v>8.0536912751677843</v>
      </c>
      <c r="J7" s="15">
        <v>86.577181208053688</v>
      </c>
      <c r="K7" s="15">
        <v>5.3691275167785237</v>
      </c>
      <c r="L7" s="34">
        <v>149</v>
      </c>
      <c r="M7" s="15">
        <v>42.281879194630875</v>
      </c>
      <c r="N7" s="15">
        <v>53.691275167785236</v>
      </c>
      <c r="O7" s="15">
        <v>4.0268456375838921</v>
      </c>
    </row>
    <row r="8" spans="1:15" ht="15" customHeight="1" x14ac:dyDescent="0.15">
      <c r="A8" s="310"/>
      <c r="B8" s="122"/>
      <c r="C8" s="184" t="s">
        <v>198</v>
      </c>
      <c r="D8" s="34">
        <v>100</v>
      </c>
      <c r="E8" s="15">
        <v>28.000000000000004</v>
      </c>
      <c r="F8" s="15">
        <v>70</v>
      </c>
      <c r="G8" s="15">
        <v>2</v>
      </c>
      <c r="H8" s="34">
        <v>100</v>
      </c>
      <c r="I8" s="15">
        <v>13</v>
      </c>
      <c r="J8" s="15">
        <v>84</v>
      </c>
      <c r="K8" s="15">
        <v>3</v>
      </c>
      <c r="L8" s="34">
        <v>100</v>
      </c>
      <c r="M8" s="15">
        <v>41</v>
      </c>
      <c r="N8" s="15">
        <v>56.000000000000007</v>
      </c>
      <c r="O8" s="15">
        <v>3</v>
      </c>
    </row>
    <row r="9" spans="1:15" ht="15" customHeight="1" x14ac:dyDescent="0.15">
      <c r="A9" s="13"/>
      <c r="B9" s="88"/>
      <c r="C9" s="178" t="s">
        <v>199</v>
      </c>
      <c r="D9" s="34">
        <v>65</v>
      </c>
      <c r="E9" s="15">
        <v>23.076923076923077</v>
      </c>
      <c r="F9" s="15">
        <v>69.230769230769226</v>
      </c>
      <c r="G9" s="15">
        <v>7.6923076923076925</v>
      </c>
      <c r="H9" s="34">
        <v>65</v>
      </c>
      <c r="I9" s="15">
        <v>13.846153846153847</v>
      </c>
      <c r="J9" s="15">
        <v>81.538461538461533</v>
      </c>
      <c r="K9" s="15">
        <v>4.6153846153846159</v>
      </c>
      <c r="L9" s="34">
        <v>65</v>
      </c>
      <c r="M9" s="15">
        <v>41.53846153846154</v>
      </c>
      <c r="N9" s="15">
        <v>50.769230769230766</v>
      </c>
      <c r="O9" s="15">
        <v>7.6923076923076925</v>
      </c>
    </row>
    <row r="10" spans="1:15" ht="15" customHeight="1" x14ac:dyDescent="0.15">
      <c r="A10" s="13"/>
      <c r="B10" s="88"/>
      <c r="C10" s="178" t="s">
        <v>200</v>
      </c>
      <c r="D10" s="34">
        <v>32</v>
      </c>
      <c r="E10" s="15">
        <v>34.375</v>
      </c>
      <c r="F10" s="15">
        <v>53.125</v>
      </c>
      <c r="G10" s="15">
        <v>12.5</v>
      </c>
      <c r="H10" s="34">
        <v>32</v>
      </c>
      <c r="I10" s="15">
        <v>21.875</v>
      </c>
      <c r="J10" s="15">
        <v>68.75</v>
      </c>
      <c r="K10" s="15">
        <v>9.375</v>
      </c>
      <c r="L10" s="34">
        <v>32</v>
      </c>
      <c r="M10" s="15">
        <v>59.375</v>
      </c>
      <c r="N10" s="15">
        <v>31.25</v>
      </c>
      <c r="O10" s="15">
        <v>9.375</v>
      </c>
    </row>
    <row r="11" spans="1:15" ht="15" customHeight="1" x14ac:dyDescent="0.15">
      <c r="A11" s="13"/>
      <c r="B11" s="88"/>
      <c r="C11" s="178" t="s">
        <v>201</v>
      </c>
      <c r="D11" s="34">
        <v>26</v>
      </c>
      <c r="E11" s="15">
        <v>34.615384615384613</v>
      </c>
      <c r="F11" s="15">
        <v>65.384615384615387</v>
      </c>
      <c r="G11" s="15">
        <v>0</v>
      </c>
      <c r="H11" s="34">
        <v>26</v>
      </c>
      <c r="I11" s="15">
        <v>11.538461538461538</v>
      </c>
      <c r="J11" s="15">
        <v>88.461538461538453</v>
      </c>
      <c r="K11" s="15">
        <v>0</v>
      </c>
      <c r="L11" s="34">
        <v>26</v>
      </c>
      <c r="M11" s="15">
        <v>50</v>
      </c>
      <c r="N11" s="15">
        <v>50</v>
      </c>
      <c r="O11" s="15">
        <v>0</v>
      </c>
    </row>
    <row r="12" spans="1:15" ht="15" customHeight="1" x14ac:dyDescent="0.15">
      <c r="A12" s="9"/>
      <c r="B12" s="39"/>
      <c r="C12" s="46" t="s">
        <v>4</v>
      </c>
      <c r="D12" s="35">
        <v>137</v>
      </c>
      <c r="E12" s="10">
        <v>19.708029197080293</v>
      </c>
      <c r="F12" s="10">
        <v>70.802919708029194</v>
      </c>
      <c r="G12" s="10">
        <v>9.4890510948905096</v>
      </c>
      <c r="H12" s="35">
        <v>137</v>
      </c>
      <c r="I12" s="10">
        <v>12.408759124087592</v>
      </c>
      <c r="J12" s="10">
        <v>78.832116788321173</v>
      </c>
      <c r="K12" s="10">
        <v>8.7591240875912408</v>
      </c>
      <c r="L12" s="35">
        <v>137</v>
      </c>
      <c r="M12" s="10">
        <v>22.627737226277372</v>
      </c>
      <c r="N12" s="10">
        <v>68.613138686131393</v>
      </c>
      <c r="O12" s="10">
        <v>8.7591240875912408</v>
      </c>
    </row>
    <row r="16" spans="1:15" ht="15" customHeight="1" x14ac:dyDescent="0.15">
      <c r="A16" s="11" t="s">
        <v>229</v>
      </c>
      <c r="B16" s="104" t="s">
        <v>14</v>
      </c>
      <c r="C16" s="179" t="s">
        <v>529</v>
      </c>
      <c r="D16" s="17">
        <v>881</v>
      </c>
      <c r="E16" s="17">
        <v>197</v>
      </c>
      <c r="F16" s="17">
        <v>647</v>
      </c>
      <c r="G16" s="17">
        <v>37</v>
      </c>
      <c r="H16" s="17">
        <v>881</v>
      </c>
      <c r="I16" s="17">
        <v>85</v>
      </c>
      <c r="J16" s="17">
        <v>760</v>
      </c>
      <c r="K16" s="17">
        <v>36</v>
      </c>
      <c r="L16" s="17">
        <v>881</v>
      </c>
      <c r="M16" s="17">
        <v>360</v>
      </c>
      <c r="N16" s="17">
        <v>486</v>
      </c>
      <c r="O16" s="17">
        <v>35</v>
      </c>
    </row>
    <row r="17" spans="1:15" ht="15" customHeight="1" x14ac:dyDescent="0.15">
      <c r="A17" s="310" t="s">
        <v>230</v>
      </c>
      <c r="B17" s="88" t="s">
        <v>15</v>
      </c>
      <c r="C17" s="85"/>
      <c r="D17" s="17"/>
      <c r="E17" s="17"/>
      <c r="F17" s="17"/>
      <c r="G17" s="17"/>
      <c r="H17" s="17"/>
      <c r="I17" s="17"/>
      <c r="J17" s="17"/>
      <c r="K17" s="17"/>
      <c r="L17" s="17"/>
      <c r="M17" s="17"/>
      <c r="N17" s="17"/>
      <c r="O17" s="17"/>
    </row>
    <row r="18" spans="1:15" ht="15" customHeight="1" x14ac:dyDescent="0.15">
      <c r="A18" s="310"/>
      <c r="B18" s="88" t="s">
        <v>16</v>
      </c>
      <c r="C18" s="184" t="s">
        <v>1</v>
      </c>
      <c r="D18" s="17">
        <v>372</v>
      </c>
      <c r="E18" s="17">
        <v>83</v>
      </c>
      <c r="F18" s="17">
        <v>283</v>
      </c>
      <c r="G18" s="17">
        <v>6</v>
      </c>
      <c r="H18" s="17">
        <v>372</v>
      </c>
      <c r="I18" s="17">
        <v>24</v>
      </c>
      <c r="J18" s="17">
        <v>341</v>
      </c>
      <c r="K18" s="17">
        <v>7</v>
      </c>
      <c r="L18" s="17">
        <v>372</v>
      </c>
      <c r="M18" s="17">
        <v>166</v>
      </c>
      <c r="N18" s="17">
        <v>200</v>
      </c>
      <c r="O18" s="17">
        <v>6</v>
      </c>
    </row>
    <row r="19" spans="1:15" ht="15" customHeight="1" x14ac:dyDescent="0.15">
      <c r="A19" s="310"/>
      <c r="B19" s="88" t="s">
        <v>17</v>
      </c>
      <c r="C19" s="184" t="s">
        <v>197</v>
      </c>
      <c r="D19" s="17">
        <v>149</v>
      </c>
      <c r="E19" s="17">
        <v>24</v>
      </c>
      <c r="F19" s="17">
        <v>118</v>
      </c>
      <c r="G19" s="17">
        <v>7</v>
      </c>
      <c r="H19" s="17">
        <v>149</v>
      </c>
      <c r="I19" s="17">
        <v>12</v>
      </c>
      <c r="J19" s="17">
        <v>129</v>
      </c>
      <c r="K19" s="17">
        <v>8</v>
      </c>
      <c r="L19" s="17">
        <v>149</v>
      </c>
      <c r="M19" s="17">
        <v>63</v>
      </c>
      <c r="N19" s="17">
        <v>80</v>
      </c>
      <c r="O19" s="17">
        <v>6</v>
      </c>
    </row>
    <row r="20" spans="1:15" ht="15" customHeight="1" x14ac:dyDescent="0.15">
      <c r="A20" s="310"/>
      <c r="B20" s="122"/>
      <c r="C20" s="184" t="s">
        <v>198</v>
      </c>
      <c r="D20" s="17">
        <v>100</v>
      </c>
      <c r="E20" s="17">
        <v>28</v>
      </c>
      <c r="F20" s="17">
        <v>70</v>
      </c>
      <c r="G20" s="17">
        <v>2</v>
      </c>
      <c r="H20" s="17">
        <v>100</v>
      </c>
      <c r="I20" s="17">
        <v>13</v>
      </c>
      <c r="J20" s="17">
        <v>84</v>
      </c>
      <c r="K20" s="17">
        <v>3</v>
      </c>
      <c r="L20" s="17">
        <v>100</v>
      </c>
      <c r="M20" s="17">
        <v>41</v>
      </c>
      <c r="N20" s="17">
        <v>56</v>
      </c>
      <c r="O20" s="17">
        <v>3</v>
      </c>
    </row>
    <row r="21" spans="1:15" ht="15" customHeight="1" x14ac:dyDescent="0.15">
      <c r="A21" s="13"/>
      <c r="B21" s="88"/>
      <c r="C21" s="178" t="s">
        <v>199</v>
      </c>
      <c r="D21" s="17">
        <v>65</v>
      </c>
      <c r="E21" s="17">
        <v>15</v>
      </c>
      <c r="F21" s="17">
        <v>45</v>
      </c>
      <c r="G21" s="17">
        <v>5</v>
      </c>
      <c r="H21" s="17">
        <v>65</v>
      </c>
      <c r="I21" s="17">
        <v>9</v>
      </c>
      <c r="J21" s="17">
        <v>53</v>
      </c>
      <c r="K21" s="17">
        <v>3</v>
      </c>
      <c r="L21" s="17">
        <v>65</v>
      </c>
      <c r="M21" s="17">
        <v>27</v>
      </c>
      <c r="N21" s="17">
        <v>33</v>
      </c>
      <c r="O21" s="17">
        <v>5</v>
      </c>
    </row>
    <row r="22" spans="1:15" ht="15" customHeight="1" x14ac:dyDescent="0.15">
      <c r="A22" s="13"/>
      <c r="B22" s="88"/>
      <c r="C22" s="178" t="s">
        <v>200</v>
      </c>
      <c r="D22" s="17">
        <v>32</v>
      </c>
      <c r="E22" s="17">
        <v>11</v>
      </c>
      <c r="F22" s="17">
        <v>17</v>
      </c>
      <c r="G22" s="17">
        <v>4</v>
      </c>
      <c r="H22" s="17">
        <v>32</v>
      </c>
      <c r="I22" s="17">
        <v>7</v>
      </c>
      <c r="J22" s="17">
        <v>22</v>
      </c>
      <c r="K22" s="17">
        <v>3</v>
      </c>
      <c r="L22" s="17">
        <v>32</v>
      </c>
      <c r="M22" s="17">
        <v>19</v>
      </c>
      <c r="N22" s="17">
        <v>10</v>
      </c>
      <c r="O22" s="17">
        <v>3</v>
      </c>
    </row>
    <row r="23" spans="1:15" ht="15" customHeight="1" x14ac:dyDescent="0.15">
      <c r="A23" s="13"/>
      <c r="B23" s="88"/>
      <c r="C23" s="178" t="s">
        <v>201</v>
      </c>
      <c r="D23" s="17">
        <v>26</v>
      </c>
      <c r="E23" s="17">
        <v>9</v>
      </c>
      <c r="F23" s="17">
        <v>17</v>
      </c>
      <c r="G23" s="17">
        <v>0</v>
      </c>
      <c r="H23" s="17">
        <v>26</v>
      </c>
      <c r="I23" s="17">
        <v>3</v>
      </c>
      <c r="J23" s="17">
        <v>23</v>
      </c>
      <c r="K23" s="17">
        <v>0</v>
      </c>
      <c r="L23" s="17">
        <v>26</v>
      </c>
      <c r="M23" s="17">
        <v>13</v>
      </c>
      <c r="N23" s="17">
        <v>13</v>
      </c>
      <c r="O23" s="17">
        <v>0</v>
      </c>
    </row>
    <row r="24" spans="1:15" ht="15" customHeight="1" x14ac:dyDescent="0.15">
      <c r="A24" s="9"/>
      <c r="B24" s="39"/>
      <c r="C24" s="46" t="s">
        <v>4</v>
      </c>
      <c r="D24" s="17">
        <v>137</v>
      </c>
      <c r="E24" s="17">
        <v>27</v>
      </c>
      <c r="F24" s="17">
        <v>97</v>
      </c>
      <c r="G24" s="17">
        <v>13</v>
      </c>
      <c r="H24" s="17">
        <v>137</v>
      </c>
      <c r="I24" s="17">
        <v>17</v>
      </c>
      <c r="J24" s="17">
        <v>108</v>
      </c>
      <c r="K24" s="17">
        <v>12</v>
      </c>
      <c r="L24" s="17">
        <v>137</v>
      </c>
      <c r="M24" s="17">
        <v>31</v>
      </c>
      <c r="N24" s="17">
        <v>94</v>
      </c>
      <c r="O24" s="17">
        <v>12</v>
      </c>
    </row>
  </sheetData>
  <mergeCells count="4">
    <mergeCell ref="A7:A8"/>
    <mergeCell ref="A19:A20"/>
    <mergeCell ref="A5:A6"/>
    <mergeCell ref="A17:A18"/>
  </mergeCells>
  <phoneticPr fontId="9"/>
  <pageMargins left="0.39370078740157483" right="0.39370078740157483" top="0.39370078740157483" bottom="0.39370078740157483" header="0.19685039370078741" footer="0.19685039370078741"/>
  <pageSetup paperSize="9" scale="65"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Q60"/>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28.6640625" style="2" customWidth="1"/>
    <col min="2" max="2" width="4.33203125" style="2" customWidth="1"/>
    <col min="3" max="3" width="16.6640625" style="74" customWidth="1"/>
    <col min="4" max="6" width="8.6640625" style="2" customWidth="1"/>
    <col min="7" max="16" width="11" style="2" customWidth="1"/>
    <col min="17" max="16384" width="8" style="2"/>
  </cols>
  <sheetData>
    <row r="1" spans="1:17" ht="15" customHeight="1" x14ac:dyDescent="0.15">
      <c r="D1" s="2" t="s">
        <v>248</v>
      </c>
      <c r="G1" s="2" t="s">
        <v>241</v>
      </c>
    </row>
    <row r="3" spans="1:17" s="110" customFormat="1" ht="64.8" x14ac:dyDescent="0.15">
      <c r="A3" s="107"/>
      <c r="B3" s="108"/>
      <c r="C3" s="109"/>
      <c r="D3" s="6" t="s">
        <v>238</v>
      </c>
      <c r="E3" s="6" t="s">
        <v>239</v>
      </c>
      <c r="F3" s="6" t="s">
        <v>240</v>
      </c>
      <c r="G3" s="6" t="s">
        <v>0</v>
      </c>
      <c r="H3" s="40" t="s">
        <v>242</v>
      </c>
      <c r="I3" s="40" t="s">
        <v>243</v>
      </c>
      <c r="J3" s="40" t="s">
        <v>244</v>
      </c>
      <c r="K3" s="40" t="s">
        <v>245</v>
      </c>
      <c r="L3" s="40" t="s">
        <v>246</v>
      </c>
      <c r="M3" s="40" t="s">
        <v>247</v>
      </c>
      <c r="N3" s="6" t="s">
        <v>26</v>
      </c>
      <c r="O3" s="6" t="s">
        <v>127</v>
      </c>
      <c r="P3" s="6" t="s">
        <v>4</v>
      </c>
    </row>
    <row r="4" spans="1:17" ht="15" customHeight="1" x14ac:dyDescent="0.15">
      <c r="A4" s="93" t="s">
        <v>229</v>
      </c>
      <c r="B4" s="111" t="s">
        <v>14</v>
      </c>
      <c r="C4" s="105" t="s">
        <v>529</v>
      </c>
      <c r="D4" s="56">
        <v>815</v>
      </c>
      <c r="E4" s="56">
        <v>4843</v>
      </c>
      <c r="F4" s="60">
        <v>37.435473879826553</v>
      </c>
      <c r="G4" s="56">
        <v>881</v>
      </c>
      <c r="H4" s="56">
        <v>606</v>
      </c>
      <c r="I4" s="56">
        <v>574</v>
      </c>
      <c r="J4" s="56">
        <v>345</v>
      </c>
      <c r="K4" s="56">
        <v>137</v>
      </c>
      <c r="L4" s="56">
        <v>374</v>
      </c>
      <c r="M4" s="56">
        <v>175</v>
      </c>
      <c r="N4" s="56">
        <v>6</v>
      </c>
      <c r="O4" s="56">
        <v>25</v>
      </c>
      <c r="P4" s="56">
        <v>33</v>
      </c>
    </row>
    <row r="5" spans="1:17" ht="15" customHeight="1" x14ac:dyDescent="0.15">
      <c r="A5" s="325" t="s">
        <v>230</v>
      </c>
      <c r="B5" s="112" t="s">
        <v>15</v>
      </c>
      <c r="C5" s="106"/>
      <c r="D5" s="161"/>
      <c r="E5" s="103"/>
      <c r="F5" s="103"/>
      <c r="G5" s="161" t="str">
        <f>IF(SUM(H5:P5)&gt;100,"－",SUM(H5:P5))</f>
        <v>－</v>
      </c>
      <c r="H5" s="103">
        <f>H4/$G4*100</f>
        <v>68.785471055618615</v>
      </c>
      <c r="I5" s="103">
        <f t="shared" ref="I5:P5" si="0">I4/$G4*100</f>
        <v>65.153234960272428</v>
      </c>
      <c r="J5" s="103">
        <f t="shared" si="0"/>
        <v>39.160045402951191</v>
      </c>
      <c r="K5" s="103">
        <f t="shared" si="0"/>
        <v>15.550510783200908</v>
      </c>
      <c r="L5" s="103">
        <f t="shared" si="0"/>
        <v>42.451759364358679</v>
      </c>
      <c r="M5" s="103">
        <f t="shared" si="0"/>
        <v>19.863791146424518</v>
      </c>
      <c r="N5" s="103">
        <f t="shared" si="0"/>
        <v>0.68104426787741201</v>
      </c>
      <c r="O5" s="103">
        <f t="shared" si="0"/>
        <v>2.8376844494892168</v>
      </c>
      <c r="P5" s="103">
        <f t="shared" si="0"/>
        <v>3.7457434733257662</v>
      </c>
    </row>
    <row r="6" spans="1:17" ht="15" customHeight="1" x14ac:dyDescent="0.15">
      <c r="A6" s="325"/>
      <c r="B6" s="112" t="s">
        <v>16</v>
      </c>
      <c r="C6" s="185" t="s">
        <v>1</v>
      </c>
      <c r="D6" s="61">
        <v>358</v>
      </c>
      <c r="E6" s="61">
        <v>1995</v>
      </c>
      <c r="F6" s="62">
        <v>34.586466165413533</v>
      </c>
      <c r="G6" s="61">
        <v>372</v>
      </c>
      <c r="H6" s="62">
        <v>74.193548387096769</v>
      </c>
      <c r="I6" s="62">
        <v>69.623655913978496</v>
      </c>
      <c r="J6" s="62">
        <v>38.172043010752688</v>
      </c>
      <c r="K6" s="62">
        <v>16.93548387096774</v>
      </c>
      <c r="L6" s="62">
        <v>40.322580645161288</v>
      </c>
      <c r="M6" s="62">
        <v>20.967741935483872</v>
      </c>
      <c r="N6" s="62">
        <v>0.53763440860215062</v>
      </c>
      <c r="O6" s="62">
        <v>1.881720430107527</v>
      </c>
      <c r="P6" s="62">
        <v>1.6129032258064515</v>
      </c>
      <c r="Q6" s="73"/>
    </row>
    <row r="7" spans="1:17" ht="15" customHeight="1" x14ac:dyDescent="0.15">
      <c r="A7" s="95"/>
      <c r="B7" s="112" t="s">
        <v>17</v>
      </c>
      <c r="C7" s="185" t="s">
        <v>197</v>
      </c>
      <c r="D7" s="61">
        <v>140</v>
      </c>
      <c r="E7" s="61">
        <v>1034</v>
      </c>
      <c r="F7" s="62">
        <v>39.941972920696323</v>
      </c>
      <c r="G7" s="61">
        <v>149</v>
      </c>
      <c r="H7" s="62">
        <v>73.825503355704697</v>
      </c>
      <c r="I7" s="62">
        <v>67.785234899328856</v>
      </c>
      <c r="J7" s="62">
        <v>34.228187919463089</v>
      </c>
      <c r="K7" s="62">
        <v>17.449664429530202</v>
      </c>
      <c r="L7" s="62">
        <v>43.624161073825505</v>
      </c>
      <c r="M7" s="62">
        <v>22.14765100671141</v>
      </c>
      <c r="N7" s="62">
        <v>0</v>
      </c>
      <c r="O7" s="62">
        <v>0.67114093959731547</v>
      </c>
      <c r="P7" s="62">
        <v>3.3557046979865772</v>
      </c>
    </row>
    <row r="8" spans="1:17" ht="15" customHeight="1" x14ac:dyDescent="0.15">
      <c r="A8" s="95"/>
      <c r="B8" s="112"/>
      <c r="C8" s="185" t="s">
        <v>198</v>
      </c>
      <c r="D8" s="61">
        <v>96</v>
      </c>
      <c r="E8" s="61">
        <v>581</v>
      </c>
      <c r="F8" s="62">
        <v>37.005163511187604</v>
      </c>
      <c r="G8" s="61">
        <v>100</v>
      </c>
      <c r="H8" s="62">
        <v>62</v>
      </c>
      <c r="I8" s="62">
        <v>60</v>
      </c>
      <c r="J8" s="62">
        <v>50</v>
      </c>
      <c r="K8" s="62">
        <v>13</v>
      </c>
      <c r="L8" s="62">
        <v>39</v>
      </c>
      <c r="M8" s="62">
        <v>16</v>
      </c>
      <c r="N8" s="62">
        <v>3</v>
      </c>
      <c r="O8" s="62">
        <v>4</v>
      </c>
      <c r="P8" s="62">
        <v>2</v>
      </c>
    </row>
    <row r="9" spans="1:17" ht="15" customHeight="1" x14ac:dyDescent="0.15">
      <c r="A9" s="95"/>
      <c r="B9" s="112"/>
      <c r="C9" s="47" t="s">
        <v>199</v>
      </c>
      <c r="D9" s="61">
        <v>57</v>
      </c>
      <c r="E9" s="61">
        <v>318</v>
      </c>
      <c r="F9" s="62">
        <v>33.333333333333329</v>
      </c>
      <c r="G9" s="61">
        <v>65</v>
      </c>
      <c r="H9" s="62">
        <v>66.153846153846146</v>
      </c>
      <c r="I9" s="62">
        <v>56.92307692307692</v>
      </c>
      <c r="J9" s="62">
        <v>43.07692307692308</v>
      </c>
      <c r="K9" s="62">
        <v>15.384615384615385</v>
      </c>
      <c r="L9" s="62">
        <v>47.692307692307693</v>
      </c>
      <c r="M9" s="62">
        <v>13.846153846153847</v>
      </c>
      <c r="N9" s="62">
        <v>0</v>
      </c>
      <c r="O9" s="62">
        <v>6.1538461538461542</v>
      </c>
      <c r="P9" s="62">
        <v>4.6153846153846159</v>
      </c>
    </row>
    <row r="10" spans="1:17" ht="15" customHeight="1" x14ac:dyDescent="0.15">
      <c r="A10" s="95"/>
      <c r="B10" s="112"/>
      <c r="C10" s="47" t="s">
        <v>200</v>
      </c>
      <c r="D10" s="61">
        <v>31</v>
      </c>
      <c r="E10" s="61">
        <v>105</v>
      </c>
      <c r="F10" s="62">
        <v>28.571428571428569</v>
      </c>
      <c r="G10" s="61">
        <v>32</v>
      </c>
      <c r="H10" s="62">
        <v>68.75</v>
      </c>
      <c r="I10" s="62">
        <v>56.25</v>
      </c>
      <c r="J10" s="62">
        <v>50</v>
      </c>
      <c r="K10" s="62">
        <v>9.375</v>
      </c>
      <c r="L10" s="62">
        <v>25</v>
      </c>
      <c r="M10" s="62">
        <v>12.5</v>
      </c>
      <c r="N10" s="62">
        <v>0</v>
      </c>
      <c r="O10" s="62">
        <v>9.375</v>
      </c>
      <c r="P10" s="62">
        <v>3.125</v>
      </c>
    </row>
    <row r="11" spans="1:17" ht="15" customHeight="1" x14ac:dyDescent="0.15">
      <c r="A11" s="95"/>
      <c r="B11" s="112"/>
      <c r="C11" s="47" t="s">
        <v>201</v>
      </c>
      <c r="D11" s="61">
        <v>22</v>
      </c>
      <c r="E11" s="61">
        <v>83</v>
      </c>
      <c r="F11" s="62">
        <v>34.939759036144579</v>
      </c>
      <c r="G11" s="61">
        <v>26</v>
      </c>
      <c r="H11" s="62">
        <v>46.153846153846153</v>
      </c>
      <c r="I11" s="62">
        <v>69.230769230769226</v>
      </c>
      <c r="J11" s="62">
        <v>38.461538461538467</v>
      </c>
      <c r="K11" s="62">
        <v>11.538461538461538</v>
      </c>
      <c r="L11" s="62">
        <v>42.307692307692307</v>
      </c>
      <c r="M11" s="62">
        <v>46.153846153846153</v>
      </c>
      <c r="N11" s="62">
        <v>3.8461538461538463</v>
      </c>
      <c r="O11" s="62">
        <v>3.8461538461538463</v>
      </c>
      <c r="P11" s="62">
        <v>3.8461538461538463</v>
      </c>
    </row>
    <row r="12" spans="1:17" ht="15" customHeight="1" x14ac:dyDescent="0.15">
      <c r="A12" s="95"/>
      <c r="B12" s="115"/>
      <c r="C12" s="48" t="s">
        <v>4</v>
      </c>
      <c r="D12" s="64">
        <v>111</v>
      </c>
      <c r="E12" s="64">
        <v>727</v>
      </c>
      <c r="F12" s="59">
        <v>45.392022008253093</v>
      </c>
      <c r="G12" s="64">
        <v>137</v>
      </c>
      <c r="H12" s="59">
        <v>59.12408759124088</v>
      </c>
      <c r="I12" s="59">
        <v>59.12408759124088</v>
      </c>
      <c r="J12" s="59">
        <v>35.036496350364963</v>
      </c>
      <c r="K12" s="59">
        <v>13.868613138686131</v>
      </c>
      <c r="L12" s="59">
        <v>51.094890510948908</v>
      </c>
      <c r="M12" s="59">
        <v>16.788321167883211</v>
      </c>
      <c r="N12" s="59">
        <v>0</v>
      </c>
      <c r="O12" s="59">
        <v>3.6496350364963499</v>
      </c>
      <c r="P12" s="59">
        <v>10.948905109489052</v>
      </c>
    </row>
    <row r="13" spans="1:17" ht="15" customHeight="1" x14ac:dyDescent="0.15">
      <c r="A13" s="117"/>
      <c r="B13" s="96" t="s">
        <v>7</v>
      </c>
      <c r="C13" s="105" t="s">
        <v>529</v>
      </c>
      <c r="D13" s="56">
        <v>506</v>
      </c>
      <c r="E13" s="56">
        <v>2038</v>
      </c>
      <c r="F13" s="60">
        <v>39.008832188420016</v>
      </c>
      <c r="G13" s="56">
        <v>639</v>
      </c>
      <c r="H13" s="56">
        <v>229</v>
      </c>
      <c r="I13" s="56">
        <v>325</v>
      </c>
      <c r="J13" s="56">
        <v>225</v>
      </c>
      <c r="K13" s="56">
        <v>62</v>
      </c>
      <c r="L13" s="56">
        <v>208</v>
      </c>
      <c r="M13" s="56">
        <v>104</v>
      </c>
      <c r="N13" s="56">
        <v>5</v>
      </c>
      <c r="O13" s="56">
        <v>53</v>
      </c>
      <c r="P13" s="56">
        <v>88</v>
      </c>
    </row>
    <row r="14" spans="1:17" ht="15" customHeight="1" x14ac:dyDescent="0.15">
      <c r="A14" s="95"/>
      <c r="B14" s="96" t="s">
        <v>8</v>
      </c>
      <c r="C14" s="106"/>
      <c r="D14" s="161"/>
      <c r="E14" s="103"/>
      <c r="F14" s="103"/>
      <c r="G14" s="161" t="str">
        <f>IF(SUM(H14:P14)&gt;100,"－",SUM(H14:P14))</f>
        <v>－</v>
      </c>
      <c r="H14" s="103">
        <f>H13/$G13*100</f>
        <v>35.837245696400629</v>
      </c>
      <c r="I14" s="103">
        <f t="shared" ref="I14" si="1">I13/$G13*100</f>
        <v>50.860719874804381</v>
      </c>
      <c r="J14" s="103">
        <f t="shared" ref="J14" si="2">J13/$G13*100</f>
        <v>35.2112676056338</v>
      </c>
      <c r="K14" s="103">
        <f t="shared" ref="K14" si="3">K13/$G13*100</f>
        <v>9.7026604068857587</v>
      </c>
      <c r="L14" s="103">
        <f t="shared" ref="L14" si="4">L13/$G13*100</f>
        <v>32.550860719874805</v>
      </c>
      <c r="M14" s="103">
        <f t="shared" ref="M14" si="5">M13/$G13*100</f>
        <v>16.275430359937403</v>
      </c>
      <c r="N14" s="103">
        <f t="shared" ref="N14" si="6">N13/$G13*100</f>
        <v>0.78247261345852892</v>
      </c>
      <c r="O14" s="103">
        <f t="shared" ref="O14" si="7">O13/$G13*100</f>
        <v>8.2942097026604067</v>
      </c>
      <c r="P14" s="103">
        <f t="shared" ref="P14" si="8">P13/$G13*100</f>
        <v>13.771517996870109</v>
      </c>
    </row>
    <row r="15" spans="1:17" ht="15" customHeight="1" x14ac:dyDescent="0.15">
      <c r="A15" s="95"/>
      <c r="B15" s="96" t="s">
        <v>9</v>
      </c>
      <c r="C15" s="185" t="s">
        <v>1</v>
      </c>
      <c r="D15" s="61">
        <v>153</v>
      </c>
      <c r="E15" s="61">
        <v>679</v>
      </c>
      <c r="F15" s="62">
        <v>53.755522827687777</v>
      </c>
      <c r="G15" s="61">
        <v>185</v>
      </c>
      <c r="H15" s="62">
        <v>47.027027027027032</v>
      </c>
      <c r="I15" s="62">
        <v>58.378378378378379</v>
      </c>
      <c r="J15" s="62">
        <v>43.78378378378379</v>
      </c>
      <c r="K15" s="62">
        <v>12.432432432432433</v>
      </c>
      <c r="L15" s="62">
        <v>37.297297297297298</v>
      </c>
      <c r="M15" s="62">
        <v>18.378378378378379</v>
      </c>
      <c r="N15" s="62">
        <v>1.0810810810810811</v>
      </c>
      <c r="O15" s="62">
        <v>4.8648648648648649</v>
      </c>
      <c r="P15" s="62">
        <v>6.4864864864864868</v>
      </c>
    </row>
    <row r="16" spans="1:17" ht="15" customHeight="1" x14ac:dyDescent="0.15">
      <c r="A16" s="95"/>
      <c r="B16" s="96"/>
      <c r="C16" s="185" t="s">
        <v>197</v>
      </c>
      <c r="D16" s="61">
        <v>52</v>
      </c>
      <c r="E16" s="61">
        <v>313</v>
      </c>
      <c r="F16" s="62">
        <v>41.533546325878596</v>
      </c>
      <c r="G16" s="61">
        <v>57</v>
      </c>
      <c r="H16" s="62">
        <v>43.859649122807014</v>
      </c>
      <c r="I16" s="62">
        <v>59.649122807017541</v>
      </c>
      <c r="J16" s="62">
        <v>43.859649122807014</v>
      </c>
      <c r="K16" s="62">
        <v>8.7719298245614024</v>
      </c>
      <c r="L16" s="62">
        <v>43.859649122807014</v>
      </c>
      <c r="M16" s="62">
        <v>21.052631578947366</v>
      </c>
      <c r="N16" s="62">
        <v>0</v>
      </c>
      <c r="O16" s="62">
        <v>5.2631578947368416</v>
      </c>
      <c r="P16" s="62">
        <v>3.5087719298245612</v>
      </c>
    </row>
    <row r="17" spans="1:16" ht="15" customHeight="1" x14ac:dyDescent="0.15">
      <c r="A17" s="95"/>
      <c r="B17" s="96"/>
      <c r="C17" s="185" t="s">
        <v>198</v>
      </c>
      <c r="D17" s="61">
        <v>58</v>
      </c>
      <c r="E17" s="61">
        <v>254</v>
      </c>
      <c r="F17" s="62">
        <v>25.984251968503933</v>
      </c>
      <c r="G17" s="61">
        <v>70</v>
      </c>
      <c r="H17" s="62">
        <v>38.571428571428577</v>
      </c>
      <c r="I17" s="62">
        <v>57.142857142857139</v>
      </c>
      <c r="J17" s="62">
        <v>30</v>
      </c>
      <c r="K17" s="62">
        <v>4.2857142857142856</v>
      </c>
      <c r="L17" s="62">
        <v>31.428571428571427</v>
      </c>
      <c r="M17" s="62">
        <v>14.285714285714285</v>
      </c>
      <c r="N17" s="62">
        <v>0</v>
      </c>
      <c r="O17" s="62">
        <v>7.1428571428571423</v>
      </c>
      <c r="P17" s="62">
        <v>10</v>
      </c>
    </row>
    <row r="18" spans="1:16" ht="15" customHeight="1" x14ac:dyDescent="0.15">
      <c r="A18" s="95"/>
      <c r="B18" s="96"/>
      <c r="C18" s="47" t="s">
        <v>199</v>
      </c>
      <c r="D18" s="61">
        <v>70</v>
      </c>
      <c r="E18" s="61">
        <v>250</v>
      </c>
      <c r="F18" s="62">
        <v>26.400000000000002</v>
      </c>
      <c r="G18" s="61">
        <v>82</v>
      </c>
      <c r="H18" s="62">
        <v>32.926829268292686</v>
      </c>
      <c r="I18" s="62">
        <v>52.439024390243901</v>
      </c>
      <c r="J18" s="62">
        <v>41.463414634146339</v>
      </c>
      <c r="K18" s="62">
        <v>14.634146341463413</v>
      </c>
      <c r="L18" s="62">
        <v>30.487804878048781</v>
      </c>
      <c r="M18" s="62">
        <v>18.292682926829269</v>
      </c>
      <c r="N18" s="62">
        <v>1.2195121951219512</v>
      </c>
      <c r="O18" s="62">
        <v>14.634146341463413</v>
      </c>
      <c r="P18" s="62">
        <v>9.7560975609756095</v>
      </c>
    </row>
    <row r="19" spans="1:16" ht="15" customHeight="1" x14ac:dyDescent="0.15">
      <c r="A19" s="95"/>
      <c r="B19" s="96"/>
      <c r="C19" s="47" t="s">
        <v>200</v>
      </c>
      <c r="D19" s="61">
        <v>48</v>
      </c>
      <c r="E19" s="61">
        <v>116</v>
      </c>
      <c r="F19" s="62">
        <v>31.03448275862069</v>
      </c>
      <c r="G19" s="61">
        <v>57</v>
      </c>
      <c r="H19" s="62">
        <v>33.333333333333329</v>
      </c>
      <c r="I19" s="62">
        <v>47.368421052631575</v>
      </c>
      <c r="J19" s="62">
        <v>28.07017543859649</v>
      </c>
      <c r="K19" s="62">
        <v>8.7719298245614024</v>
      </c>
      <c r="L19" s="62">
        <v>31.578947368421051</v>
      </c>
      <c r="M19" s="62">
        <v>12.280701754385964</v>
      </c>
      <c r="N19" s="62">
        <v>0</v>
      </c>
      <c r="O19" s="62">
        <v>12.280701754385964</v>
      </c>
      <c r="P19" s="62">
        <v>14.035087719298245</v>
      </c>
    </row>
    <row r="20" spans="1:16" ht="15" customHeight="1" x14ac:dyDescent="0.15">
      <c r="A20" s="95"/>
      <c r="B20" s="96"/>
      <c r="C20" s="47" t="s">
        <v>201</v>
      </c>
      <c r="D20" s="61">
        <v>35</v>
      </c>
      <c r="E20" s="61">
        <v>80</v>
      </c>
      <c r="F20" s="62">
        <v>21.25</v>
      </c>
      <c r="G20" s="61">
        <v>50</v>
      </c>
      <c r="H20" s="62">
        <v>14.000000000000002</v>
      </c>
      <c r="I20" s="62">
        <v>42</v>
      </c>
      <c r="J20" s="62">
        <v>34</v>
      </c>
      <c r="K20" s="62">
        <v>2</v>
      </c>
      <c r="L20" s="62">
        <v>34</v>
      </c>
      <c r="M20" s="62">
        <v>14.000000000000002</v>
      </c>
      <c r="N20" s="62">
        <v>0</v>
      </c>
      <c r="O20" s="62">
        <v>14.000000000000002</v>
      </c>
      <c r="P20" s="62">
        <v>14.000000000000002</v>
      </c>
    </row>
    <row r="21" spans="1:16" ht="15" customHeight="1" x14ac:dyDescent="0.15">
      <c r="A21" s="95"/>
      <c r="B21" s="97"/>
      <c r="C21" s="48" t="s">
        <v>4</v>
      </c>
      <c r="D21" s="64">
        <v>90</v>
      </c>
      <c r="E21" s="64">
        <v>346</v>
      </c>
      <c r="F21" s="59">
        <v>33.236994219653177</v>
      </c>
      <c r="G21" s="64">
        <v>138</v>
      </c>
      <c r="H21" s="59">
        <v>26.811594202898554</v>
      </c>
      <c r="I21" s="59">
        <v>37.681159420289859</v>
      </c>
      <c r="J21" s="59">
        <v>22.463768115942027</v>
      </c>
      <c r="K21" s="59">
        <v>9.4202898550724647</v>
      </c>
      <c r="L21" s="59">
        <v>23.188405797101449</v>
      </c>
      <c r="M21" s="59">
        <v>13.768115942028986</v>
      </c>
      <c r="N21" s="59">
        <v>1.4492753623188406</v>
      </c>
      <c r="O21" s="59">
        <v>7.2463768115942031</v>
      </c>
      <c r="P21" s="59">
        <v>31.884057971014489</v>
      </c>
    </row>
    <row r="22" spans="1:16" ht="15" customHeight="1" x14ac:dyDescent="0.15">
      <c r="A22" s="117"/>
      <c r="B22" s="314" t="s">
        <v>10</v>
      </c>
      <c r="C22" s="105" t="s">
        <v>529</v>
      </c>
      <c r="D22" s="56">
        <v>472</v>
      </c>
      <c r="E22" s="56">
        <v>1691</v>
      </c>
      <c r="F22" s="60">
        <v>33.234772324068601</v>
      </c>
      <c r="G22" s="56">
        <v>620</v>
      </c>
      <c r="H22" s="56">
        <v>187</v>
      </c>
      <c r="I22" s="56">
        <v>270</v>
      </c>
      <c r="J22" s="56">
        <v>187</v>
      </c>
      <c r="K22" s="56">
        <v>50</v>
      </c>
      <c r="L22" s="56">
        <v>224</v>
      </c>
      <c r="M22" s="56">
        <v>87</v>
      </c>
      <c r="N22" s="56">
        <v>13</v>
      </c>
      <c r="O22" s="56">
        <v>66</v>
      </c>
      <c r="P22" s="56">
        <v>96</v>
      </c>
    </row>
    <row r="23" spans="1:16" ht="15" customHeight="1" x14ac:dyDescent="0.15">
      <c r="A23" s="95"/>
      <c r="B23" s="315"/>
      <c r="C23" s="106"/>
      <c r="D23" s="161"/>
      <c r="E23" s="103"/>
      <c r="F23" s="103"/>
      <c r="G23" s="161" t="str">
        <f>IF(SUM(H23:P23)&gt;100,"－",SUM(H23:P23))</f>
        <v>－</v>
      </c>
      <c r="H23" s="103">
        <f>H22/$G22*100</f>
        <v>30.161290322580648</v>
      </c>
      <c r="I23" s="103">
        <f t="shared" ref="I23" si="9">I22/$G22*100</f>
        <v>43.548387096774192</v>
      </c>
      <c r="J23" s="103">
        <f t="shared" ref="J23" si="10">J22/$G22*100</f>
        <v>30.161290322580648</v>
      </c>
      <c r="K23" s="103">
        <f t="shared" ref="K23" si="11">K22/$G22*100</f>
        <v>8.064516129032258</v>
      </c>
      <c r="L23" s="103">
        <f t="shared" ref="L23" si="12">L22/$G22*100</f>
        <v>36.129032258064512</v>
      </c>
      <c r="M23" s="103">
        <f t="shared" ref="M23" si="13">M22/$G22*100</f>
        <v>14.032258064516128</v>
      </c>
      <c r="N23" s="103">
        <f t="shared" ref="N23" si="14">N22/$G22*100</f>
        <v>2.0967741935483875</v>
      </c>
      <c r="O23" s="103">
        <f t="shared" ref="O23" si="15">O22/$G22*100</f>
        <v>10.64516129032258</v>
      </c>
      <c r="P23" s="103">
        <f t="shared" ref="P23" si="16">P22/$G22*100</f>
        <v>15.483870967741936</v>
      </c>
    </row>
    <row r="24" spans="1:16" ht="15" customHeight="1" x14ac:dyDescent="0.15">
      <c r="A24" s="95"/>
      <c r="B24" s="315"/>
      <c r="C24" s="185" t="s">
        <v>1</v>
      </c>
      <c r="D24" s="61">
        <v>172</v>
      </c>
      <c r="E24" s="61">
        <v>576</v>
      </c>
      <c r="F24" s="62">
        <v>38.194444444444443</v>
      </c>
      <c r="G24" s="61">
        <v>206</v>
      </c>
      <c r="H24" s="62">
        <v>36.407766990291265</v>
      </c>
      <c r="I24" s="62">
        <v>43.203883495145625</v>
      </c>
      <c r="J24" s="62">
        <v>27.669902912621357</v>
      </c>
      <c r="K24" s="62">
        <v>8.2524271844660202</v>
      </c>
      <c r="L24" s="62">
        <v>33.980582524271846</v>
      </c>
      <c r="M24" s="62">
        <v>13.592233009708737</v>
      </c>
      <c r="N24" s="62">
        <v>2.4271844660194173</v>
      </c>
      <c r="O24" s="62">
        <v>11.165048543689322</v>
      </c>
      <c r="P24" s="62">
        <v>13.106796116504855</v>
      </c>
    </row>
    <row r="25" spans="1:16" ht="15" customHeight="1" x14ac:dyDescent="0.15">
      <c r="A25" s="95"/>
      <c r="B25" s="315"/>
      <c r="C25" s="185" t="s">
        <v>197</v>
      </c>
      <c r="D25" s="61">
        <v>55</v>
      </c>
      <c r="E25" s="61">
        <v>256</v>
      </c>
      <c r="F25" s="62">
        <v>36.328125</v>
      </c>
      <c r="G25" s="61">
        <v>62</v>
      </c>
      <c r="H25" s="62">
        <v>29.032258064516132</v>
      </c>
      <c r="I25" s="62">
        <v>35.483870967741936</v>
      </c>
      <c r="J25" s="62">
        <v>32.258064516129032</v>
      </c>
      <c r="K25" s="62">
        <v>4.838709677419355</v>
      </c>
      <c r="L25" s="62">
        <v>40.322580645161288</v>
      </c>
      <c r="M25" s="62">
        <v>11.29032258064516</v>
      </c>
      <c r="N25" s="62">
        <v>1.6129032258064515</v>
      </c>
      <c r="O25" s="62">
        <v>11.29032258064516</v>
      </c>
      <c r="P25" s="62">
        <v>16.129032258064516</v>
      </c>
    </row>
    <row r="26" spans="1:16" ht="15" customHeight="1" x14ac:dyDescent="0.15">
      <c r="A26" s="95"/>
      <c r="B26" s="315"/>
      <c r="C26" s="185" t="s">
        <v>198</v>
      </c>
      <c r="D26" s="61">
        <v>70</v>
      </c>
      <c r="E26" s="61">
        <v>284</v>
      </c>
      <c r="F26" s="62">
        <v>34.154929577464785</v>
      </c>
      <c r="G26" s="61">
        <v>84</v>
      </c>
      <c r="H26" s="62">
        <v>29.761904761904763</v>
      </c>
      <c r="I26" s="62">
        <v>46.428571428571431</v>
      </c>
      <c r="J26" s="62">
        <v>42.857142857142854</v>
      </c>
      <c r="K26" s="62">
        <v>11.904761904761903</v>
      </c>
      <c r="L26" s="62">
        <v>41.666666666666671</v>
      </c>
      <c r="M26" s="62">
        <v>17.857142857142858</v>
      </c>
      <c r="N26" s="62">
        <v>3.5714285714285712</v>
      </c>
      <c r="O26" s="62">
        <v>8.3333333333333321</v>
      </c>
      <c r="P26" s="62">
        <v>8.3333333333333321</v>
      </c>
    </row>
    <row r="27" spans="1:16" ht="15" customHeight="1" x14ac:dyDescent="0.15">
      <c r="A27" s="95"/>
      <c r="B27" s="123"/>
      <c r="C27" s="47" t="s">
        <v>199</v>
      </c>
      <c r="D27" s="61">
        <v>47</v>
      </c>
      <c r="E27" s="61">
        <v>158</v>
      </c>
      <c r="F27" s="62">
        <v>35.443037974683541</v>
      </c>
      <c r="G27" s="61">
        <v>59</v>
      </c>
      <c r="H27" s="62">
        <v>32.20338983050847</v>
      </c>
      <c r="I27" s="62">
        <v>50.847457627118644</v>
      </c>
      <c r="J27" s="62">
        <v>35.593220338983052</v>
      </c>
      <c r="K27" s="62">
        <v>8.4745762711864394</v>
      </c>
      <c r="L27" s="62">
        <v>54.237288135593218</v>
      </c>
      <c r="M27" s="62">
        <v>22.033898305084744</v>
      </c>
      <c r="N27" s="62">
        <v>0</v>
      </c>
      <c r="O27" s="62">
        <v>5.0847457627118651</v>
      </c>
      <c r="P27" s="62">
        <v>6.7796610169491522</v>
      </c>
    </row>
    <row r="28" spans="1:16" ht="15" customHeight="1" x14ac:dyDescent="0.15">
      <c r="A28" s="95"/>
      <c r="B28" s="123"/>
      <c r="C28" s="47" t="s">
        <v>200</v>
      </c>
      <c r="D28" s="61">
        <v>38</v>
      </c>
      <c r="E28" s="61">
        <v>121</v>
      </c>
      <c r="F28" s="62">
        <v>23.140495867768596</v>
      </c>
      <c r="G28" s="61">
        <v>48</v>
      </c>
      <c r="H28" s="62">
        <v>16.666666666666664</v>
      </c>
      <c r="I28" s="62">
        <v>45.833333333333329</v>
      </c>
      <c r="J28" s="62">
        <v>25</v>
      </c>
      <c r="K28" s="62">
        <v>6.25</v>
      </c>
      <c r="L28" s="62">
        <v>31.25</v>
      </c>
      <c r="M28" s="62">
        <v>14.583333333333334</v>
      </c>
      <c r="N28" s="62">
        <v>6.25</v>
      </c>
      <c r="O28" s="62">
        <v>14.583333333333334</v>
      </c>
      <c r="P28" s="62">
        <v>14.583333333333334</v>
      </c>
    </row>
    <row r="29" spans="1:16" ht="15" customHeight="1" x14ac:dyDescent="0.15">
      <c r="A29" s="95"/>
      <c r="B29" s="123"/>
      <c r="C29" s="47" t="s">
        <v>201</v>
      </c>
      <c r="D29" s="61">
        <v>20</v>
      </c>
      <c r="E29" s="61">
        <v>75</v>
      </c>
      <c r="F29" s="62">
        <v>25.333333333333336</v>
      </c>
      <c r="G29" s="61">
        <v>33</v>
      </c>
      <c r="H29" s="62">
        <v>42.424242424242422</v>
      </c>
      <c r="I29" s="62">
        <v>60.606060606060609</v>
      </c>
      <c r="J29" s="62">
        <v>30.303030303030305</v>
      </c>
      <c r="K29" s="62">
        <v>9.0909090909090917</v>
      </c>
      <c r="L29" s="62">
        <v>51.515151515151516</v>
      </c>
      <c r="M29" s="62">
        <v>24.242424242424242</v>
      </c>
      <c r="N29" s="62">
        <v>0</v>
      </c>
      <c r="O29" s="62">
        <v>3.0303030303030303</v>
      </c>
      <c r="P29" s="62">
        <v>9.0909090909090917</v>
      </c>
    </row>
    <row r="30" spans="1:16" ht="15" customHeight="1" x14ac:dyDescent="0.15">
      <c r="A30" s="100"/>
      <c r="B30" s="118"/>
      <c r="C30" s="48" t="s">
        <v>4</v>
      </c>
      <c r="D30" s="64">
        <v>70</v>
      </c>
      <c r="E30" s="64">
        <v>221</v>
      </c>
      <c r="F30" s="59">
        <v>22.171945701357465</v>
      </c>
      <c r="G30" s="64">
        <v>128</v>
      </c>
      <c r="H30" s="59">
        <v>21.875</v>
      </c>
      <c r="I30" s="59">
        <v>37.5</v>
      </c>
      <c r="J30" s="59">
        <v>24.21875</v>
      </c>
      <c r="K30" s="59">
        <v>7.03125</v>
      </c>
      <c r="L30" s="59">
        <v>23.4375</v>
      </c>
      <c r="M30" s="59">
        <v>7.03125</v>
      </c>
      <c r="N30" s="59">
        <v>0.78125</v>
      </c>
      <c r="O30" s="59">
        <v>14.0625</v>
      </c>
      <c r="P30" s="59">
        <v>29.6875</v>
      </c>
    </row>
    <row r="34" spans="1:16" ht="15" customHeight="1" x14ac:dyDescent="0.15">
      <c r="A34" s="93" t="s">
        <v>229</v>
      </c>
      <c r="B34" s="111" t="s">
        <v>14</v>
      </c>
      <c r="C34" s="105" t="s">
        <v>529</v>
      </c>
      <c r="D34" s="73"/>
      <c r="E34" s="73"/>
      <c r="F34" s="73"/>
      <c r="G34" s="73">
        <v>881</v>
      </c>
      <c r="H34" s="73">
        <v>606</v>
      </c>
      <c r="I34" s="73">
        <v>574</v>
      </c>
      <c r="J34" s="73">
        <v>345</v>
      </c>
      <c r="K34" s="73">
        <v>137</v>
      </c>
      <c r="L34" s="73">
        <v>374</v>
      </c>
      <c r="M34" s="73">
        <v>175</v>
      </c>
      <c r="N34" s="73">
        <v>6</v>
      </c>
      <c r="O34" s="73">
        <v>25</v>
      </c>
      <c r="P34" s="73">
        <v>33</v>
      </c>
    </row>
    <row r="35" spans="1:16" ht="15" customHeight="1" x14ac:dyDescent="0.15">
      <c r="A35" s="325" t="s">
        <v>230</v>
      </c>
      <c r="B35" s="112" t="s">
        <v>15</v>
      </c>
      <c r="C35" s="106"/>
      <c r="D35" s="73"/>
      <c r="E35" s="73"/>
      <c r="F35" s="73"/>
      <c r="G35" s="73"/>
      <c r="H35" s="73"/>
      <c r="I35" s="73"/>
      <c r="J35" s="73"/>
      <c r="K35" s="73"/>
      <c r="L35" s="73"/>
      <c r="M35" s="73"/>
      <c r="N35" s="73"/>
      <c r="O35" s="73"/>
      <c r="P35" s="73"/>
    </row>
    <row r="36" spans="1:16" ht="15" customHeight="1" x14ac:dyDescent="0.15">
      <c r="A36" s="325"/>
      <c r="B36" s="112" t="s">
        <v>16</v>
      </c>
      <c r="C36" s="185" t="s">
        <v>1</v>
      </c>
      <c r="D36" s="73"/>
      <c r="E36" s="73"/>
      <c r="F36" s="73"/>
      <c r="G36" s="73">
        <v>372</v>
      </c>
      <c r="H36" s="73">
        <v>276</v>
      </c>
      <c r="I36" s="73">
        <v>259</v>
      </c>
      <c r="J36" s="73">
        <v>142</v>
      </c>
      <c r="K36" s="73">
        <v>63</v>
      </c>
      <c r="L36" s="73">
        <v>150</v>
      </c>
      <c r="M36" s="73">
        <v>78</v>
      </c>
      <c r="N36" s="73">
        <v>2</v>
      </c>
      <c r="O36" s="73">
        <v>7</v>
      </c>
      <c r="P36" s="73">
        <v>6</v>
      </c>
    </row>
    <row r="37" spans="1:16" ht="15" customHeight="1" x14ac:dyDescent="0.15">
      <c r="A37" s="95"/>
      <c r="B37" s="112" t="s">
        <v>17</v>
      </c>
      <c r="C37" s="185" t="s">
        <v>197</v>
      </c>
      <c r="D37" s="73"/>
      <c r="E37" s="73"/>
      <c r="F37" s="73"/>
      <c r="G37" s="73">
        <v>149</v>
      </c>
      <c r="H37" s="73">
        <v>110</v>
      </c>
      <c r="I37" s="73">
        <v>101</v>
      </c>
      <c r="J37" s="73">
        <v>51</v>
      </c>
      <c r="K37" s="73">
        <v>26</v>
      </c>
      <c r="L37" s="73">
        <v>65</v>
      </c>
      <c r="M37" s="73">
        <v>33</v>
      </c>
      <c r="N37" s="73">
        <v>0</v>
      </c>
      <c r="O37" s="73">
        <v>1</v>
      </c>
      <c r="P37" s="73">
        <v>5</v>
      </c>
    </row>
    <row r="38" spans="1:16" ht="15" customHeight="1" x14ac:dyDescent="0.15">
      <c r="A38" s="95"/>
      <c r="B38" s="112"/>
      <c r="C38" s="185" t="s">
        <v>198</v>
      </c>
      <c r="D38" s="73"/>
      <c r="E38" s="73"/>
      <c r="F38" s="73"/>
      <c r="G38" s="73">
        <v>100</v>
      </c>
      <c r="H38" s="73">
        <v>62</v>
      </c>
      <c r="I38" s="73">
        <v>60</v>
      </c>
      <c r="J38" s="73">
        <v>50</v>
      </c>
      <c r="K38" s="73">
        <v>13</v>
      </c>
      <c r="L38" s="73">
        <v>39</v>
      </c>
      <c r="M38" s="73">
        <v>16</v>
      </c>
      <c r="N38" s="73">
        <v>3</v>
      </c>
      <c r="O38" s="73">
        <v>4</v>
      </c>
      <c r="P38" s="73">
        <v>2</v>
      </c>
    </row>
    <row r="39" spans="1:16" ht="15" customHeight="1" x14ac:dyDescent="0.15">
      <c r="A39" s="95"/>
      <c r="B39" s="112"/>
      <c r="C39" s="47" t="s">
        <v>199</v>
      </c>
      <c r="D39" s="73"/>
      <c r="E39" s="73"/>
      <c r="F39" s="73"/>
      <c r="G39" s="73">
        <v>65</v>
      </c>
      <c r="H39" s="73">
        <v>43</v>
      </c>
      <c r="I39" s="73">
        <v>37</v>
      </c>
      <c r="J39" s="73">
        <v>28</v>
      </c>
      <c r="K39" s="73">
        <v>10</v>
      </c>
      <c r="L39" s="73">
        <v>31</v>
      </c>
      <c r="M39" s="73">
        <v>9</v>
      </c>
      <c r="N39" s="73">
        <v>0</v>
      </c>
      <c r="O39" s="73">
        <v>4</v>
      </c>
      <c r="P39" s="73">
        <v>3</v>
      </c>
    </row>
    <row r="40" spans="1:16" ht="15" customHeight="1" x14ac:dyDescent="0.15">
      <c r="A40" s="95"/>
      <c r="B40" s="112"/>
      <c r="C40" s="47" t="s">
        <v>200</v>
      </c>
      <c r="D40" s="73"/>
      <c r="E40" s="73"/>
      <c r="F40" s="73"/>
      <c r="G40" s="73">
        <v>32</v>
      </c>
      <c r="H40" s="73">
        <v>22</v>
      </c>
      <c r="I40" s="73">
        <v>18</v>
      </c>
      <c r="J40" s="73">
        <v>16</v>
      </c>
      <c r="K40" s="73">
        <v>3</v>
      </c>
      <c r="L40" s="73">
        <v>8</v>
      </c>
      <c r="M40" s="73">
        <v>4</v>
      </c>
      <c r="N40" s="73">
        <v>0</v>
      </c>
      <c r="O40" s="73">
        <v>3</v>
      </c>
      <c r="P40" s="73">
        <v>1</v>
      </c>
    </row>
    <row r="41" spans="1:16" ht="15" customHeight="1" x14ac:dyDescent="0.15">
      <c r="A41" s="95"/>
      <c r="B41" s="112"/>
      <c r="C41" s="47" t="s">
        <v>201</v>
      </c>
      <c r="D41" s="73"/>
      <c r="E41" s="73"/>
      <c r="F41" s="73"/>
      <c r="G41" s="73">
        <v>26</v>
      </c>
      <c r="H41" s="73">
        <v>12</v>
      </c>
      <c r="I41" s="73">
        <v>18</v>
      </c>
      <c r="J41" s="73">
        <v>10</v>
      </c>
      <c r="K41" s="73">
        <v>3</v>
      </c>
      <c r="L41" s="73">
        <v>11</v>
      </c>
      <c r="M41" s="73">
        <v>12</v>
      </c>
      <c r="N41" s="73">
        <v>1</v>
      </c>
      <c r="O41" s="73">
        <v>1</v>
      </c>
      <c r="P41" s="73">
        <v>1</v>
      </c>
    </row>
    <row r="42" spans="1:16" ht="15" customHeight="1" x14ac:dyDescent="0.15">
      <c r="A42" s="95"/>
      <c r="B42" s="115"/>
      <c r="C42" s="48" t="s">
        <v>4</v>
      </c>
      <c r="D42" s="73"/>
      <c r="E42" s="73"/>
      <c r="F42" s="73"/>
      <c r="G42" s="73">
        <v>137</v>
      </c>
      <c r="H42" s="73">
        <v>81</v>
      </c>
      <c r="I42" s="73">
        <v>81</v>
      </c>
      <c r="J42" s="73">
        <v>48</v>
      </c>
      <c r="K42" s="73">
        <v>19</v>
      </c>
      <c r="L42" s="73">
        <v>70</v>
      </c>
      <c r="M42" s="73">
        <v>23</v>
      </c>
      <c r="N42" s="73">
        <v>0</v>
      </c>
      <c r="O42" s="73">
        <v>5</v>
      </c>
      <c r="P42" s="73">
        <v>15</v>
      </c>
    </row>
    <row r="43" spans="1:16" ht="15" customHeight="1" x14ac:dyDescent="0.15">
      <c r="A43" s="117"/>
      <c r="B43" s="96" t="s">
        <v>7</v>
      </c>
      <c r="C43" s="105" t="s">
        <v>529</v>
      </c>
      <c r="D43" s="73"/>
      <c r="E43" s="73"/>
      <c r="F43" s="73"/>
      <c r="G43" s="73">
        <v>639</v>
      </c>
      <c r="H43" s="73">
        <v>229</v>
      </c>
      <c r="I43" s="73">
        <v>325</v>
      </c>
      <c r="J43" s="73">
        <v>225</v>
      </c>
      <c r="K43" s="73">
        <v>62</v>
      </c>
      <c r="L43" s="73">
        <v>208</v>
      </c>
      <c r="M43" s="73">
        <v>104</v>
      </c>
      <c r="N43" s="73">
        <v>5</v>
      </c>
      <c r="O43" s="73">
        <v>53</v>
      </c>
      <c r="P43" s="73">
        <v>88</v>
      </c>
    </row>
    <row r="44" spans="1:16" ht="15" customHeight="1" x14ac:dyDescent="0.15">
      <c r="A44" s="95"/>
      <c r="B44" s="96" t="s">
        <v>8</v>
      </c>
      <c r="C44" s="106"/>
      <c r="D44" s="73"/>
      <c r="E44" s="73"/>
      <c r="F44" s="73"/>
      <c r="G44" s="73"/>
      <c r="H44" s="73"/>
      <c r="I44" s="73"/>
      <c r="J44" s="73"/>
      <c r="K44" s="73"/>
      <c r="L44" s="73"/>
      <c r="M44" s="73"/>
      <c r="N44" s="73"/>
      <c r="O44" s="73"/>
      <c r="P44" s="73"/>
    </row>
    <row r="45" spans="1:16" ht="15" customHeight="1" x14ac:dyDescent="0.15">
      <c r="A45" s="95"/>
      <c r="B45" s="96" t="s">
        <v>9</v>
      </c>
      <c r="C45" s="185" t="s">
        <v>1</v>
      </c>
      <c r="D45" s="73"/>
      <c r="E45" s="73"/>
      <c r="F45" s="73"/>
      <c r="G45" s="73">
        <v>185</v>
      </c>
      <c r="H45" s="73">
        <v>87</v>
      </c>
      <c r="I45" s="73">
        <v>108</v>
      </c>
      <c r="J45" s="73">
        <v>81</v>
      </c>
      <c r="K45" s="73">
        <v>23</v>
      </c>
      <c r="L45" s="73">
        <v>69</v>
      </c>
      <c r="M45" s="73">
        <v>34</v>
      </c>
      <c r="N45" s="73">
        <v>2</v>
      </c>
      <c r="O45" s="73">
        <v>9</v>
      </c>
      <c r="P45" s="73">
        <v>12</v>
      </c>
    </row>
    <row r="46" spans="1:16" ht="15" customHeight="1" x14ac:dyDescent="0.15">
      <c r="A46" s="95"/>
      <c r="B46" s="96"/>
      <c r="C46" s="185" t="s">
        <v>197</v>
      </c>
      <c r="D46" s="73"/>
      <c r="E46" s="73"/>
      <c r="F46" s="73"/>
      <c r="G46" s="73">
        <v>57</v>
      </c>
      <c r="H46" s="73">
        <v>25</v>
      </c>
      <c r="I46" s="73">
        <v>34</v>
      </c>
      <c r="J46" s="73">
        <v>25</v>
      </c>
      <c r="K46" s="73">
        <v>5</v>
      </c>
      <c r="L46" s="73">
        <v>25</v>
      </c>
      <c r="M46" s="73">
        <v>12</v>
      </c>
      <c r="N46" s="73">
        <v>0</v>
      </c>
      <c r="O46" s="73">
        <v>3</v>
      </c>
      <c r="P46" s="73">
        <v>2</v>
      </c>
    </row>
    <row r="47" spans="1:16" ht="15" customHeight="1" x14ac:dyDescent="0.15">
      <c r="A47" s="95"/>
      <c r="B47" s="96"/>
      <c r="C47" s="185" t="s">
        <v>198</v>
      </c>
      <c r="D47" s="73"/>
      <c r="E47" s="73"/>
      <c r="F47" s="73"/>
      <c r="G47" s="73">
        <v>70</v>
      </c>
      <c r="H47" s="73">
        <v>27</v>
      </c>
      <c r="I47" s="73">
        <v>40</v>
      </c>
      <c r="J47" s="73">
        <v>21</v>
      </c>
      <c r="K47" s="73">
        <v>3</v>
      </c>
      <c r="L47" s="73">
        <v>22</v>
      </c>
      <c r="M47" s="73">
        <v>10</v>
      </c>
      <c r="N47" s="73">
        <v>0</v>
      </c>
      <c r="O47" s="73">
        <v>5</v>
      </c>
      <c r="P47" s="73">
        <v>7</v>
      </c>
    </row>
    <row r="48" spans="1:16" ht="15" customHeight="1" x14ac:dyDescent="0.15">
      <c r="A48" s="95"/>
      <c r="B48" s="96"/>
      <c r="C48" s="47" t="s">
        <v>199</v>
      </c>
      <c r="D48" s="73"/>
      <c r="E48" s="73"/>
      <c r="F48" s="73"/>
      <c r="G48" s="73">
        <v>82</v>
      </c>
      <c r="H48" s="73">
        <v>27</v>
      </c>
      <c r="I48" s="73">
        <v>43</v>
      </c>
      <c r="J48" s="73">
        <v>34</v>
      </c>
      <c r="K48" s="73">
        <v>12</v>
      </c>
      <c r="L48" s="73">
        <v>25</v>
      </c>
      <c r="M48" s="73">
        <v>15</v>
      </c>
      <c r="N48" s="73">
        <v>1</v>
      </c>
      <c r="O48" s="73">
        <v>12</v>
      </c>
      <c r="P48" s="73">
        <v>8</v>
      </c>
    </row>
    <row r="49" spans="1:16" ht="15" customHeight="1" x14ac:dyDescent="0.15">
      <c r="A49" s="95"/>
      <c r="B49" s="96"/>
      <c r="C49" s="47" t="s">
        <v>200</v>
      </c>
      <c r="D49" s="73"/>
      <c r="E49" s="73"/>
      <c r="F49" s="73"/>
      <c r="G49" s="73">
        <v>57</v>
      </c>
      <c r="H49" s="73">
        <v>19</v>
      </c>
      <c r="I49" s="73">
        <v>27</v>
      </c>
      <c r="J49" s="73">
        <v>16</v>
      </c>
      <c r="K49" s="73">
        <v>5</v>
      </c>
      <c r="L49" s="73">
        <v>18</v>
      </c>
      <c r="M49" s="73">
        <v>7</v>
      </c>
      <c r="N49" s="73">
        <v>0</v>
      </c>
      <c r="O49" s="73">
        <v>7</v>
      </c>
      <c r="P49" s="73">
        <v>8</v>
      </c>
    </row>
    <row r="50" spans="1:16" ht="15" customHeight="1" x14ac:dyDescent="0.15">
      <c r="A50" s="95"/>
      <c r="B50" s="96"/>
      <c r="C50" s="47" t="s">
        <v>201</v>
      </c>
      <c r="D50" s="73"/>
      <c r="E50" s="73"/>
      <c r="F50" s="73"/>
      <c r="G50" s="73">
        <v>50</v>
      </c>
      <c r="H50" s="73">
        <v>7</v>
      </c>
      <c r="I50" s="73">
        <v>21</v>
      </c>
      <c r="J50" s="73">
        <v>17</v>
      </c>
      <c r="K50" s="73">
        <v>1</v>
      </c>
      <c r="L50" s="73">
        <v>17</v>
      </c>
      <c r="M50" s="73">
        <v>7</v>
      </c>
      <c r="N50" s="73">
        <v>0</v>
      </c>
      <c r="O50" s="73">
        <v>7</v>
      </c>
      <c r="P50" s="73">
        <v>7</v>
      </c>
    </row>
    <row r="51" spans="1:16" ht="15" customHeight="1" x14ac:dyDescent="0.15">
      <c r="A51" s="95"/>
      <c r="B51" s="97"/>
      <c r="C51" s="48" t="s">
        <v>4</v>
      </c>
      <c r="D51" s="73"/>
      <c r="E51" s="73"/>
      <c r="F51" s="73"/>
      <c r="G51" s="73">
        <v>138</v>
      </c>
      <c r="H51" s="73">
        <v>37</v>
      </c>
      <c r="I51" s="73">
        <v>52</v>
      </c>
      <c r="J51" s="73">
        <v>31</v>
      </c>
      <c r="K51" s="73">
        <v>13</v>
      </c>
      <c r="L51" s="73">
        <v>32</v>
      </c>
      <c r="M51" s="73">
        <v>19</v>
      </c>
      <c r="N51" s="73">
        <v>2</v>
      </c>
      <c r="O51" s="73">
        <v>10</v>
      </c>
      <c r="P51" s="73">
        <v>44</v>
      </c>
    </row>
    <row r="52" spans="1:16" ht="15" customHeight="1" x14ac:dyDescent="0.15">
      <c r="A52" s="117"/>
      <c r="B52" s="314" t="s">
        <v>10</v>
      </c>
      <c r="C52" s="105" t="s">
        <v>529</v>
      </c>
      <c r="D52" s="73"/>
      <c r="E52" s="73"/>
      <c r="F52" s="73"/>
      <c r="G52" s="73">
        <v>620</v>
      </c>
      <c r="H52" s="73">
        <v>187</v>
      </c>
      <c r="I52" s="73">
        <v>270</v>
      </c>
      <c r="J52" s="73">
        <v>187</v>
      </c>
      <c r="K52" s="73">
        <v>50</v>
      </c>
      <c r="L52" s="73">
        <v>224</v>
      </c>
      <c r="M52" s="73">
        <v>87</v>
      </c>
      <c r="N52" s="73">
        <v>13</v>
      </c>
      <c r="O52" s="73">
        <v>66</v>
      </c>
      <c r="P52" s="73">
        <v>96</v>
      </c>
    </row>
    <row r="53" spans="1:16" ht="15" customHeight="1" x14ac:dyDescent="0.15">
      <c r="A53" s="95"/>
      <c r="B53" s="315"/>
      <c r="C53" s="106"/>
      <c r="D53" s="73"/>
      <c r="E53" s="73"/>
      <c r="F53" s="73"/>
      <c r="G53" s="73"/>
      <c r="H53" s="73"/>
      <c r="I53" s="73"/>
      <c r="J53" s="73"/>
      <c r="K53" s="73"/>
      <c r="L53" s="73"/>
      <c r="M53" s="73"/>
      <c r="N53" s="73"/>
      <c r="O53" s="73"/>
      <c r="P53" s="73"/>
    </row>
    <row r="54" spans="1:16" ht="15" customHeight="1" x14ac:dyDescent="0.15">
      <c r="A54" s="95"/>
      <c r="B54" s="315"/>
      <c r="C54" s="185" t="s">
        <v>1</v>
      </c>
      <c r="D54" s="73"/>
      <c r="E54" s="73"/>
      <c r="F54" s="73"/>
      <c r="G54" s="73">
        <v>206</v>
      </c>
      <c r="H54" s="73">
        <v>75</v>
      </c>
      <c r="I54" s="73">
        <v>89</v>
      </c>
      <c r="J54" s="73">
        <v>57</v>
      </c>
      <c r="K54" s="73">
        <v>17</v>
      </c>
      <c r="L54" s="73">
        <v>70</v>
      </c>
      <c r="M54" s="73">
        <v>28</v>
      </c>
      <c r="N54" s="73">
        <v>5</v>
      </c>
      <c r="O54" s="73">
        <v>23</v>
      </c>
      <c r="P54" s="73">
        <v>27</v>
      </c>
    </row>
    <row r="55" spans="1:16" ht="15" customHeight="1" x14ac:dyDescent="0.15">
      <c r="A55" s="95"/>
      <c r="B55" s="315"/>
      <c r="C55" s="185" t="s">
        <v>197</v>
      </c>
      <c r="D55" s="73"/>
      <c r="E55" s="73"/>
      <c r="F55" s="73"/>
      <c r="G55" s="73">
        <v>62</v>
      </c>
      <c r="H55" s="73">
        <v>18</v>
      </c>
      <c r="I55" s="73">
        <v>22</v>
      </c>
      <c r="J55" s="73">
        <v>20</v>
      </c>
      <c r="K55" s="73">
        <v>3</v>
      </c>
      <c r="L55" s="73">
        <v>25</v>
      </c>
      <c r="M55" s="73">
        <v>7</v>
      </c>
      <c r="N55" s="73">
        <v>1</v>
      </c>
      <c r="O55" s="73">
        <v>7</v>
      </c>
      <c r="P55" s="73">
        <v>10</v>
      </c>
    </row>
    <row r="56" spans="1:16" ht="15" customHeight="1" x14ac:dyDescent="0.15">
      <c r="A56" s="95"/>
      <c r="B56" s="315"/>
      <c r="C56" s="185" t="s">
        <v>198</v>
      </c>
      <c r="D56" s="73"/>
      <c r="E56" s="73"/>
      <c r="F56" s="73"/>
      <c r="G56" s="73">
        <v>84</v>
      </c>
      <c r="H56" s="73">
        <v>25</v>
      </c>
      <c r="I56" s="73">
        <v>39</v>
      </c>
      <c r="J56" s="73">
        <v>36</v>
      </c>
      <c r="K56" s="73">
        <v>10</v>
      </c>
      <c r="L56" s="73">
        <v>35</v>
      </c>
      <c r="M56" s="73">
        <v>15</v>
      </c>
      <c r="N56" s="73">
        <v>3</v>
      </c>
      <c r="O56" s="73">
        <v>7</v>
      </c>
      <c r="P56" s="73">
        <v>7</v>
      </c>
    </row>
    <row r="57" spans="1:16" ht="15" customHeight="1" x14ac:dyDescent="0.15">
      <c r="A57" s="95"/>
      <c r="B57" s="123"/>
      <c r="C57" s="47" t="s">
        <v>199</v>
      </c>
      <c r="D57" s="73"/>
      <c r="E57" s="73"/>
      <c r="F57" s="73"/>
      <c r="G57" s="73">
        <v>59</v>
      </c>
      <c r="H57" s="73">
        <v>19</v>
      </c>
      <c r="I57" s="73">
        <v>30</v>
      </c>
      <c r="J57" s="73">
        <v>21</v>
      </c>
      <c r="K57" s="73">
        <v>5</v>
      </c>
      <c r="L57" s="73">
        <v>32</v>
      </c>
      <c r="M57" s="73">
        <v>13</v>
      </c>
      <c r="N57" s="73">
        <v>0</v>
      </c>
      <c r="O57" s="73">
        <v>3</v>
      </c>
      <c r="P57" s="73">
        <v>4</v>
      </c>
    </row>
    <row r="58" spans="1:16" ht="15" customHeight="1" x14ac:dyDescent="0.15">
      <c r="A58" s="95"/>
      <c r="B58" s="123"/>
      <c r="C58" s="47" t="s">
        <v>200</v>
      </c>
      <c r="D58" s="73"/>
      <c r="E58" s="73"/>
      <c r="F58" s="73"/>
      <c r="G58" s="73">
        <v>48</v>
      </c>
      <c r="H58" s="73">
        <v>8</v>
      </c>
      <c r="I58" s="73">
        <v>22</v>
      </c>
      <c r="J58" s="73">
        <v>12</v>
      </c>
      <c r="K58" s="73">
        <v>3</v>
      </c>
      <c r="L58" s="73">
        <v>15</v>
      </c>
      <c r="M58" s="73">
        <v>7</v>
      </c>
      <c r="N58" s="73">
        <v>3</v>
      </c>
      <c r="O58" s="73">
        <v>7</v>
      </c>
      <c r="P58" s="73">
        <v>7</v>
      </c>
    </row>
    <row r="59" spans="1:16" ht="15" customHeight="1" x14ac:dyDescent="0.15">
      <c r="A59" s="95"/>
      <c r="B59" s="123"/>
      <c r="C59" s="47" t="s">
        <v>201</v>
      </c>
      <c r="D59" s="73"/>
      <c r="E59" s="73"/>
      <c r="F59" s="73"/>
      <c r="G59" s="73">
        <v>33</v>
      </c>
      <c r="H59" s="73">
        <v>14</v>
      </c>
      <c r="I59" s="73">
        <v>20</v>
      </c>
      <c r="J59" s="73">
        <v>10</v>
      </c>
      <c r="K59" s="73">
        <v>3</v>
      </c>
      <c r="L59" s="73">
        <v>17</v>
      </c>
      <c r="M59" s="73">
        <v>8</v>
      </c>
      <c r="N59" s="73">
        <v>0</v>
      </c>
      <c r="O59" s="73">
        <v>1</v>
      </c>
      <c r="P59" s="73">
        <v>3</v>
      </c>
    </row>
    <row r="60" spans="1:16" ht="15" customHeight="1" x14ac:dyDescent="0.15">
      <c r="A60" s="100"/>
      <c r="B60" s="118"/>
      <c r="C60" s="48" t="s">
        <v>4</v>
      </c>
      <c r="D60" s="73"/>
      <c r="E60" s="73"/>
      <c r="F60" s="73"/>
      <c r="G60" s="73">
        <v>128</v>
      </c>
      <c r="H60" s="73">
        <v>28</v>
      </c>
      <c r="I60" s="73">
        <v>48</v>
      </c>
      <c r="J60" s="73">
        <v>31</v>
      </c>
      <c r="K60" s="73">
        <v>9</v>
      </c>
      <c r="L60" s="73">
        <v>30</v>
      </c>
      <c r="M60" s="73">
        <v>9</v>
      </c>
      <c r="N60" s="73">
        <v>1</v>
      </c>
      <c r="O60" s="73">
        <v>18</v>
      </c>
      <c r="P60" s="73">
        <v>38</v>
      </c>
    </row>
  </sheetData>
  <mergeCells count="4">
    <mergeCell ref="A5:A6"/>
    <mergeCell ref="B22:B26"/>
    <mergeCell ref="A35:A36"/>
    <mergeCell ref="B52:B56"/>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2" manualBreakCount="2">
    <brk id="3" max="1048575" man="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R86"/>
  <sheetViews>
    <sheetView showGridLines="0" view="pageBreakPreview" topLeftCell="A16" zoomScale="85" zoomScaleNormal="100" zoomScaleSheetLayoutView="85" zoomScalePageLayoutView="70" workbookViewId="0">
      <selection activeCell="E6" sqref="E6"/>
    </sheetView>
  </sheetViews>
  <sheetFormatPr defaultColWidth="8" defaultRowHeight="15" customHeight="1" x14ac:dyDescent="0.15"/>
  <cols>
    <col min="1" max="1" width="18.88671875" style="2" customWidth="1"/>
    <col min="2" max="2" width="4.33203125" style="2" customWidth="1"/>
    <col min="3" max="3" width="53" style="74" customWidth="1"/>
    <col min="4" max="17" width="8.6640625" style="2" customWidth="1"/>
    <col min="18" max="16384" width="8" style="2"/>
  </cols>
  <sheetData>
    <row r="1" spans="1:18" ht="15" customHeight="1" x14ac:dyDescent="0.15">
      <c r="D1" s="2" t="s">
        <v>249</v>
      </c>
    </row>
    <row r="3" spans="1:18" s="110" customFormat="1" ht="43.2" x14ac:dyDescent="0.15">
      <c r="A3" s="107"/>
      <c r="B3" s="108"/>
      <c r="C3" s="109"/>
      <c r="D3" s="6" t="s">
        <v>0</v>
      </c>
      <c r="E3" s="6" t="s">
        <v>250</v>
      </c>
      <c r="F3" s="6" t="s">
        <v>251</v>
      </c>
      <c r="G3" s="40" t="s">
        <v>252</v>
      </c>
      <c r="H3" s="21" t="s">
        <v>253</v>
      </c>
      <c r="I3" s="40" t="s">
        <v>254</v>
      </c>
      <c r="J3" s="21" t="s">
        <v>255</v>
      </c>
      <c r="K3" s="40" t="s">
        <v>256</v>
      </c>
      <c r="L3" s="40" t="s">
        <v>257</v>
      </c>
      <c r="M3" s="40" t="s">
        <v>258</v>
      </c>
      <c r="N3" s="40" t="s">
        <v>259</v>
      </c>
      <c r="O3" s="40" t="s">
        <v>260</v>
      </c>
      <c r="P3" s="6" t="s">
        <v>26</v>
      </c>
      <c r="Q3" s="6" t="s">
        <v>4</v>
      </c>
    </row>
    <row r="4" spans="1:18" ht="15" customHeight="1" x14ac:dyDescent="0.15">
      <c r="A4" s="93" t="s">
        <v>46</v>
      </c>
      <c r="B4" s="111" t="s">
        <v>14</v>
      </c>
      <c r="C4" s="105" t="s">
        <v>529</v>
      </c>
      <c r="D4" s="56">
        <v>1212</v>
      </c>
      <c r="E4" s="56">
        <v>515</v>
      </c>
      <c r="F4" s="56">
        <v>602</v>
      </c>
      <c r="G4" s="56">
        <v>892</v>
      </c>
      <c r="H4" s="56">
        <v>1042</v>
      </c>
      <c r="I4" s="56">
        <v>409</v>
      </c>
      <c r="J4" s="56">
        <v>622</v>
      </c>
      <c r="K4" s="56">
        <v>579</v>
      </c>
      <c r="L4" s="56">
        <v>432</v>
      </c>
      <c r="M4" s="56">
        <v>389</v>
      </c>
      <c r="N4" s="56">
        <v>421</v>
      </c>
      <c r="O4" s="56">
        <v>291</v>
      </c>
      <c r="P4" s="56">
        <v>22</v>
      </c>
      <c r="Q4" s="56">
        <v>64</v>
      </c>
    </row>
    <row r="5" spans="1:18" ht="15" customHeight="1" x14ac:dyDescent="0.15">
      <c r="A5" s="95" t="s">
        <v>47</v>
      </c>
      <c r="B5" s="112" t="s">
        <v>15</v>
      </c>
      <c r="C5" s="106"/>
      <c r="D5" s="161" t="s">
        <v>415</v>
      </c>
      <c r="E5" s="103">
        <v>42.491749174917494</v>
      </c>
      <c r="F5" s="103">
        <v>49.669966996699671</v>
      </c>
      <c r="G5" s="103">
        <v>73.597359735973598</v>
      </c>
      <c r="H5" s="103">
        <v>85.973597359735976</v>
      </c>
      <c r="I5" s="103">
        <v>33.745874587458744</v>
      </c>
      <c r="J5" s="103">
        <v>51.320132013201324</v>
      </c>
      <c r="K5" s="103">
        <v>47.772277227722768</v>
      </c>
      <c r="L5" s="103">
        <v>35.64356435643564</v>
      </c>
      <c r="M5" s="103">
        <v>32.095709570957098</v>
      </c>
      <c r="N5" s="103">
        <v>34.735973597359738</v>
      </c>
      <c r="O5" s="103">
        <v>24.009900990099009</v>
      </c>
      <c r="P5" s="103">
        <v>1.8151815181518154</v>
      </c>
      <c r="Q5" s="103">
        <v>5.2805280528052805</v>
      </c>
    </row>
    <row r="6" spans="1:18" ht="15" customHeight="1" x14ac:dyDescent="0.15">
      <c r="A6" s="95"/>
      <c r="B6" s="112" t="s">
        <v>16</v>
      </c>
      <c r="C6" s="113" t="s">
        <v>48</v>
      </c>
      <c r="D6" s="61">
        <v>184</v>
      </c>
      <c r="E6" s="62">
        <v>49.45652173913043</v>
      </c>
      <c r="F6" s="62">
        <v>57.608695652173914</v>
      </c>
      <c r="G6" s="62">
        <v>71.195652173913047</v>
      </c>
      <c r="H6" s="62">
        <v>81.521739130434781</v>
      </c>
      <c r="I6" s="62">
        <v>40.217391304347828</v>
      </c>
      <c r="J6" s="62">
        <v>46.739130434782609</v>
      </c>
      <c r="K6" s="62">
        <v>55.978260869565219</v>
      </c>
      <c r="L6" s="62">
        <v>40.760869565217391</v>
      </c>
      <c r="M6" s="62">
        <v>39.673913043478258</v>
      </c>
      <c r="N6" s="62">
        <v>36.413043478260867</v>
      </c>
      <c r="O6" s="62">
        <v>30.434782608695656</v>
      </c>
      <c r="P6" s="62">
        <v>3.2608695652173911</v>
      </c>
      <c r="Q6" s="62">
        <v>8.1521739130434785</v>
      </c>
      <c r="R6" s="73"/>
    </row>
    <row r="7" spans="1:18" ht="15" customHeight="1" x14ac:dyDescent="0.15">
      <c r="A7" s="95"/>
      <c r="B7" s="112" t="s">
        <v>17</v>
      </c>
      <c r="C7" s="113" t="s">
        <v>49</v>
      </c>
      <c r="D7" s="61">
        <v>629</v>
      </c>
      <c r="E7" s="62">
        <v>46.263910969793322</v>
      </c>
      <c r="F7" s="62">
        <v>55.16693163751988</v>
      </c>
      <c r="G7" s="62">
        <v>70.747217806041334</v>
      </c>
      <c r="H7" s="62">
        <v>84.578696343402228</v>
      </c>
      <c r="I7" s="62">
        <v>39.904610492845791</v>
      </c>
      <c r="J7" s="62">
        <v>47.535771065182828</v>
      </c>
      <c r="K7" s="62">
        <v>57.710651828298886</v>
      </c>
      <c r="L7" s="62">
        <v>41.971383147853736</v>
      </c>
      <c r="M7" s="62">
        <v>36.248012718600954</v>
      </c>
      <c r="N7" s="62">
        <v>40.54054054054054</v>
      </c>
      <c r="O7" s="62">
        <v>28.139904610492845</v>
      </c>
      <c r="P7" s="62">
        <v>1.5898251192368837</v>
      </c>
      <c r="Q7" s="62">
        <v>4.7694753577106521</v>
      </c>
    </row>
    <row r="8" spans="1:18" ht="15" customHeight="1" x14ac:dyDescent="0.15">
      <c r="A8" s="95"/>
      <c r="B8" s="112"/>
      <c r="C8" s="113" t="s">
        <v>50</v>
      </c>
      <c r="D8" s="61">
        <v>142</v>
      </c>
      <c r="E8" s="62">
        <v>58.450704225352112</v>
      </c>
      <c r="F8" s="62">
        <v>66.901408450704224</v>
      </c>
      <c r="G8" s="62">
        <v>70.422535211267601</v>
      </c>
      <c r="H8" s="62">
        <v>88.028169014084511</v>
      </c>
      <c r="I8" s="62">
        <v>29.577464788732392</v>
      </c>
      <c r="J8" s="62">
        <v>35.2112676056338</v>
      </c>
      <c r="K8" s="62">
        <v>40.140845070422536</v>
      </c>
      <c r="L8" s="62">
        <v>33.098591549295776</v>
      </c>
      <c r="M8" s="62">
        <v>29.577464788732392</v>
      </c>
      <c r="N8" s="62">
        <v>34.507042253521128</v>
      </c>
      <c r="O8" s="62">
        <v>20.422535211267608</v>
      </c>
      <c r="P8" s="62">
        <v>1.4084507042253522</v>
      </c>
      <c r="Q8" s="62">
        <v>2.8169014084507045</v>
      </c>
    </row>
    <row r="9" spans="1:18" ht="15" customHeight="1" x14ac:dyDescent="0.15">
      <c r="A9" s="95"/>
      <c r="B9" s="112"/>
      <c r="C9" s="114" t="s">
        <v>51</v>
      </c>
      <c r="D9" s="61">
        <v>235</v>
      </c>
      <c r="E9" s="62">
        <v>18.297872340425531</v>
      </c>
      <c r="F9" s="62">
        <v>20</v>
      </c>
      <c r="G9" s="62">
        <v>88.510638297872333</v>
      </c>
      <c r="H9" s="62">
        <v>95.744680851063833</v>
      </c>
      <c r="I9" s="62">
        <v>14.042553191489363</v>
      </c>
      <c r="J9" s="62">
        <v>76.170212765957444</v>
      </c>
      <c r="K9" s="62">
        <v>21.276595744680851</v>
      </c>
      <c r="L9" s="62">
        <v>17.021276595744681</v>
      </c>
      <c r="M9" s="62">
        <v>16.170212765957448</v>
      </c>
      <c r="N9" s="62">
        <v>17.446808510638299</v>
      </c>
      <c r="O9" s="62">
        <v>9.787234042553191</v>
      </c>
      <c r="P9" s="62">
        <v>0.42553191489361702</v>
      </c>
      <c r="Q9" s="62">
        <v>2.5531914893617018</v>
      </c>
    </row>
    <row r="10" spans="1:18" ht="15" customHeight="1" x14ac:dyDescent="0.15">
      <c r="A10" s="95"/>
      <c r="B10" s="115"/>
      <c r="C10" s="116" t="s">
        <v>4</v>
      </c>
      <c r="D10" s="64">
        <v>22</v>
      </c>
      <c r="E10" s="59">
        <v>31.818181818181817</v>
      </c>
      <c r="F10" s="59">
        <v>31.818181818181817</v>
      </c>
      <c r="G10" s="59">
        <v>36.363636363636367</v>
      </c>
      <c r="H10" s="59">
        <v>45.454545454545453</v>
      </c>
      <c r="I10" s="59">
        <v>40.909090909090914</v>
      </c>
      <c r="J10" s="59">
        <v>36.363636363636367</v>
      </c>
      <c r="K10" s="59">
        <v>27.27272727272727</v>
      </c>
      <c r="L10" s="59">
        <v>27.27272727272727</v>
      </c>
      <c r="M10" s="59">
        <v>36.363636363636367</v>
      </c>
      <c r="N10" s="59">
        <v>40.909090909090914</v>
      </c>
      <c r="O10" s="59">
        <v>27.27272727272727</v>
      </c>
      <c r="P10" s="59">
        <v>13.636363636363635</v>
      </c>
      <c r="Q10" s="59">
        <v>40.909090909090914</v>
      </c>
    </row>
    <row r="11" spans="1:18" ht="15" customHeight="1" x14ac:dyDescent="0.15">
      <c r="A11" s="117"/>
      <c r="B11" s="155" t="s">
        <v>7</v>
      </c>
      <c r="C11" s="105" t="s">
        <v>529</v>
      </c>
      <c r="D11" s="56">
        <v>1041</v>
      </c>
      <c r="E11" s="56">
        <v>391</v>
      </c>
      <c r="F11" s="56">
        <v>468</v>
      </c>
      <c r="G11" s="56">
        <v>622</v>
      </c>
      <c r="H11" s="56">
        <v>746</v>
      </c>
      <c r="I11" s="56">
        <v>313</v>
      </c>
      <c r="J11" s="56">
        <v>351</v>
      </c>
      <c r="K11" s="56">
        <v>521</v>
      </c>
      <c r="L11" s="56">
        <v>364</v>
      </c>
      <c r="M11" s="56">
        <v>335</v>
      </c>
      <c r="N11" s="56">
        <v>355</v>
      </c>
      <c r="O11" s="56">
        <v>201</v>
      </c>
      <c r="P11" s="56">
        <v>31</v>
      </c>
      <c r="Q11" s="56">
        <v>88</v>
      </c>
    </row>
    <row r="12" spans="1:18" ht="15" customHeight="1" x14ac:dyDescent="0.15">
      <c r="A12" s="95"/>
      <c r="B12" s="155" t="s">
        <v>8</v>
      </c>
      <c r="C12" s="106"/>
      <c r="D12" s="161" t="s">
        <v>415</v>
      </c>
      <c r="E12" s="103">
        <v>37.560038424591738</v>
      </c>
      <c r="F12" s="103">
        <v>44.956772334293952</v>
      </c>
      <c r="G12" s="103">
        <v>59.750240153698364</v>
      </c>
      <c r="H12" s="103">
        <v>71.661863592699319</v>
      </c>
      <c r="I12" s="103">
        <v>30.067243035542745</v>
      </c>
      <c r="J12" s="103">
        <v>33.717579250720462</v>
      </c>
      <c r="K12" s="103">
        <v>50.048030739673386</v>
      </c>
      <c r="L12" s="103">
        <v>34.966378482228627</v>
      </c>
      <c r="M12" s="103">
        <v>32.18059558117195</v>
      </c>
      <c r="N12" s="103">
        <v>34.101825168107588</v>
      </c>
      <c r="O12" s="103">
        <v>19.308357348703169</v>
      </c>
      <c r="P12" s="103">
        <v>2.9779058597502401</v>
      </c>
      <c r="Q12" s="103">
        <v>8.4534101825168104</v>
      </c>
    </row>
    <row r="13" spans="1:18" ht="15" customHeight="1" x14ac:dyDescent="0.15">
      <c r="A13" s="95"/>
      <c r="B13" s="155" t="s">
        <v>9</v>
      </c>
      <c r="C13" s="113" t="s">
        <v>48</v>
      </c>
      <c r="D13" s="61">
        <v>110</v>
      </c>
      <c r="E13" s="62">
        <v>32.727272727272727</v>
      </c>
      <c r="F13" s="62">
        <v>46.36363636363636</v>
      </c>
      <c r="G13" s="62">
        <v>56.36363636363636</v>
      </c>
      <c r="H13" s="62">
        <v>64.545454545454547</v>
      </c>
      <c r="I13" s="62">
        <v>33.636363636363633</v>
      </c>
      <c r="J13" s="62">
        <v>33.636363636363633</v>
      </c>
      <c r="K13" s="62">
        <v>51.81818181818182</v>
      </c>
      <c r="L13" s="62">
        <v>34.545454545454547</v>
      </c>
      <c r="M13" s="62">
        <v>33.636363636363633</v>
      </c>
      <c r="N13" s="62">
        <v>37.272727272727273</v>
      </c>
      <c r="O13" s="62">
        <v>22.727272727272727</v>
      </c>
      <c r="P13" s="62">
        <v>6.3636363636363633</v>
      </c>
      <c r="Q13" s="62">
        <v>12.727272727272727</v>
      </c>
    </row>
    <row r="14" spans="1:18" ht="15" customHeight="1" x14ac:dyDescent="0.15">
      <c r="A14" s="95"/>
      <c r="B14" s="155"/>
      <c r="C14" s="113" t="s">
        <v>49</v>
      </c>
      <c r="D14" s="61">
        <v>280</v>
      </c>
      <c r="E14" s="62">
        <v>38.928571428571431</v>
      </c>
      <c r="F14" s="62">
        <v>47.5</v>
      </c>
      <c r="G14" s="62">
        <v>65.714285714285708</v>
      </c>
      <c r="H14" s="62">
        <v>78.214285714285708</v>
      </c>
      <c r="I14" s="62">
        <v>35</v>
      </c>
      <c r="J14" s="62">
        <v>41.785714285714285</v>
      </c>
      <c r="K14" s="62">
        <v>53.571428571428569</v>
      </c>
      <c r="L14" s="62">
        <v>39.642857142857139</v>
      </c>
      <c r="M14" s="62">
        <v>37.5</v>
      </c>
      <c r="N14" s="62">
        <v>33.928571428571431</v>
      </c>
      <c r="O14" s="62">
        <v>24.285714285714285</v>
      </c>
      <c r="P14" s="62">
        <v>1.7857142857142856</v>
      </c>
      <c r="Q14" s="62">
        <v>5</v>
      </c>
    </row>
    <row r="15" spans="1:18" ht="15" customHeight="1" x14ac:dyDescent="0.15">
      <c r="A15" s="95"/>
      <c r="B15" s="155"/>
      <c r="C15" s="113" t="s">
        <v>50</v>
      </c>
      <c r="D15" s="61">
        <v>319</v>
      </c>
      <c r="E15" s="62">
        <v>34.796238244514107</v>
      </c>
      <c r="F15" s="62">
        <v>42.319749216300941</v>
      </c>
      <c r="G15" s="62">
        <v>57.36677115987461</v>
      </c>
      <c r="H15" s="62">
        <v>70.846394984326025</v>
      </c>
      <c r="I15" s="62">
        <v>25.391849529780565</v>
      </c>
      <c r="J15" s="62">
        <v>30.407523510971785</v>
      </c>
      <c r="K15" s="62">
        <v>51.097178683385579</v>
      </c>
      <c r="L15" s="62">
        <v>31.03448275862069</v>
      </c>
      <c r="M15" s="62">
        <v>30.094043887147336</v>
      </c>
      <c r="N15" s="62">
        <v>30.094043887147336</v>
      </c>
      <c r="O15" s="62">
        <v>14.733542319749215</v>
      </c>
      <c r="P15" s="62">
        <v>2.8213166144200628</v>
      </c>
      <c r="Q15" s="62">
        <v>9.7178683385579934</v>
      </c>
    </row>
    <row r="16" spans="1:18" ht="15" customHeight="1" x14ac:dyDescent="0.15">
      <c r="A16" s="95"/>
      <c r="B16" s="155"/>
      <c r="C16" s="114" t="s">
        <v>51</v>
      </c>
      <c r="D16" s="61">
        <v>279</v>
      </c>
      <c r="E16" s="62">
        <v>42.293906810035843</v>
      </c>
      <c r="F16" s="62">
        <v>46.953405017921149</v>
      </c>
      <c r="G16" s="62">
        <v>59.13978494623656</v>
      </c>
      <c r="H16" s="62">
        <v>72.401433691756267</v>
      </c>
      <c r="I16" s="62">
        <v>29.390681003584231</v>
      </c>
      <c r="J16" s="62">
        <v>30.107526881720432</v>
      </c>
      <c r="K16" s="62">
        <v>47.311827956989248</v>
      </c>
      <c r="L16" s="62">
        <v>35.483870967741936</v>
      </c>
      <c r="M16" s="62">
        <v>28.31541218637993</v>
      </c>
      <c r="N16" s="62">
        <v>37.275985663082437</v>
      </c>
      <c r="O16" s="62">
        <v>18.637992831541219</v>
      </c>
      <c r="P16" s="62">
        <v>2.8673835125448028</v>
      </c>
      <c r="Q16" s="62">
        <v>7.8853046594982077</v>
      </c>
    </row>
    <row r="17" spans="1:17" ht="15" customHeight="1" x14ac:dyDescent="0.15">
      <c r="A17" s="95"/>
      <c r="B17" s="156"/>
      <c r="C17" s="116" t="s">
        <v>4</v>
      </c>
      <c r="D17" s="64">
        <v>53</v>
      </c>
      <c r="E17" s="59">
        <v>32.075471698113205</v>
      </c>
      <c r="F17" s="59">
        <v>33.962264150943398</v>
      </c>
      <c r="G17" s="59">
        <v>52.830188679245282</v>
      </c>
      <c r="H17" s="59">
        <v>52.830188679245282</v>
      </c>
      <c r="I17" s="59">
        <v>28.30188679245283</v>
      </c>
      <c r="J17" s="59">
        <v>30.188679245283019</v>
      </c>
      <c r="K17" s="59">
        <v>35.849056603773583</v>
      </c>
      <c r="L17" s="59">
        <v>32.075471698113205</v>
      </c>
      <c r="M17" s="59">
        <v>33.962264150943398</v>
      </c>
      <c r="N17" s="59">
        <v>35.849056603773583</v>
      </c>
      <c r="O17" s="59">
        <v>16.981132075471699</v>
      </c>
      <c r="P17" s="59">
        <v>3.7735849056603774</v>
      </c>
      <c r="Q17" s="59">
        <v>13.20754716981132</v>
      </c>
    </row>
    <row r="18" spans="1:17" ht="15" customHeight="1" x14ac:dyDescent="0.15">
      <c r="A18" s="117"/>
      <c r="B18" s="314" t="s">
        <v>10</v>
      </c>
      <c r="C18" s="105" t="s">
        <v>529</v>
      </c>
      <c r="D18" s="56">
        <v>1077</v>
      </c>
      <c r="E18" s="56">
        <v>409</v>
      </c>
      <c r="F18" s="56">
        <v>471</v>
      </c>
      <c r="G18" s="56">
        <v>658</v>
      </c>
      <c r="H18" s="56">
        <v>781</v>
      </c>
      <c r="I18" s="56">
        <v>327</v>
      </c>
      <c r="J18" s="56">
        <v>374</v>
      </c>
      <c r="K18" s="56">
        <v>596</v>
      </c>
      <c r="L18" s="56">
        <v>333</v>
      </c>
      <c r="M18" s="56">
        <v>310</v>
      </c>
      <c r="N18" s="56">
        <v>393</v>
      </c>
      <c r="O18" s="56">
        <v>192</v>
      </c>
      <c r="P18" s="56">
        <v>40</v>
      </c>
      <c r="Q18" s="56">
        <v>86</v>
      </c>
    </row>
    <row r="19" spans="1:17" ht="15" customHeight="1" x14ac:dyDescent="0.15">
      <c r="A19" s="95"/>
      <c r="B19" s="315"/>
      <c r="C19" s="106"/>
      <c r="D19" s="161" t="s">
        <v>415</v>
      </c>
      <c r="E19" s="103">
        <v>37.975858867223771</v>
      </c>
      <c r="F19" s="103">
        <v>43.732590529247908</v>
      </c>
      <c r="G19" s="103">
        <v>61.095636025998147</v>
      </c>
      <c r="H19" s="103">
        <v>72.516248839368615</v>
      </c>
      <c r="I19" s="103">
        <v>30.362116991643457</v>
      </c>
      <c r="J19" s="103">
        <v>34.726090993500463</v>
      </c>
      <c r="K19" s="103">
        <v>55.338904363974009</v>
      </c>
      <c r="L19" s="103">
        <v>30.919220055710305</v>
      </c>
      <c r="M19" s="103">
        <v>28.783658310120707</v>
      </c>
      <c r="N19" s="103">
        <v>36.49025069637883</v>
      </c>
      <c r="O19" s="103">
        <v>17.827298050139277</v>
      </c>
      <c r="P19" s="103">
        <v>3.7140204271123487</v>
      </c>
      <c r="Q19" s="103">
        <v>7.9851439182915511</v>
      </c>
    </row>
    <row r="20" spans="1:17" ht="15" customHeight="1" x14ac:dyDescent="0.15">
      <c r="A20" s="95"/>
      <c r="B20" s="315"/>
      <c r="C20" s="113" t="s">
        <v>48</v>
      </c>
      <c r="D20" s="61">
        <v>80</v>
      </c>
      <c r="E20" s="62">
        <v>46.25</v>
      </c>
      <c r="F20" s="62">
        <v>53.75</v>
      </c>
      <c r="G20" s="62">
        <v>53.75</v>
      </c>
      <c r="H20" s="62">
        <v>72.5</v>
      </c>
      <c r="I20" s="62">
        <v>38.75</v>
      </c>
      <c r="J20" s="62">
        <v>35</v>
      </c>
      <c r="K20" s="62">
        <v>52.5</v>
      </c>
      <c r="L20" s="62">
        <v>41.25</v>
      </c>
      <c r="M20" s="62">
        <v>33.75</v>
      </c>
      <c r="N20" s="62">
        <v>42.5</v>
      </c>
      <c r="O20" s="62">
        <v>20</v>
      </c>
      <c r="P20" s="62">
        <v>2.5</v>
      </c>
      <c r="Q20" s="62">
        <v>10</v>
      </c>
    </row>
    <row r="21" spans="1:17" ht="15" customHeight="1" x14ac:dyDescent="0.15">
      <c r="A21" s="95"/>
      <c r="B21" s="315"/>
      <c r="C21" s="113" t="s">
        <v>49</v>
      </c>
      <c r="D21" s="61">
        <v>151</v>
      </c>
      <c r="E21" s="62">
        <v>37.748344370860927</v>
      </c>
      <c r="F21" s="62">
        <v>45.033112582781456</v>
      </c>
      <c r="G21" s="62">
        <v>62.913907284768214</v>
      </c>
      <c r="H21" s="62">
        <v>76.821192052980138</v>
      </c>
      <c r="I21" s="62">
        <v>28.476821192052981</v>
      </c>
      <c r="J21" s="62">
        <v>29.139072847682119</v>
      </c>
      <c r="K21" s="62">
        <v>52.317880794701985</v>
      </c>
      <c r="L21" s="62">
        <v>33.774834437086092</v>
      </c>
      <c r="M21" s="62">
        <v>35.76158940397351</v>
      </c>
      <c r="N21" s="62">
        <v>31.788079470198678</v>
      </c>
      <c r="O21" s="62">
        <v>20.52980132450331</v>
      </c>
      <c r="P21" s="62">
        <v>1.3245033112582782</v>
      </c>
      <c r="Q21" s="62">
        <v>7.9470198675496695</v>
      </c>
    </row>
    <row r="22" spans="1:17" ht="15" customHeight="1" x14ac:dyDescent="0.15">
      <c r="A22" s="95"/>
      <c r="B22" s="315"/>
      <c r="C22" s="113" t="s">
        <v>50</v>
      </c>
      <c r="D22" s="61">
        <v>311</v>
      </c>
      <c r="E22" s="62">
        <v>38.90675241157556</v>
      </c>
      <c r="F22" s="62">
        <v>46.945337620578783</v>
      </c>
      <c r="G22" s="62">
        <v>57.556270096463024</v>
      </c>
      <c r="H22" s="62">
        <v>71.704180064308687</v>
      </c>
      <c r="I22" s="62">
        <v>27.974276527331188</v>
      </c>
      <c r="J22" s="62">
        <v>29.581993569131832</v>
      </c>
      <c r="K22" s="62">
        <v>54.983922829581985</v>
      </c>
      <c r="L22" s="62">
        <v>30.868167202572351</v>
      </c>
      <c r="M22" s="62">
        <v>27.974276527331188</v>
      </c>
      <c r="N22" s="62">
        <v>38.90675241157556</v>
      </c>
      <c r="O22" s="62">
        <v>20.90032154340836</v>
      </c>
      <c r="P22" s="62">
        <v>5.787781350482315</v>
      </c>
      <c r="Q22" s="62">
        <v>8.360128617363344</v>
      </c>
    </row>
    <row r="23" spans="1:17" ht="15" customHeight="1" x14ac:dyDescent="0.15">
      <c r="A23" s="95"/>
      <c r="B23" s="123"/>
      <c r="C23" s="114" t="s">
        <v>51</v>
      </c>
      <c r="D23" s="61">
        <v>473</v>
      </c>
      <c r="E23" s="62">
        <v>35.729386892177587</v>
      </c>
      <c r="F23" s="62">
        <v>38.689217758985201</v>
      </c>
      <c r="G23" s="62">
        <v>64.904862579281186</v>
      </c>
      <c r="H23" s="62">
        <v>74.630021141649053</v>
      </c>
      <c r="I23" s="62">
        <v>30.655391120507396</v>
      </c>
      <c r="J23" s="62">
        <v>41.2262156448203</v>
      </c>
      <c r="K23" s="62">
        <v>57.505285412262154</v>
      </c>
      <c r="L23" s="62">
        <v>29.38689217758985</v>
      </c>
      <c r="M23" s="62">
        <v>26.427061310782239</v>
      </c>
      <c r="N23" s="62">
        <v>33.826638477801268</v>
      </c>
      <c r="O23" s="62">
        <v>14.587737843551796</v>
      </c>
      <c r="P23" s="62">
        <v>3.382663847780127</v>
      </c>
      <c r="Q23" s="62">
        <v>5.4968287526427062</v>
      </c>
    </row>
    <row r="24" spans="1:17" ht="15" customHeight="1" x14ac:dyDescent="0.15">
      <c r="A24" s="100"/>
      <c r="B24" s="118"/>
      <c r="C24" s="116" t="s">
        <v>4</v>
      </c>
      <c r="D24" s="64">
        <v>62</v>
      </c>
      <c r="E24" s="59">
        <v>40.322580645161288</v>
      </c>
      <c r="F24" s="59">
        <v>50</v>
      </c>
      <c r="G24" s="59">
        <v>54.838709677419352</v>
      </c>
      <c r="H24" s="59">
        <v>50</v>
      </c>
      <c r="I24" s="59">
        <v>33.87096774193548</v>
      </c>
      <c r="J24" s="59">
        <v>24.193548387096776</v>
      </c>
      <c r="K24" s="59">
        <v>51.612903225806448</v>
      </c>
      <c r="L24" s="59">
        <v>22.58064516129032</v>
      </c>
      <c r="M24" s="59">
        <v>27.419354838709676</v>
      </c>
      <c r="N24" s="59">
        <v>48.387096774193552</v>
      </c>
      <c r="O24" s="59">
        <v>17.741935483870968</v>
      </c>
      <c r="P24" s="59">
        <v>3.225806451612903</v>
      </c>
      <c r="Q24" s="59">
        <v>22.58064516129032</v>
      </c>
    </row>
    <row r="25" spans="1:17" ht="15" customHeight="1" x14ac:dyDescent="0.15">
      <c r="A25" s="93" t="s">
        <v>59</v>
      </c>
      <c r="B25" s="150" t="s">
        <v>14</v>
      </c>
      <c r="C25" s="105" t="s">
        <v>529</v>
      </c>
      <c r="D25" s="56">
        <v>1212</v>
      </c>
      <c r="E25" s="56">
        <v>515</v>
      </c>
      <c r="F25" s="56">
        <v>602</v>
      </c>
      <c r="G25" s="56">
        <v>892</v>
      </c>
      <c r="H25" s="56">
        <v>1042</v>
      </c>
      <c r="I25" s="56">
        <v>409</v>
      </c>
      <c r="J25" s="56">
        <v>622</v>
      </c>
      <c r="K25" s="56">
        <v>579</v>
      </c>
      <c r="L25" s="56">
        <v>432</v>
      </c>
      <c r="M25" s="56">
        <v>389</v>
      </c>
      <c r="N25" s="56">
        <v>421</v>
      </c>
      <c r="O25" s="56">
        <v>291</v>
      </c>
      <c r="P25" s="56">
        <v>22</v>
      </c>
      <c r="Q25" s="56">
        <v>64</v>
      </c>
    </row>
    <row r="26" spans="1:17" ht="15" customHeight="1" x14ac:dyDescent="0.15">
      <c r="A26" s="134" t="s">
        <v>75</v>
      </c>
      <c r="B26" s="155" t="s">
        <v>15</v>
      </c>
      <c r="C26" s="106"/>
      <c r="D26" s="186" t="s">
        <v>415</v>
      </c>
      <c r="E26" s="59">
        <v>42.491749174917494</v>
      </c>
      <c r="F26" s="59">
        <v>49.669966996699671</v>
      </c>
      <c r="G26" s="59">
        <v>73.597359735973598</v>
      </c>
      <c r="H26" s="59">
        <v>85.973597359735976</v>
      </c>
      <c r="I26" s="59">
        <v>33.745874587458744</v>
      </c>
      <c r="J26" s="59">
        <v>51.320132013201324</v>
      </c>
      <c r="K26" s="59">
        <v>47.772277227722768</v>
      </c>
      <c r="L26" s="59">
        <v>35.64356435643564</v>
      </c>
      <c r="M26" s="59">
        <v>32.095709570957098</v>
      </c>
      <c r="N26" s="59">
        <v>34.735973597359738</v>
      </c>
      <c r="O26" s="59">
        <v>24.009900990099009</v>
      </c>
      <c r="P26" s="59">
        <v>1.8151815181518154</v>
      </c>
      <c r="Q26" s="59">
        <v>5.2805280528052805</v>
      </c>
    </row>
    <row r="27" spans="1:17" ht="15" customHeight="1" x14ac:dyDescent="0.15">
      <c r="A27" s="117"/>
      <c r="B27" s="155" t="s">
        <v>16</v>
      </c>
      <c r="C27" s="27" t="s">
        <v>60</v>
      </c>
      <c r="D27" s="56">
        <v>8</v>
      </c>
      <c r="E27" s="60">
        <v>62.5</v>
      </c>
      <c r="F27" s="60">
        <v>75</v>
      </c>
      <c r="G27" s="60">
        <v>50</v>
      </c>
      <c r="H27" s="60">
        <v>87.5</v>
      </c>
      <c r="I27" s="60">
        <v>62.5</v>
      </c>
      <c r="J27" s="60">
        <v>62.5</v>
      </c>
      <c r="K27" s="60">
        <v>87.5</v>
      </c>
      <c r="L27" s="60">
        <v>62.5</v>
      </c>
      <c r="M27" s="60">
        <v>62.5</v>
      </c>
      <c r="N27" s="60">
        <v>50</v>
      </c>
      <c r="O27" s="60">
        <v>37.5</v>
      </c>
      <c r="P27" s="60">
        <v>12.5</v>
      </c>
      <c r="Q27" s="60">
        <v>0</v>
      </c>
    </row>
    <row r="28" spans="1:17" ht="15" customHeight="1" x14ac:dyDescent="0.15">
      <c r="A28" s="134"/>
      <c r="B28" s="155" t="s">
        <v>17</v>
      </c>
      <c r="C28" s="27" t="s">
        <v>61</v>
      </c>
      <c r="D28" s="61">
        <v>84</v>
      </c>
      <c r="E28" s="62">
        <v>35.714285714285715</v>
      </c>
      <c r="F28" s="62">
        <v>54.761904761904766</v>
      </c>
      <c r="G28" s="62">
        <v>65.476190476190482</v>
      </c>
      <c r="H28" s="62">
        <v>91.666666666666657</v>
      </c>
      <c r="I28" s="62">
        <v>27.380952380952383</v>
      </c>
      <c r="J28" s="62">
        <v>30.952380952380953</v>
      </c>
      <c r="K28" s="62">
        <v>47.619047619047613</v>
      </c>
      <c r="L28" s="62">
        <v>32.142857142857146</v>
      </c>
      <c r="M28" s="62">
        <v>27.380952380952383</v>
      </c>
      <c r="N28" s="62">
        <v>26.190476190476193</v>
      </c>
      <c r="O28" s="62">
        <v>14.285714285714285</v>
      </c>
      <c r="P28" s="62">
        <v>1.1904761904761905</v>
      </c>
      <c r="Q28" s="62">
        <v>2.3809523809523809</v>
      </c>
    </row>
    <row r="29" spans="1:17" ht="15" customHeight="1" x14ac:dyDescent="0.15">
      <c r="A29" s="121"/>
      <c r="B29" s="155"/>
      <c r="C29" s="27" t="s">
        <v>62</v>
      </c>
      <c r="D29" s="61">
        <v>723</v>
      </c>
      <c r="E29" s="62">
        <v>40.525587828492391</v>
      </c>
      <c r="F29" s="62">
        <v>46.473029045643152</v>
      </c>
      <c r="G29" s="62">
        <v>78.423236514522827</v>
      </c>
      <c r="H29" s="62">
        <v>88.934993084370674</v>
      </c>
      <c r="I29" s="62">
        <v>31.673582295988933</v>
      </c>
      <c r="J29" s="62">
        <v>57.952973720608583</v>
      </c>
      <c r="K29" s="62">
        <v>43.84508990318119</v>
      </c>
      <c r="L29" s="62">
        <v>34.301521438450898</v>
      </c>
      <c r="M29" s="62">
        <v>30.982019363762102</v>
      </c>
      <c r="N29" s="62">
        <v>34.439834024896264</v>
      </c>
      <c r="O29" s="62">
        <v>23.236514522821576</v>
      </c>
      <c r="P29" s="62">
        <v>1.7980636237897647</v>
      </c>
      <c r="Q29" s="62">
        <v>3.8727524204702628</v>
      </c>
    </row>
    <row r="30" spans="1:17" ht="15" customHeight="1" x14ac:dyDescent="0.15">
      <c r="A30" s="95"/>
      <c r="B30" s="155"/>
      <c r="C30" s="27" t="s">
        <v>63</v>
      </c>
      <c r="D30" s="61">
        <v>117</v>
      </c>
      <c r="E30" s="62">
        <v>47.008547008547005</v>
      </c>
      <c r="F30" s="62">
        <v>52.991452991452995</v>
      </c>
      <c r="G30" s="62">
        <v>69.230769230769226</v>
      </c>
      <c r="H30" s="62">
        <v>80.341880341880341</v>
      </c>
      <c r="I30" s="62">
        <v>37.606837606837608</v>
      </c>
      <c r="J30" s="62">
        <v>42.735042735042732</v>
      </c>
      <c r="K30" s="62">
        <v>57.26495726495726</v>
      </c>
      <c r="L30" s="62">
        <v>39.316239316239319</v>
      </c>
      <c r="M30" s="62">
        <v>30.76923076923077</v>
      </c>
      <c r="N30" s="62">
        <v>35.042735042735039</v>
      </c>
      <c r="O30" s="62">
        <v>22.222222222222221</v>
      </c>
      <c r="P30" s="62">
        <v>0</v>
      </c>
      <c r="Q30" s="62">
        <v>4.2735042735042734</v>
      </c>
    </row>
    <row r="31" spans="1:17" ht="15" customHeight="1" x14ac:dyDescent="0.15">
      <c r="A31" s="95"/>
      <c r="B31" s="155"/>
      <c r="C31" s="27" t="s">
        <v>64</v>
      </c>
      <c r="D31" s="61">
        <v>82</v>
      </c>
      <c r="E31" s="62">
        <v>42.68292682926829</v>
      </c>
      <c r="F31" s="62">
        <v>53.658536585365859</v>
      </c>
      <c r="G31" s="62">
        <v>63.414634146341463</v>
      </c>
      <c r="H31" s="62">
        <v>76.829268292682926</v>
      </c>
      <c r="I31" s="62">
        <v>32.926829268292686</v>
      </c>
      <c r="J31" s="62">
        <v>36.585365853658537</v>
      </c>
      <c r="K31" s="62">
        <v>50</v>
      </c>
      <c r="L31" s="62">
        <v>31.707317073170731</v>
      </c>
      <c r="M31" s="62">
        <v>25.609756097560975</v>
      </c>
      <c r="N31" s="62">
        <v>36.585365853658537</v>
      </c>
      <c r="O31" s="62">
        <v>21.951219512195124</v>
      </c>
      <c r="P31" s="62">
        <v>2.4390243902439024</v>
      </c>
      <c r="Q31" s="62">
        <v>6.0975609756097562</v>
      </c>
    </row>
    <row r="32" spans="1:17" ht="15" customHeight="1" x14ac:dyDescent="0.15">
      <c r="A32" s="95"/>
      <c r="B32" s="155"/>
      <c r="C32" s="27" t="s">
        <v>65</v>
      </c>
      <c r="D32" s="61">
        <v>143</v>
      </c>
      <c r="E32" s="62">
        <v>57.342657342657347</v>
      </c>
      <c r="F32" s="62">
        <v>63.636363636363633</v>
      </c>
      <c r="G32" s="62">
        <v>73.426573426573427</v>
      </c>
      <c r="H32" s="62">
        <v>84.615384615384613</v>
      </c>
      <c r="I32" s="62">
        <v>47.552447552447553</v>
      </c>
      <c r="J32" s="62">
        <v>51.748251748251747</v>
      </c>
      <c r="K32" s="62">
        <v>58.74125874125874</v>
      </c>
      <c r="L32" s="62">
        <v>46.853146853146853</v>
      </c>
      <c r="M32" s="62">
        <v>46.153846153846153</v>
      </c>
      <c r="N32" s="62">
        <v>44.05594405594406</v>
      </c>
      <c r="O32" s="62">
        <v>38.461538461538467</v>
      </c>
      <c r="P32" s="62">
        <v>3.4965034965034967</v>
      </c>
      <c r="Q32" s="62">
        <v>7.6923076923076925</v>
      </c>
    </row>
    <row r="33" spans="1:17" ht="15" customHeight="1" x14ac:dyDescent="0.15">
      <c r="A33" s="95"/>
      <c r="B33" s="156"/>
      <c r="C33" s="28" t="s">
        <v>3</v>
      </c>
      <c r="D33" s="64">
        <v>55</v>
      </c>
      <c r="E33" s="59">
        <v>27.27272727272727</v>
      </c>
      <c r="F33" s="59">
        <v>30.909090909090907</v>
      </c>
      <c r="G33" s="59">
        <v>50.909090909090907</v>
      </c>
      <c r="H33" s="59">
        <v>67.272727272727266</v>
      </c>
      <c r="I33" s="59">
        <v>23.636363636363637</v>
      </c>
      <c r="J33" s="59">
        <v>32.727272727272727</v>
      </c>
      <c r="K33" s="59">
        <v>41.818181818181813</v>
      </c>
      <c r="L33" s="59">
        <v>23.636363636363637</v>
      </c>
      <c r="M33" s="59">
        <v>25.454545454545453</v>
      </c>
      <c r="N33" s="59">
        <v>21.818181818181817</v>
      </c>
      <c r="O33" s="59">
        <v>16.363636363636363</v>
      </c>
      <c r="P33" s="59">
        <v>0</v>
      </c>
      <c r="Q33" s="59">
        <v>23.636363636363637</v>
      </c>
    </row>
    <row r="34" spans="1:17" ht="15" customHeight="1" x14ac:dyDescent="0.15">
      <c r="A34" s="119" t="s">
        <v>66</v>
      </c>
      <c r="B34" s="150" t="s">
        <v>14</v>
      </c>
      <c r="C34" s="105" t="s">
        <v>529</v>
      </c>
      <c r="D34" s="56">
        <v>1212</v>
      </c>
      <c r="E34" s="56">
        <v>515</v>
      </c>
      <c r="F34" s="56">
        <v>602</v>
      </c>
      <c r="G34" s="56">
        <v>892</v>
      </c>
      <c r="H34" s="56">
        <v>1042</v>
      </c>
      <c r="I34" s="56">
        <v>409</v>
      </c>
      <c r="J34" s="56">
        <v>622</v>
      </c>
      <c r="K34" s="56">
        <v>579</v>
      </c>
      <c r="L34" s="56">
        <v>432</v>
      </c>
      <c r="M34" s="56">
        <v>389</v>
      </c>
      <c r="N34" s="56">
        <v>421</v>
      </c>
      <c r="O34" s="56">
        <v>291</v>
      </c>
      <c r="P34" s="56">
        <v>22</v>
      </c>
      <c r="Q34" s="56">
        <v>64</v>
      </c>
    </row>
    <row r="35" spans="1:17" ht="15" customHeight="1" x14ac:dyDescent="0.15">
      <c r="A35" s="95" t="s">
        <v>67</v>
      </c>
      <c r="B35" s="155" t="s">
        <v>15</v>
      </c>
      <c r="C35" s="106"/>
      <c r="D35" s="186" t="s">
        <v>415</v>
      </c>
      <c r="E35" s="59">
        <v>42.491749174917494</v>
      </c>
      <c r="F35" s="59">
        <v>49.669966996699671</v>
      </c>
      <c r="G35" s="59">
        <v>73.597359735973598</v>
      </c>
      <c r="H35" s="59">
        <v>85.973597359735976</v>
      </c>
      <c r="I35" s="59">
        <v>33.745874587458744</v>
      </c>
      <c r="J35" s="59">
        <v>51.320132013201324</v>
      </c>
      <c r="K35" s="59">
        <v>47.772277227722768</v>
      </c>
      <c r="L35" s="59">
        <v>35.64356435643564</v>
      </c>
      <c r="M35" s="59">
        <v>32.095709570957098</v>
      </c>
      <c r="N35" s="59">
        <v>34.735973597359738</v>
      </c>
      <c r="O35" s="59">
        <v>24.009900990099009</v>
      </c>
      <c r="P35" s="59">
        <v>1.8151815181518154</v>
      </c>
      <c r="Q35" s="59">
        <v>5.2805280528052805</v>
      </c>
    </row>
    <row r="36" spans="1:17" ht="15" customHeight="1" x14ac:dyDescent="0.15">
      <c r="A36" s="95"/>
      <c r="B36" s="155" t="s">
        <v>16</v>
      </c>
      <c r="C36" s="27" t="s">
        <v>68</v>
      </c>
      <c r="D36" s="61">
        <v>193</v>
      </c>
      <c r="E36" s="62">
        <v>49.740932642487046</v>
      </c>
      <c r="F36" s="62">
        <v>58.549222797927456</v>
      </c>
      <c r="G36" s="62">
        <v>70.466321243523311</v>
      </c>
      <c r="H36" s="62">
        <v>82.901554404145074</v>
      </c>
      <c r="I36" s="62">
        <v>40.414507772020727</v>
      </c>
      <c r="J36" s="62">
        <v>49.222797927461137</v>
      </c>
      <c r="K36" s="62">
        <v>53.8860103626943</v>
      </c>
      <c r="L36" s="62">
        <v>40.414507772020727</v>
      </c>
      <c r="M36" s="62">
        <v>39.896373056994818</v>
      </c>
      <c r="N36" s="62">
        <v>38.860103626943001</v>
      </c>
      <c r="O36" s="62">
        <v>32.124352331606218</v>
      </c>
      <c r="P36" s="62">
        <v>3.6269430051813467</v>
      </c>
      <c r="Q36" s="62">
        <v>6.7357512953367875</v>
      </c>
    </row>
    <row r="37" spans="1:17" ht="15" customHeight="1" x14ac:dyDescent="0.15">
      <c r="A37" s="95"/>
      <c r="B37" s="155" t="s">
        <v>17</v>
      </c>
      <c r="C37" s="27" t="s">
        <v>69</v>
      </c>
      <c r="D37" s="61">
        <v>206</v>
      </c>
      <c r="E37" s="62">
        <v>38.349514563106794</v>
      </c>
      <c r="F37" s="62">
        <v>44.660194174757287</v>
      </c>
      <c r="G37" s="62">
        <v>65.533980582524279</v>
      </c>
      <c r="H37" s="62">
        <v>81.553398058252426</v>
      </c>
      <c r="I37" s="62">
        <v>32.038834951456316</v>
      </c>
      <c r="J37" s="62">
        <v>39.320388349514559</v>
      </c>
      <c r="K37" s="62">
        <v>53.883495145631066</v>
      </c>
      <c r="L37" s="62">
        <v>32.524271844660198</v>
      </c>
      <c r="M37" s="62">
        <v>29.61165048543689</v>
      </c>
      <c r="N37" s="62">
        <v>29.61165048543689</v>
      </c>
      <c r="O37" s="62">
        <v>15.048543689320388</v>
      </c>
      <c r="P37" s="62">
        <v>1.9417475728155338</v>
      </c>
      <c r="Q37" s="62">
        <v>6.3106796116504853</v>
      </c>
    </row>
    <row r="38" spans="1:17" ht="15" customHeight="1" x14ac:dyDescent="0.15">
      <c r="A38" s="95"/>
      <c r="B38" s="155"/>
      <c r="C38" s="27" t="s">
        <v>70</v>
      </c>
      <c r="D38" s="61">
        <v>760</v>
      </c>
      <c r="E38" s="62">
        <v>42.763157894736842</v>
      </c>
      <c r="F38" s="62">
        <v>49.736842105263158</v>
      </c>
      <c r="G38" s="62">
        <v>77.89473684210526</v>
      </c>
      <c r="H38" s="62">
        <v>89.34210526315789</v>
      </c>
      <c r="I38" s="62">
        <v>33.289473684210527</v>
      </c>
      <c r="J38" s="62">
        <v>56.447368421052637</v>
      </c>
      <c r="K38" s="62">
        <v>44.868421052631582</v>
      </c>
      <c r="L38" s="62">
        <v>35.657894736842103</v>
      </c>
      <c r="M38" s="62">
        <v>31.44736842105263</v>
      </c>
      <c r="N38" s="62">
        <v>35.657894736842103</v>
      </c>
      <c r="O38" s="62">
        <v>25.131578947368421</v>
      </c>
      <c r="P38" s="62">
        <v>1.4473684210526316</v>
      </c>
      <c r="Q38" s="62">
        <v>3.0263157894736841</v>
      </c>
    </row>
    <row r="39" spans="1:17" ht="15" customHeight="1" x14ac:dyDescent="0.15">
      <c r="A39" s="95"/>
      <c r="B39" s="156"/>
      <c r="C39" s="28" t="s">
        <v>4</v>
      </c>
      <c r="D39" s="64">
        <v>53</v>
      </c>
      <c r="E39" s="59">
        <v>28.30188679245283</v>
      </c>
      <c r="F39" s="59">
        <v>35.849056603773583</v>
      </c>
      <c r="G39" s="59">
        <v>54.716981132075468</v>
      </c>
      <c r="H39" s="59">
        <v>66.037735849056602</v>
      </c>
      <c r="I39" s="59">
        <v>22.641509433962266</v>
      </c>
      <c r="J39" s="59">
        <v>32.075471698113205</v>
      </c>
      <c r="K39" s="59">
        <v>43.39622641509434</v>
      </c>
      <c r="L39" s="59">
        <v>30.188679245283019</v>
      </c>
      <c r="M39" s="59">
        <v>22.641509433962266</v>
      </c>
      <c r="N39" s="59">
        <v>26.415094339622641</v>
      </c>
      <c r="O39" s="59">
        <v>13.20754716981132</v>
      </c>
      <c r="P39" s="59">
        <v>0</v>
      </c>
      <c r="Q39" s="59">
        <v>28.30188679245283</v>
      </c>
    </row>
    <row r="40" spans="1:17" ht="15" customHeight="1" x14ac:dyDescent="0.15">
      <c r="A40" s="119" t="s">
        <v>71</v>
      </c>
      <c r="B40" s="150" t="s">
        <v>14</v>
      </c>
      <c r="C40" s="105" t="s">
        <v>529</v>
      </c>
      <c r="D40" s="56">
        <v>1212</v>
      </c>
      <c r="E40" s="56">
        <v>515</v>
      </c>
      <c r="F40" s="56">
        <v>602</v>
      </c>
      <c r="G40" s="56">
        <v>892</v>
      </c>
      <c r="H40" s="56">
        <v>1042</v>
      </c>
      <c r="I40" s="56">
        <v>409</v>
      </c>
      <c r="J40" s="56">
        <v>622</v>
      </c>
      <c r="K40" s="56">
        <v>579</v>
      </c>
      <c r="L40" s="56">
        <v>432</v>
      </c>
      <c r="M40" s="56">
        <v>389</v>
      </c>
      <c r="N40" s="56">
        <v>421</v>
      </c>
      <c r="O40" s="56">
        <v>291</v>
      </c>
      <c r="P40" s="56">
        <v>22</v>
      </c>
      <c r="Q40" s="56">
        <v>64</v>
      </c>
    </row>
    <row r="41" spans="1:17" ht="15" customHeight="1" x14ac:dyDescent="0.15">
      <c r="A41" s="95" t="s">
        <v>72</v>
      </c>
      <c r="B41" s="155" t="s">
        <v>15</v>
      </c>
      <c r="C41" s="106"/>
      <c r="D41" s="186" t="s">
        <v>415</v>
      </c>
      <c r="E41" s="59">
        <v>42.491749174917494</v>
      </c>
      <c r="F41" s="59">
        <v>49.669966996699671</v>
      </c>
      <c r="G41" s="59">
        <v>73.597359735973598</v>
      </c>
      <c r="H41" s="59">
        <v>85.973597359735976</v>
      </c>
      <c r="I41" s="59">
        <v>33.745874587458744</v>
      </c>
      <c r="J41" s="59">
        <v>51.320132013201324</v>
      </c>
      <c r="K41" s="59">
        <v>47.772277227722768</v>
      </c>
      <c r="L41" s="59">
        <v>35.64356435643564</v>
      </c>
      <c r="M41" s="59">
        <v>32.095709570957098</v>
      </c>
      <c r="N41" s="59">
        <v>34.735973597359738</v>
      </c>
      <c r="O41" s="59">
        <v>24.009900990099009</v>
      </c>
      <c r="P41" s="59">
        <v>1.8151815181518154</v>
      </c>
      <c r="Q41" s="59">
        <v>5.2805280528052805</v>
      </c>
    </row>
    <row r="42" spans="1:17" ht="18" customHeight="1" x14ac:dyDescent="0.15">
      <c r="A42" s="95"/>
      <c r="B42" s="155" t="s">
        <v>16</v>
      </c>
      <c r="C42" s="27" t="s">
        <v>87</v>
      </c>
      <c r="D42" s="61">
        <v>88</v>
      </c>
      <c r="E42" s="62">
        <v>30.681818181818183</v>
      </c>
      <c r="F42" s="62">
        <v>42.045454545454547</v>
      </c>
      <c r="G42" s="62">
        <v>61.363636363636367</v>
      </c>
      <c r="H42" s="62">
        <v>72.727272727272734</v>
      </c>
      <c r="I42" s="62">
        <v>28.40909090909091</v>
      </c>
      <c r="J42" s="62">
        <v>38.636363636363633</v>
      </c>
      <c r="K42" s="62">
        <v>57.95454545454546</v>
      </c>
      <c r="L42" s="62">
        <v>36.363636363636367</v>
      </c>
      <c r="M42" s="62">
        <v>31.818181818181817</v>
      </c>
      <c r="N42" s="62">
        <v>31.818181818181817</v>
      </c>
      <c r="O42" s="62">
        <v>14.772727272727273</v>
      </c>
      <c r="P42" s="62">
        <v>0</v>
      </c>
      <c r="Q42" s="62">
        <v>11.363636363636363</v>
      </c>
    </row>
    <row r="43" spans="1:17" ht="18" customHeight="1" x14ac:dyDescent="0.15">
      <c r="A43" s="98"/>
      <c r="B43" s="156" t="s">
        <v>17</v>
      </c>
      <c r="C43" s="28" t="s">
        <v>88</v>
      </c>
      <c r="D43" s="64">
        <v>1124</v>
      </c>
      <c r="E43" s="59">
        <v>43.416370106761562</v>
      </c>
      <c r="F43" s="59">
        <v>50.266903914590742</v>
      </c>
      <c r="G43" s="59">
        <v>74.555160142348754</v>
      </c>
      <c r="H43" s="59">
        <v>87.010676156583628</v>
      </c>
      <c r="I43" s="59">
        <v>34.163701067615662</v>
      </c>
      <c r="J43" s="59">
        <v>52.313167259786475</v>
      </c>
      <c r="K43" s="59">
        <v>46.97508896797153</v>
      </c>
      <c r="L43" s="59">
        <v>35.587188612099645</v>
      </c>
      <c r="M43" s="59">
        <v>32.117437722419929</v>
      </c>
      <c r="N43" s="59">
        <v>34.964412811387902</v>
      </c>
      <c r="O43" s="59">
        <v>24.733096085409255</v>
      </c>
      <c r="P43" s="59">
        <v>1.9572953736654803</v>
      </c>
      <c r="Q43" s="59">
        <v>4.8042704626334514</v>
      </c>
    </row>
    <row r="47" spans="1:17" ht="15" customHeight="1" x14ac:dyDescent="0.15">
      <c r="A47" s="93" t="s">
        <v>46</v>
      </c>
      <c r="B47" s="111" t="s">
        <v>14</v>
      </c>
      <c r="C47" s="105" t="s">
        <v>529</v>
      </c>
      <c r="D47" s="73">
        <v>1212</v>
      </c>
      <c r="E47" s="73">
        <v>515</v>
      </c>
      <c r="F47" s="73">
        <v>602</v>
      </c>
      <c r="G47" s="73">
        <v>892</v>
      </c>
      <c r="H47" s="73">
        <v>1042</v>
      </c>
      <c r="I47" s="73">
        <v>409</v>
      </c>
      <c r="J47" s="73">
        <v>622</v>
      </c>
      <c r="K47" s="73">
        <v>579</v>
      </c>
      <c r="L47" s="73">
        <v>432</v>
      </c>
      <c r="M47" s="73">
        <v>389</v>
      </c>
      <c r="N47" s="73">
        <v>421</v>
      </c>
      <c r="O47" s="73">
        <v>291</v>
      </c>
      <c r="P47" s="73">
        <v>22</v>
      </c>
      <c r="Q47" s="73">
        <v>64</v>
      </c>
    </row>
    <row r="48" spans="1:17" ht="15" customHeight="1" x14ac:dyDescent="0.15">
      <c r="A48" s="95" t="s">
        <v>47</v>
      </c>
      <c r="B48" s="112" t="s">
        <v>15</v>
      </c>
      <c r="C48" s="106"/>
      <c r="D48" s="73"/>
      <c r="E48" s="73"/>
      <c r="F48" s="73"/>
      <c r="G48" s="73"/>
      <c r="H48" s="73"/>
      <c r="I48" s="73"/>
      <c r="J48" s="73"/>
      <c r="K48" s="73"/>
      <c r="L48" s="73"/>
      <c r="M48" s="73"/>
      <c r="N48" s="73"/>
      <c r="O48" s="73"/>
      <c r="P48" s="73"/>
      <c r="Q48" s="73"/>
    </row>
    <row r="49" spans="1:17" ht="15" customHeight="1" x14ac:dyDescent="0.15">
      <c r="A49" s="95"/>
      <c r="B49" s="112" t="s">
        <v>16</v>
      </c>
      <c r="C49" s="113" t="s">
        <v>48</v>
      </c>
      <c r="D49" s="73">
        <v>184</v>
      </c>
      <c r="E49" s="73">
        <v>91</v>
      </c>
      <c r="F49" s="73">
        <v>106</v>
      </c>
      <c r="G49" s="73">
        <v>131</v>
      </c>
      <c r="H49" s="73">
        <v>150</v>
      </c>
      <c r="I49" s="73">
        <v>74</v>
      </c>
      <c r="J49" s="73">
        <v>86</v>
      </c>
      <c r="K49" s="73">
        <v>103</v>
      </c>
      <c r="L49" s="73">
        <v>75</v>
      </c>
      <c r="M49" s="73">
        <v>73</v>
      </c>
      <c r="N49" s="73">
        <v>67</v>
      </c>
      <c r="O49" s="73">
        <v>56</v>
      </c>
      <c r="P49" s="73">
        <v>6</v>
      </c>
      <c r="Q49" s="73">
        <v>15</v>
      </c>
    </row>
    <row r="50" spans="1:17" ht="15" customHeight="1" x14ac:dyDescent="0.15">
      <c r="A50" s="95"/>
      <c r="B50" s="112" t="s">
        <v>17</v>
      </c>
      <c r="C50" s="113" t="s">
        <v>49</v>
      </c>
      <c r="D50" s="73">
        <v>629</v>
      </c>
      <c r="E50" s="73">
        <v>291</v>
      </c>
      <c r="F50" s="73">
        <v>347</v>
      </c>
      <c r="G50" s="73">
        <v>445</v>
      </c>
      <c r="H50" s="73">
        <v>532</v>
      </c>
      <c r="I50" s="73">
        <v>251</v>
      </c>
      <c r="J50" s="73">
        <v>299</v>
      </c>
      <c r="K50" s="73">
        <v>363</v>
      </c>
      <c r="L50" s="73">
        <v>264</v>
      </c>
      <c r="M50" s="73">
        <v>228</v>
      </c>
      <c r="N50" s="73">
        <v>255</v>
      </c>
      <c r="O50" s="73">
        <v>177</v>
      </c>
      <c r="P50" s="73">
        <v>10</v>
      </c>
      <c r="Q50" s="73">
        <v>30</v>
      </c>
    </row>
    <row r="51" spans="1:17" ht="15" customHeight="1" x14ac:dyDescent="0.15">
      <c r="A51" s="95"/>
      <c r="B51" s="112"/>
      <c r="C51" s="113" t="s">
        <v>50</v>
      </c>
      <c r="D51" s="73">
        <v>142</v>
      </c>
      <c r="E51" s="73">
        <v>83</v>
      </c>
      <c r="F51" s="73">
        <v>95</v>
      </c>
      <c r="G51" s="73">
        <v>100</v>
      </c>
      <c r="H51" s="73">
        <v>125</v>
      </c>
      <c r="I51" s="73">
        <v>42</v>
      </c>
      <c r="J51" s="73">
        <v>50</v>
      </c>
      <c r="K51" s="73">
        <v>57</v>
      </c>
      <c r="L51" s="73">
        <v>47</v>
      </c>
      <c r="M51" s="73">
        <v>42</v>
      </c>
      <c r="N51" s="73">
        <v>49</v>
      </c>
      <c r="O51" s="73">
        <v>29</v>
      </c>
      <c r="P51" s="73">
        <v>2</v>
      </c>
      <c r="Q51" s="73">
        <v>4</v>
      </c>
    </row>
    <row r="52" spans="1:17" ht="15" customHeight="1" x14ac:dyDescent="0.15">
      <c r="A52" s="95"/>
      <c r="B52" s="112"/>
      <c r="C52" s="114" t="s">
        <v>51</v>
      </c>
      <c r="D52" s="73">
        <v>235</v>
      </c>
      <c r="E52" s="73">
        <v>43</v>
      </c>
      <c r="F52" s="73">
        <v>47</v>
      </c>
      <c r="G52" s="73">
        <v>208</v>
      </c>
      <c r="H52" s="73">
        <v>225</v>
      </c>
      <c r="I52" s="73">
        <v>33</v>
      </c>
      <c r="J52" s="73">
        <v>179</v>
      </c>
      <c r="K52" s="73">
        <v>50</v>
      </c>
      <c r="L52" s="73">
        <v>40</v>
      </c>
      <c r="M52" s="73">
        <v>38</v>
      </c>
      <c r="N52" s="73">
        <v>41</v>
      </c>
      <c r="O52" s="73">
        <v>23</v>
      </c>
      <c r="P52" s="73">
        <v>1</v>
      </c>
      <c r="Q52" s="73">
        <v>6</v>
      </c>
    </row>
    <row r="53" spans="1:17" ht="15" customHeight="1" x14ac:dyDescent="0.15">
      <c r="A53" s="95"/>
      <c r="B53" s="115"/>
      <c r="C53" s="116" t="s">
        <v>4</v>
      </c>
      <c r="D53" s="73">
        <v>22</v>
      </c>
      <c r="E53" s="73">
        <v>7</v>
      </c>
      <c r="F53" s="73">
        <v>7</v>
      </c>
      <c r="G53" s="73">
        <v>8</v>
      </c>
      <c r="H53" s="73">
        <v>10</v>
      </c>
      <c r="I53" s="73">
        <v>9</v>
      </c>
      <c r="J53" s="73">
        <v>8</v>
      </c>
      <c r="K53" s="73">
        <v>6</v>
      </c>
      <c r="L53" s="73">
        <v>6</v>
      </c>
      <c r="M53" s="73">
        <v>8</v>
      </c>
      <c r="N53" s="73">
        <v>9</v>
      </c>
      <c r="O53" s="73">
        <v>6</v>
      </c>
      <c r="P53" s="73">
        <v>3</v>
      </c>
      <c r="Q53" s="73">
        <v>9</v>
      </c>
    </row>
    <row r="54" spans="1:17" ht="15" customHeight="1" x14ac:dyDescent="0.15">
      <c r="A54" s="117"/>
      <c r="B54" s="155" t="s">
        <v>7</v>
      </c>
      <c r="C54" s="105" t="s">
        <v>529</v>
      </c>
      <c r="D54" s="73">
        <v>1041</v>
      </c>
      <c r="E54" s="73">
        <v>391</v>
      </c>
      <c r="F54" s="73">
        <v>468</v>
      </c>
      <c r="G54" s="73">
        <v>622</v>
      </c>
      <c r="H54" s="73">
        <v>746</v>
      </c>
      <c r="I54" s="73">
        <v>313</v>
      </c>
      <c r="J54" s="73">
        <v>351</v>
      </c>
      <c r="K54" s="73">
        <v>521</v>
      </c>
      <c r="L54" s="73">
        <v>364</v>
      </c>
      <c r="M54" s="73">
        <v>335</v>
      </c>
      <c r="N54" s="73">
        <v>355</v>
      </c>
      <c r="O54" s="73">
        <v>201</v>
      </c>
      <c r="P54" s="73">
        <v>31</v>
      </c>
      <c r="Q54" s="73">
        <v>88</v>
      </c>
    </row>
    <row r="55" spans="1:17" ht="15" customHeight="1" x14ac:dyDescent="0.15">
      <c r="A55" s="95"/>
      <c r="B55" s="155" t="s">
        <v>8</v>
      </c>
      <c r="C55" s="106"/>
      <c r="D55" s="73"/>
      <c r="E55" s="73"/>
      <c r="F55" s="73"/>
      <c r="G55" s="73"/>
      <c r="H55" s="73"/>
      <c r="I55" s="73"/>
      <c r="J55" s="73"/>
      <c r="K55" s="73"/>
      <c r="L55" s="73"/>
      <c r="M55" s="73"/>
      <c r="N55" s="73"/>
      <c r="O55" s="73"/>
      <c r="P55" s="73"/>
      <c r="Q55" s="73"/>
    </row>
    <row r="56" spans="1:17" ht="15" customHeight="1" x14ac:dyDescent="0.15">
      <c r="A56" s="95"/>
      <c r="B56" s="155" t="s">
        <v>9</v>
      </c>
      <c r="C56" s="113" t="s">
        <v>48</v>
      </c>
      <c r="D56" s="73">
        <v>110</v>
      </c>
      <c r="E56" s="73">
        <v>36</v>
      </c>
      <c r="F56" s="73">
        <v>51</v>
      </c>
      <c r="G56" s="73">
        <v>62</v>
      </c>
      <c r="H56" s="73">
        <v>71</v>
      </c>
      <c r="I56" s="73">
        <v>37</v>
      </c>
      <c r="J56" s="73">
        <v>37</v>
      </c>
      <c r="K56" s="73">
        <v>57</v>
      </c>
      <c r="L56" s="73">
        <v>38</v>
      </c>
      <c r="M56" s="73">
        <v>37</v>
      </c>
      <c r="N56" s="73">
        <v>41</v>
      </c>
      <c r="O56" s="73">
        <v>25</v>
      </c>
      <c r="P56" s="73">
        <v>7</v>
      </c>
      <c r="Q56" s="73">
        <v>14</v>
      </c>
    </row>
    <row r="57" spans="1:17" ht="15" customHeight="1" x14ac:dyDescent="0.15">
      <c r="A57" s="95"/>
      <c r="B57" s="155"/>
      <c r="C57" s="113" t="s">
        <v>49</v>
      </c>
      <c r="D57" s="73">
        <v>280</v>
      </c>
      <c r="E57" s="73">
        <v>109</v>
      </c>
      <c r="F57" s="73">
        <v>133</v>
      </c>
      <c r="G57" s="73">
        <v>184</v>
      </c>
      <c r="H57" s="73">
        <v>219</v>
      </c>
      <c r="I57" s="73">
        <v>98</v>
      </c>
      <c r="J57" s="73">
        <v>117</v>
      </c>
      <c r="K57" s="73">
        <v>150</v>
      </c>
      <c r="L57" s="73">
        <v>111</v>
      </c>
      <c r="M57" s="73">
        <v>105</v>
      </c>
      <c r="N57" s="73">
        <v>95</v>
      </c>
      <c r="O57" s="73">
        <v>68</v>
      </c>
      <c r="P57" s="73">
        <v>5</v>
      </c>
      <c r="Q57" s="73">
        <v>14</v>
      </c>
    </row>
    <row r="58" spans="1:17" ht="15" customHeight="1" x14ac:dyDescent="0.15">
      <c r="A58" s="95"/>
      <c r="B58" s="155"/>
      <c r="C58" s="113" t="s">
        <v>50</v>
      </c>
      <c r="D58" s="73">
        <v>319</v>
      </c>
      <c r="E58" s="73">
        <v>111</v>
      </c>
      <c r="F58" s="73">
        <v>135</v>
      </c>
      <c r="G58" s="73">
        <v>183</v>
      </c>
      <c r="H58" s="73">
        <v>226</v>
      </c>
      <c r="I58" s="73">
        <v>81</v>
      </c>
      <c r="J58" s="73">
        <v>97</v>
      </c>
      <c r="K58" s="73">
        <v>163</v>
      </c>
      <c r="L58" s="73">
        <v>99</v>
      </c>
      <c r="M58" s="73">
        <v>96</v>
      </c>
      <c r="N58" s="73">
        <v>96</v>
      </c>
      <c r="O58" s="73">
        <v>47</v>
      </c>
      <c r="P58" s="73">
        <v>9</v>
      </c>
      <c r="Q58" s="73">
        <v>31</v>
      </c>
    </row>
    <row r="59" spans="1:17" ht="15" customHeight="1" x14ac:dyDescent="0.15">
      <c r="A59" s="95"/>
      <c r="B59" s="155"/>
      <c r="C59" s="114" t="s">
        <v>51</v>
      </c>
      <c r="D59" s="73">
        <v>279</v>
      </c>
      <c r="E59" s="73">
        <v>118</v>
      </c>
      <c r="F59" s="73">
        <v>131</v>
      </c>
      <c r="G59" s="73">
        <v>165</v>
      </c>
      <c r="H59" s="73">
        <v>202</v>
      </c>
      <c r="I59" s="73">
        <v>82</v>
      </c>
      <c r="J59" s="73">
        <v>84</v>
      </c>
      <c r="K59" s="73">
        <v>132</v>
      </c>
      <c r="L59" s="73">
        <v>99</v>
      </c>
      <c r="M59" s="73">
        <v>79</v>
      </c>
      <c r="N59" s="73">
        <v>104</v>
      </c>
      <c r="O59" s="73">
        <v>52</v>
      </c>
      <c r="P59" s="73">
        <v>8</v>
      </c>
      <c r="Q59" s="73">
        <v>22</v>
      </c>
    </row>
    <row r="60" spans="1:17" ht="15" customHeight="1" x14ac:dyDescent="0.15">
      <c r="A60" s="95"/>
      <c r="B60" s="156"/>
      <c r="C60" s="116" t="s">
        <v>4</v>
      </c>
      <c r="D60" s="73">
        <v>53</v>
      </c>
      <c r="E60" s="73">
        <v>17</v>
      </c>
      <c r="F60" s="73">
        <v>18</v>
      </c>
      <c r="G60" s="73">
        <v>28</v>
      </c>
      <c r="H60" s="73">
        <v>28</v>
      </c>
      <c r="I60" s="73">
        <v>15</v>
      </c>
      <c r="J60" s="73">
        <v>16</v>
      </c>
      <c r="K60" s="73">
        <v>19</v>
      </c>
      <c r="L60" s="73">
        <v>17</v>
      </c>
      <c r="M60" s="73">
        <v>18</v>
      </c>
      <c r="N60" s="73">
        <v>19</v>
      </c>
      <c r="O60" s="73">
        <v>9</v>
      </c>
      <c r="P60" s="73">
        <v>2</v>
      </c>
      <c r="Q60" s="73">
        <v>7</v>
      </c>
    </row>
    <row r="61" spans="1:17" ht="15" customHeight="1" x14ac:dyDescent="0.15">
      <c r="A61" s="117"/>
      <c r="B61" s="314" t="s">
        <v>10</v>
      </c>
      <c r="C61" s="105" t="s">
        <v>529</v>
      </c>
      <c r="D61" s="73">
        <v>1077</v>
      </c>
      <c r="E61" s="73">
        <v>409</v>
      </c>
      <c r="F61" s="73">
        <v>471</v>
      </c>
      <c r="G61" s="73">
        <v>658</v>
      </c>
      <c r="H61" s="73">
        <v>781</v>
      </c>
      <c r="I61" s="73">
        <v>327</v>
      </c>
      <c r="J61" s="73">
        <v>374</v>
      </c>
      <c r="K61" s="73">
        <v>596</v>
      </c>
      <c r="L61" s="73">
        <v>333</v>
      </c>
      <c r="M61" s="73">
        <v>310</v>
      </c>
      <c r="N61" s="73">
        <v>393</v>
      </c>
      <c r="O61" s="73">
        <v>192</v>
      </c>
      <c r="P61" s="73">
        <v>40</v>
      </c>
      <c r="Q61" s="73">
        <v>86</v>
      </c>
    </row>
    <row r="62" spans="1:17" ht="15" customHeight="1" x14ac:dyDescent="0.15">
      <c r="A62" s="95"/>
      <c r="B62" s="315"/>
      <c r="C62" s="106"/>
      <c r="D62" s="73"/>
      <c r="E62" s="73"/>
      <c r="F62" s="73"/>
      <c r="G62" s="73"/>
      <c r="H62" s="73"/>
      <c r="I62" s="73"/>
      <c r="J62" s="73"/>
      <c r="K62" s="73"/>
      <c r="L62" s="73"/>
      <c r="M62" s="73"/>
      <c r="N62" s="73"/>
      <c r="O62" s="73"/>
      <c r="P62" s="73"/>
      <c r="Q62" s="73"/>
    </row>
    <row r="63" spans="1:17" ht="15" customHeight="1" x14ac:dyDescent="0.15">
      <c r="A63" s="95"/>
      <c r="B63" s="315"/>
      <c r="C63" s="113" t="s">
        <v>48</v>
      </c>
      <c r="D63" s="73">
        <v>80</v>
      </c>
      <c r="E63" s="73">
        <v>37</v>
      </c>
      <c r="F63" s="73">
        <v>43</v>
      </c>
      <c r="G63" s="73">
        <v>43</v>
      </c>
      <c r="H63" s="73">
        <v>58</v>
      </c>
      <c r="I63" s="73">
        <v>31</v>
      </c>
      <c r="J63" s="73">
        <v>28</v>
      </c>
      <c r="K63" s="73">
        <v>42</v>
      </c>
      <c r="L63" s="73">
        <v>33</v>
      </c>
      <c r="M63" s="73">
        <v>27</v>
      </c>
      <c r="N63" s="73">
        <v>34</v>
      </c>
      <c r="O63" s="73">
        <v>16</v>
      </c>
      <c r="P63" s="73">
        <v>2</v>
      </c>
      <c r="Q63" s="73">
        <v>8</v>
      </c>
    </row>
    <row r="64" spans="1:17" ht="15" customHeight="1" x14ac:dyDescent="0.15">
      <c r="A64" s="95"/>
      <c r="B64" s="315"/>
      <c r="C64" s="113" t="s">
        <v>49</v>
      </c>
      <c r="D64" s="73">
        <v>151</v>
      </c>
      <c r="E64" s="73">
        <v>57</v>
      </c>
      <c r="F64" s="73">
        <v>68</v>
      </c>
      <c r="G64" s="73">
        <v>95</v>
      </c>
      <c r="H64" s="73">
        <v>116</v>
      </c>
      <c r="I64" s="73">
        <v>43</v>
      </c>
      <c r="J64" s="73">
        <v>44</v>
      </c>
      <c r="K64" s="73">
        <v>79</v>
      </c>
      <c r="L64" s="73">
        <v>51</v>
      </c>
      <c r="M64" s="73">
        <v>54</v>
      </c>
      <c r="N64" s="73">
        <v>48</v>
      </c>
      <c r="O64" s="73">
        <v>31</v>
      </c>
      <c r="P64" s="73">
        <v>2</v>
      </c>
      <c r="Q64" s="73">
        <v>12</v>
      </c>
    </row>
    <row r="65" spans="1:17" ht="15" customHeight="1" x14ac:dyDescent="0.15">
      <c r="A65" s="95"/>
      <c r="B65" s="315"/>
      <c r="C65" s="113" t="s">
        <v>50</v>
      </c>
      <c r="D65" s="73">
        <v>311</v>
      </c>
      <c r="E65" s="73">
        <v>121</v>
      </c>
      <c r="F65" s="73">
        <v>146</v>
      </c>
      <c r="G65" s="73">
        <v>179</v>
      </c>
      <c r="H65" s="73">
        <v>223</v>
      </c>
      <c r="I65" s="73">
        <v>87</v>
      </c>
      <c r="J65" s="73">
        <v>92</v>
      </c>
      <c r="K65" s="73">
        <v>171</v>
      </c>
      <c r="L65" s="73">
        <v>96</v>
      </c>
      <c r="M65" s="73">
        <v>87</v>
      </c>
      <c r="N65" s="73">
        <v>121</v>
      </c>
      <c r="O65" s="73">
        <v>65</v>
      </c>
      <c r="P65" s="73">
        <v>18</v>
      </c>
      <c r="Q65" s="73">
        <v>26</v>
      </c>
    </row>
    <row r="66" spans="1:17" ht="15" customHeight="1" x14ac:dyDescent="0.15">
      <c r="A66" s="95"/>
      <c r="B66" s="123"/>
      <c r="C66" s="114" t="s">
        <v>51</v>
      </c>
      <c r="D66" s="73">
        <v>473</v>
      </c>
      <c r="E66" s="73">
        <v>169</v>
      </c>
      <c r="F66" s="73">
        <v>183</v>
      </c>
      <c r="G66" s="73">
        <v>307</v>
      </c>
      <c r="H66" s="73">
        <v>353</v>
      </c>
      <c r="I66" s="73">
        <v>145</v>
      </c>
      <c r="J66" s="73">
        <v>195</v>
      </c>
      <c r="K66" s="73">
        <v>272</v>
      </c>
      <c r="L66" s="73">
        <v>139</v>
      </c>
      <c r="M66" s="73">
        <v>125</v>
      </c>
      <c r="N66" s="73">
        <v>160</v>
      </c>
      <c r="O66" s="73">
        <v>69</v>
      </c>
      <c r="P66" s="73">
        <v>16</v>
      </c>
      <c r="Q66" s="73">
        <v>26</v>
      </c>
    </row>
    <row r="67" spans="1:17" ht="15" customHeight="1" x14ac:dyDescent="0.15">
      <c r="A67" s="100"/>
      <c r="B67" s="118"/>
      <c r="C67" s="116" t="s">
        <v>4</v>
      </c>
      <c r="D67" s="73">
        <v>62</v>
      </c>
      <c r="E67" s="73">
        <v>25</v>
      </c>
      <c r="F67" s="73">
        <v>31</v>
      </c>
      <c r="G67" s="73">
        <v>34</v>
      </c>
      <c r="H67" s="73">
        <v>31</v>
      </c>
      <c r="I67" s="73">
        <v>21</v>
      </c>
      <c r="J67" s="73">
        <v>15</v>
      </c>
      <c r="K67" s="73">
        <v>32</v>
      </c>
      <c r="L67" s="73">
        <v>14</v>
      </c>
      <c r="M67" s="73">
        <v>17</v>
      </c>
      <c r="N67" s="73">
        <v>30</v>
      </c>
      <c r="O67" s="73">
        <v>11</v>
      </c>
      <c r="P67" s="73">
        <v>2</v>
      </c>
      <c r="Q67" s="73">
        <v>14</v>
      </c>
    </row>
    <row r="68" spans="1:17" ht="15" customHeight="1" x14ac:dyDescent="0.15">
      <c r="A68" s="93" t="s">
        <v>59</v>
      </c>
      <c r="B68" s="150" t="s">
        <v>14</v>
      </c>
      <c r="C68" s="105" t="s">
        <v>529</v>
      </c>
      <c r="D68" s="73">
        <v>1212</v>
      </c>
      <c r="E68" s="73">
        <v>515</v>
      </c>
      <c r="F68" s="73">
        <v>602</v>
      </c>
      <c r="G68" s="73">
        <v>892</v>
      </c>
      <c r="H68" s="73">
        <v>1042</v>
      </c>
      <c r="I68" s="73">
        <v>409</v>
      </c>
      <c r="J68" s="73">
        <v>622</v>
      </c>
      <c r="K68" s="73">
        <v>579</v>
      </c>
      <c r="L68" s="73">
        <v>432</v>
      </c>
      <c r="M68" s="73">
        <v>389</v>
      </c>
      <c r="N68" s="73">
        <v>421</v>
      </c>
      <c r="O68" s="73">
        <v>291</v>
      </c>
      <c r="P68" s="73">
        <v>22</v>
      </c>
      <c r="Q68" s="73">
        <v>64</v>
      </c>
    </row>
    <row r="69" spans="1:17" ht="15" customHeight="1" x14ac:dyDescent="0.15">
      <c r="A69" s="134" t="s">
        <v>75</v>
      </c>
      <c r="B69" s="155" t="s">
        <v>15</v>
      </c>
      <c r="C69" s="106"/>
      <c r="D69" s="73"/>
      <c r="E69" s="73"/>
      <c r="F69" s="73"/>
      <c r="G69" s="73"/>
      <c r="H69" s="73"/>
      <c r="I69" s="73"/>
      <c r="J69" s="73"/>
      <c r="K69" s="73"/>
      <c r="L69" s="73"/>
      <c r="M69" s="73"/>
      <c r="N69" s="73"/>
      <c r="O69" s="73"/>
      <c r="P69" s="73"/>
      <c r="Q69" s="73"/>
    </row>
    <row r="70" spans="1:17" ht="15" customHeight="1" x14ac:dyDescent="0.15">
      <c r="A70" s="117"/>
      <c r="B70" s="155" t="s">
        <v>16</v>
      </c>
      <c r="C70" s="27" t="s">
        <v>60</v>
      </c>
      <c r="D70" s="73">
        <v>8</v>
      </c>
      <c r="E70" s="73">
        <v>5</v>
      </c>
      <c r="F70" s="73">
        <v>6</v>
      </c>
      <c r="G70" s="73">
        <v>4</v>
      </c>
      <c r="H70" s="73">
        <v>7</v>
      </c>
      <c r="I70" s="73">
        <v>5</v>
      </c>
      <c r="J70" s="73">
        <v>5</v>
      </c>
      <c r="K70" s="73">
        <v>7</v>
      </c>
      <c r="L70" s="73">
        <v>5</v>
      </c>
      <c r="M70" s="73">
        <v>5</v>
      </c>
      <c r="N70" s="73">
        <v>4</v>
      </c>
      <c r="O70" s="73">
        <v>3</v>
      </c>
      <c r="P70" s="73">
        <v>1</v>
      </c>
      <c r="Q70" s="73">
        <v>0</v>
      </c>
    </row>
    <row r="71" spans="1:17" ht="15" customHeight="1" x14ac:dyDescent="0.15">
      <c r="A71" s="134"/>
      <c r="B71" s="155" t="s">
        <v>17</v>
      </c>
      <c r="C71" s="27" t="s">
        <v>61</v>
      </c>
      <c r="D71" s="73">
        <v>84</v>
      </c>
      <c r="E71" s="73">
        <v>30</v>
      </c>
      <c r="F71" s="73">
        <v>46</v>
      </c>
      <c r="G71" s="73">
        <v>55</v>
      </c>
      <c r="H71" s="73">
        <v>77</v>
      </c>
      <c r="I71" s="73">
        <v>23</v>
      </c>
      <c r="J71" s="73">
        <v>26</v>
      </c>
      <c r="K71" s="73">
        <v>40</v>
      </c>
      <c r="L71" s="73">
        <v>27</v>
      </c>
      <c r="M71" s="73">
        <v>23</v>
      </c>
      <c r="N71" s="73">
        <v>22</v>
      </c>
      <c r="O71" s="73">
        <v>12</v>
      </c>
      <c r="P71" s="73">
        <v>1</v>
      </c>
      <c r="Q71" s="73">
        <v>2</v>
      </c>
    </row>
    <row r="72" spans="1:17" ht="15" customHeight="1" x14ac:dyDescent="0.15">
      <c r="A72" s="121"/>
      <c r="B72" s="155"/>
      <c r="C72" s="27" t="s">
        <v>62</v>
      </c>
      <c r="D72" s="73">
        <v>723</v>
      </c>
      <c r="E72" s="73">
        <v>293</v>
      </c>
      <c r="F72" s="73">
        <v>336</v>
      </c>
      <c r="G72" s="73">
        <v>567</v>
      </c>
      <c r="H72" s="73">
        <v>643</v>
      </c>
      <c r="I72" s="73">
        <v>229</v>
      </c>
      <c r="J72" s="73">
        <v>419</v>
      </c>
      <c r="K72" s="73">
        <v>317</v>
      </c>
      <c r="L72" s="73">
        <v>248</v>
      </c>
      <c r="M72" s="73">
        <v>224</v>
      </c>
      <c r="N72" s="73">
        <v>249</v>
      </c>
      <c r="O72" s="73">
        <v>168</v>
      </c>
      <c r="P72" s="73">
        <v>13</v>
      </c>
      <c r="Q72" s="73">
        <v>28</v>
      </c>
    </row>
    <row r="73" spans="1:17" ht="15" customHeight="1" x14ac:dyDescent="0.15">
      <c r="A73" s="95"/>
      <c r="B73" s="155"/>
      <c r="C73" s="27" t="s">
        <v>63</v>
      </c>
      <c r="D73" s="73">
        <v>117</v>
      </c>
      <c r="E73" s="73">
        <v>55</v>
      </c>
      <c r="F73" s="73">
        <v>62</v>
      </c>
      <c r="G73" s="73">
        <v>81</v>
      </c>
      <c r="H73" s="73">
        <v>94</v>
      </c>
      <c r="I73" s="73">
        <v>44</v>
      </c>
      <c r="J73" s="73">
        <v>50</v>
      </c>
      <c r="K73" s="73">
        <v>67</v>
      </c>
      <c r="L73" s="73">
        <v>46</v>
      </c>
      <c r="M73" s="73">
        <v>36</v>
      </c>
      <c r="N73" s="73">
        <v>41</v>
      </c>
      <c r="O73" s="73">
        <v>26</v>
      </c>
      <c r="P73" s="73">
        <v>0</v>
      </c>
      <c r="Q73" s="73">
        <v>5</v>
      </c>
    </row>
    <row r="74" spans="1:17" ht="15" customHeight="1" x14ac:dyDescent="0.15">
      <c r="A74" s="95"/>
      <c r="B74" s="155"/>
      <c r="C74" s="27" t="s">
        <v>64</v>
      </c>
      <c r="D74" s="73">
        <v>82</v>
      </c>
      <c r="E74" s="73">
        <v>35</v>
      </c>
      <c r="F74" s="73">
        <v>44</v>
      </c>
      <c r="G74" s="73">
        <v>52</v>
      </c>
      <c r="H74" s="73">
        <v>63</v>
      </c>
      <c r="I74" s="73">
        <v>27</v>
      </c>
      <c r="J74" s="73">
        <v>30</v>
      </c>
      <c r="K74" s="73">
        <v>41</v>
      </c>
      <c r="L74" s="73">
        <v>26</v>
      </c>
      <c r="M74" s="73">
        <v>21</v>
      </c>
      <c r="N74" s="73">
        <v>30</v>
      </c>
      <c r="O74" s="73">
        <v>18</v>
      </c>
      <c r="P74" s="73">
        <v>2</v>
      </c>
      <c r="Q74" s="73">
        <v>5</v>
      </c>
    </row>
    <row r="75" spans="1:17" ht="15" customHeight="1" x14ac:dyDescent="0.15">
      <c r="A75" s="95"/>
      <c r="B75" s="155"/>
      <c r="C75" s="27" t="s">
        <v>65</v>
      </c>
      <c r="D75" s="73">
        <v>143</v>
      </c>
      <c r="E75" s="73">
        <v>82</v>
      </c>
      <c r="F75" s="73">
        <v>91</v>
      </c>
      <c r="G75" s="73">
        <v>105</v>
      </c>
      <c r="H75" s="73">
        <v>121</v>
      </c>
      <c r="I75" s="73">
        <v>68</v>
      </c>
      <c r="J75" s="73">
        <v>74</v>
      </c>
      <c r="K75" s="73">
        <v>84</v>
      </c>
      <c r="L75" s="73">
        <v>67</v>
      </c>
      <c r="M75" s="73">
        <v>66</v>
      </c>
      <c r="N75" s="73">
        <v>63</v>
      </c>
      <c r="O75" s="73">
        <v>55</v>
      </c>
      <c r="P75" s="73">
        <v>5</v>
      </c>
      <c r="Q75" s="73">
        <v>11</v>
      </c>
    </row>
    <row r="76" spans="1:17" ht="15" customHeight="1" x14ac:dyDescent="0.15">
      <c r="A76" s="95"/>
      <c r="B76" s="156"/>
      <c r="C76" s="28" t="s">
        <v>3</v>
      </c>
      <c r="D76" s="73">
        <v>55</v>
      </c>
      <c r="E76" s="73">
        <v>15</v>
      </c>
      <c r="F76" s="73">
        <v>17</v>
      </c>
      <c r="G76" s="73">
        <v>28</v>
      </c>
      <c r="H76" s="73">
        <v>37</v>
      </c>
      <c r="I76" s="73">
        <v>13</v>
      </c>
      <c r="J76" s="73">
        <v>18</v>
      </c>
      <c r="K76" s="73">
        <v>23</v>
      </c>
      <c r="L76" s="73">
        <v>13</v>
      </c>
      <c r="M76" s="73">
        <v>14</v>
      </c>
      <c r="N76" s="73">
        <v>12</v>
      </c>
      <c r="O76" s="73">
        <v>9</v>
      </c>
      <c r="P76" s="73">
        <v>0</v>
      </c>
      <c r="Q76" s="73">
        <v>13</v>
      </c>
    </row>
    <row r="77" spans="1:17" ht="15" customHeight="1" x14ac:dyDescent="0.15">
      <c r="A77" s="119" t="s">
        <v>66</v>
      </c>
      <c r="B77" s="150" t="s">
        <v>14</v>
      </c>
      <c r="C77" s="105" t="s">
        <v>529</v>
      </c>
      <c r="D77" s="73">
        <v>1212</v>
      </c>
      <c r="E77" s="73">
        <v>515</v>
      </c>
      <c r="F77" s="73">
        <v>602</v>
      </c>
      <c r="G77" s="73">
        <v>892</v>
      </c>
      <c r="H77" s="73">
        <v>1042</v>
      </c>
      <c r="I77" s="73">
        <v>409</v>
      </c>
      <c r="J77" s="73">
        <v>622</v>
      </c>
      <c r="K77" s="73">
        <v>579</v>
      </c>
      <c r="L77" s="73">
        <v>432</v>
      </c>
      <c r="M77" s="73">
        <v>389</v>
      </c>
      <c r="N77" s="73">
        <v>421</v>
      </c>
      <c r="O77" s="73">
        <v>291</v>
      </c>
      <c r="P77" s="73">
        <v>22</v>
      </c>
      <c r="Q77" s="73">
        <v>64</v>
      </c>
    </row>
    <row r="78" spans="1:17" ht="15" customHeight="1" x14ac:dyDescent="0.15">
      <c r="A78" s="95" t="s">
        <v>67</v>
      </c>
      <c r="B78" s="155" t="s">
        <v>15</v>
      </c>
      <c r="C78" s="106"/>
      <c r="D78" s="73"/>
      <c r="E78" s="73"/>
      <c r="F78" s="73"/>
      <c r="G78" s="73"/>
      <c r="H78" s="73"/>
      <c r="I78" s="73"/>
      <c r="J78" s="73"/>
      <c r="K78" s="73"/>
      <c r="L78" s="73"/>
      <c r="M78" s="73"/>
      <c r="N78" s="73"/>
      <c r="O78" s="73"/>
      <c r="P78" s="73"/>
      <c r="Q78" s="73"/>
    </row>
    <row r="79" spans="1:17" ht="15" customHeight="1" x14ac:dyDescent="0.15">
      <c r="A79" s="95"/>
      <c r="B79" s="155" t="s">
        <v>16</v>
      </c>
      <c r="C79" s="27" t="s">
        <v>68</v>
      </c>
      <c r="D79" s="73">
        <v>193</v>
      </c>
      <c r="E79" s="73">
        <v>96</v>
      </c>
      <c r="F79" s="73">
        <v>113</v>
      </c>
      <c r="G79" s="73">
        <v>136</v>
      </c>
      <c r="H79" s="73">
        <v>160</v>
      </c>
      <c r="I79" s="73">
        <v>78</v>
      </c>
      <c r="J79" s="73">
        <v>95</v>
      </c>
      <c r="K79" s="73">
        <v>104</v>
      </c>
      <c r="L79" s="73">
        <v>78</v>
      </c>
      <c r="M79" s="73">
        <v>77</v>
      </c>
      <c r="N79" s="73">
        <v>75</v>
      </c>
      <c r="O79" s="73">
        <v>62</v>
      </c>
      <c r="P79" s="73">
        <v>7</v>
      </c>
      <c r="Q79" s="73">
        <v>13</v>
      </c>
    </row>
    <row r="80" spans="1:17" ht="15" customHeight="1" x14ac:dyDescent="0.15">
      <c r="A80" s="95"/>
      <c r="B80" s="155" t="s">
        <v>17</v>
      </c>
      <c r="C80" s="27" t="s">
        <v>69</v>
      </c>
      <c r="D80" s="73">
        <v>206</v>
      </c>
      <c r="E80" s="73">
        <v>79</v>
      </c>
      <c r="F80" s="73">
        <v>92</v>
      </c>
      <c r="G80" s="73">
        <v>135</v>
      </c>
      <c r="H80" s="73">
        <v>168</v>
      </c>
      <c r="I80" s="73">
        <v>66</v>
      </c>
      <c r="J80" s="73">
        <v>81</v>
      </c>
      <c r="K80" s="73">
        <v>111</v>
      </c>
      <c r="L80" s="73">
        <v>67</v>
      </c>
      <c r="M80" s="73">
        <v>61</v>
      </c>
      <c r="N80" s="73">
        <v>61</v>
      </c>
      <c r="O80" s="73">
        <v>31</v>
      </c>
      <c r="P80" s="73">
        <v>4</v>
      </c>
      <c r="Q80" s="73">
        <v>13</v>
      </c>
    </row>
    <row r="81" spans="1:17" ht="15" customHeight="1" x14ac:dyDescent="0.15">
      <c r="A81" s="95"/>
      <c r="B81" s="155"/>
      <c r="C81" s="27" t="s">
        <v>70</v>
      </c>
      <c r="D81" s="73">
        <v>760</v>
      </c>
      <c r="E81" s="73">
        <v>325</v>
      </c>
      <c r="F81" s="73">
        <v>378</v>
      </c>
      <c r="G81" s="73">
        <v>592</v>
      </c>
      <c r="H81" s="73">
        <v>679</v>
      </c>
      <c r="I81" s="73">
        <v>253</v>
      </c>
      <c r="J81" s="73">
        <v>429</v>
      </c>
      <c r="K81" s="73">
        <v>341</v>
      </c>
      <c r="L81" s="73">
        <v>271</v>
      </c>
      <c r="M81" s="73">
        <v>239</v>
      </c>
      <c r="N81" s="73">
        <v>271</v>
      </c>
      <c r="O81" s="73">
        <v>191</v>
      </c>
      <c r="P81" s="73">
        <v>11</v>
      </c>
      <c r="Q81" s="73">
        <v>23</v>
      </c>
    </row>
    <row r="82" spans="1:17" ht="15" customHeight="1" x14ac:dyDescent="0.15">
      <c r="A82" s="95"/>
      <c r="B82" s="156"/>
      <c r="C82" s="28" t="s">
        <v>4</v>
      </c>
      <c r="D82" s="73">
        <v>53</v>
      </c>
      <c r="E82" s="73">
        <v>15</v>
      </c>
      <c r="F82" s="73">
        <v>19</v>
      </c>
      <c r="G82" s="73">
        <v>29</v>
      </c>
      <c r="H82" s="73">
        <v>35</v>
      </c>
      <c r="I82" s="73">
        <v>12</v>
      </c>
      <c r="J82" s="73">
        <v>17</v>
      </c>
      <c r="K82" s="73">
        <v>23</v>
      </c>
      <c r="L82" s="73">
        <v>16</v>
      </c>
      <c r="M82" s="73">
        <v>12</v>
      </c>
      <c r="N82" s="73">
        <v>14</v>
      </c>
      <c r="O82" s="73">
        <v>7</v>
      </c>
      <c r="P82" s="73">
        <v>0</v>
      </c>
      <c r="Q82" s="73">
        <v>15</v>
      </c>
    </row>
    <row r="83" spans="1:17" ht="15" customHeight="1" x14ac:dyDescent="0.15">
      <c r="A83" s="119" t="s">
        <v>71</v>
      </c>
      <c r="B83" s="150" t="s">
        <v>14</v>
      </c>
      <c r="C83" s="105" t="s">
        <v>529</v>
      </c>
      <c r="D83" s="73">
        <v>1212</v>
      </c>
      <c r="E83" s="73">
        <v>515</v>
      </c>
      <c r="F83" s="73">
        <v>602</v>
      </c>
      <c r="G83" s="73">
        <v>892</v>
      </c>
      <c r="H83" s="73">
        <v>1042</v>
      </c>
      <c r="I83" s="73">
        <v>409</v>
      </c>
      <c r="J83" s="73">
        <v>622</v>
      </c>
      <c r="K83" s="73">
        <v>579</v>
      </c>
      <c r="L83" s="73">
        <v>432</v>
      </c>
      <c r="M83" s="73">
        <v>389</v>
      </c>
      <c r="N83" s="73">
        <v>421</v>
      </c>
      <c r="O83" s="73">
        <v>291</v>
      </c>
      <c r="P83" s="73">
        <v>22</v>
      </c>
      <c r="Q83" s="73">
        <v>64</v>
      </c>
    </row>
    <row r="84" spans="1:17" ht="15" customHeight="1" x14ac:dyDescent="0.15">
      <c r="A84" s="95" t="s">
        <v>72</v>
      </c>
      <c r="B84" s="155" t="s">
        <v>15</v>
      </c>
      <c r="C84" s="106"/>
      <c r="D84" s="73"/>
      <c r="E84" s="73"/>
      <c r="F84" s="73"/>
      <c r="G84" s="73"/>
      <c r="H84" s="73"/>
      <c r="I84" s="73"/>
      <c r="J84" s="73"/>
      <c r="K84" s="73"/>
      <c r="L84" s="73"/>
      <c r="M84" s="73"/>
      <c r="N84" s="73"/>
      <c r="O84" s="73"/>
      <c r="P84" s="73"/>
      <c r="Q84" s="73"/>
    </row>
    <row r="85" spans="1:17" ht="15" customHeight="1" x14ac:dyDescent="0.15">
      <c r="A85" s="95"/>
      <c r="B85" s="155" t="s">
        <v>16</v>
      </c>
      <c r="C85" s="27" t="s">
        <v>87</v>
      </c>
      <c r="D85" s="73">
        <v>88</v>
      </c>
      <c r="E85" s="73">
        <v>27</v>
      </c>
      <c r="F85" s="73">
        <v>37</v>
      </c>
      <c r="G85" s="73">
        <v>54</v>
      </c>
      <c r="H85" s="73">
        <v>64</v>
      </c>
      <c r="I85" s="73">
        <v>25</v>
      </c>
      <c r="J85" s="73">
        <v>34</v>
      </c>
      <c r="K85" s="73">
        <v>51</v>
      </c>
      <c r="L85" s="73">
        <v>32</v>
      </c>
      <c r="M85" s="73">
        <v>28</v>
      </c>
      <c r="N85" s="73">
        <v>28</v>
      </c>
      <c r="O85" s="73">
        <v>13</v>
      </c>
      <c r="P85" s="73">
        <v>0</v>
      </c>
      <c r="Q85" s="73">
        <v>10</v>
      </c>
    </row>
    <row r="86" spans="1:17" ht="15" customHeight="1" x14ac:dyDescent="0.15">
      <c r="A86" s="98"/>
      <c r="B86" s="156" t="s">
        <v>17</v>
      </c>
      <c r="C86" s="28" t="s">
        <v>88</v>
      </c>
      <c r="D86" s="73">
        <v>1124</v>
      </c>
      <c r="E86" s="73">
        <v>488</v>
      </c>
      <c r="F86" s="73">
        <v>565</v>
      </c>
      <c r="G86" s="73">
        <v>838</v>
      </c>
      <c r="H86" s="73">
        <v>978</v>
      </c>
      <c r="I86" s="73">
        <v>384</v>
      </c>
      <c r="J86" s="73">
        <v>588</v>
      </c>
      <c r="K86" s="73">
        <v>528</v>
      </c>
      <c r="L86" s="73">
        <v>400</v>
      </c>
      <c r="M86" s="73">
        <v>361</v>
      </c>
      <c r="N86" s="73">
        <v>393</v>
      </c>
      <c r="O86" s="73">
        <v>278</v>
      </c>
      <c r="P86" s="73">
        <v>22</v>
      </c>
      <c r="Q86" s="73">
        <v>54</v>
      </c>
    </row>
  </sheetData>
  <mergeCells count="2">
    <mergeCell ref="B18:B22"/>
    <mergeCell ref="B61:B65"/>
  </mergeCells>
  <phoneticPr fontId="9"/>
  <pageMargins left="0.39370078740157483" right="0.39370078740157483" top="0.39370078740157483" bottom="0.39370078740157483" header="0.19685039370078741" footer="0.19685039370078741"/>
  <pageSetup paperSize="9" scale="5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B050"/>
  </sheetPr>
  <dimension ref="A1:R50"/>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33203125" style="1" customWidth="1"/>
    <col min="2" max="2" width="4.33203125" style="1" customWidth="1"/>
    <col min="3" max="3" width="21.88671875" style="33" bestFit="1" customWidth="1"/>
    <col min="4" max="4" width="8.5546875" style="125" bestFit="1" customWidth="1"/>
    <col min="5" max="18" width="8.6640625" style="1" customWidth="1"/>
    <col min="19" max="16384" width="8" style="1"/>
  </cols>
  <sheetData>
    <row r="1" spans="1:18" ht="15" customHeight="1" x14ac:dyDescent="0.15">
      <c r="E1" s="2" t="s">
        <v>625</v>
      </c>
    </row>
    <row r="3" spans="1:18" s="7" customFormat="1" ht="43.2" x14ac:dyDescent="0.15">
      <c r="A3" s="3"/>
      <c r="B3" s="4"/>
      <c r="C3" s="126"/>
      <c r="D3" s="37"/>
      <c r="E3" s="5" t="s">
        <v>0</v>
      </c>
      <c r="F3" s="6" t="s">
        <v>250</v>
      </c>
      <c r="G3" s="6" t="s">
        <v>251</v>
      </c>
      <c r="H3" s="40" t="s">
        <v>252</v>
      </c>
      <c r="I3" s="21" t="s">
        <v>253</v>
      </c>
      <c r="J3" s="40" t="s">
        <v>254</v>
      </c>
      <c r="K3" s="21" t="s">
        <v>255</v>
      </c>
      <c r="L3" s="40" t="s">
        <v>256</v>
      </c>
      <c r="M3" s="40" t="s">
        <v>257</v>
      </c>
      <c r="N3" s="40" t="s">
        <v>258</v>
      </c>
      <c r="O3" s="40" t="s">
        <v>259</v>
      </c>
      <c r="P3" s="40" t="s">
        <v>260</v>
      </c>
      <c r="Q3" s="6" t="s">
        <v>26</v>
      </c>
      <c r="R3" s="5" t="s">
        <v>590</v>
      </c>
    </row>
    <row r="4" spans="1:18" ht="15" customHeight="1" x14ac:dyDescent="0.15">
      <c r="A4" s="11" t="s">
        <v>591</v>
      </c>
      <c r="B4" s="12" t="s">
        <v>14</v>
      </c>
      <c r="C4" s="242" t="s">
        <v>529</v>
      </c>
      <c r="D4" s="243"/>
      <c r="E4" s="244">
        <f>E29</f>
        <v>1212</v>
      </c>
      <c r="F4" s="8">
        <f>F29</f>
        <v>515</v>
      </c>
      <c r="G4" s="8">
        <f>G29</f>
        <v>602</v>
      </c>
      <c r="H4" s="8">
        <f>H29</f>
        <v>892</v>
      </c>
      <c r="I4" s="8">
        <f t="shared" ref="I4:Q4" si="0">I29</f>
        <v>1042</v>
      </c>
      <c r="J4" s="8">
        <f t="shared" si="0"/>
        <v>409</v>
      </c>
      <c r="K4" s="8">
        <f t="shared" si="0"/>
        <v>622</v>
      </c>
      <c r="L4" s="8">
        <f t="shared" si="0"/>
        <v>579</v>
      </c>
      <c r="M4" s="8">
        <f t="shared" si="0"/>
        <v>432</v>
      </c>
      <c r="N4" s="8">
        <f t="shared" si="0"/>
        <v>389</v>
      </c>
      <c r="O4" s="8">
        <f t="shared" si="0"/>
        <v>421</v>
      </c>
      <c r="P4" s="8">
        <f t="shared" si="0"/>
        <v>291</v>
      </c>
      <c r="Q4" s="8">
        <f t="shared" si="0"/>
        <v>22</v>
      </c>
      <c r="R4" s="8">
        <f>R29</f>
        <v>64</v>
      </c>
    </row>
    <row r="5" spans="1:18" ht="15" customHeight="1" x14ac:dyDescent="0.15">
      <c r="A5" s="245" t="s">
        <v>72</v>
      </c>
      <c r="B5" s="14" t="s">
        <v>15</v>
      </c>
      <c r="C5" s="246"/>
      <c r="D5" s="247"/>
      <c r="E5" s="248" t="str">
        <f>IF(SUM(F5:R5)&gt;100,"－",SUM(F5:R5))</f>
        <v>－</v>
      </c>
      <c r="F5" s="187">
        <f>F4/$E4*100</f>
        <v>42.491749174917494</v>
      </c>
      <c r="G5" s="187">
        <f t="shared" ref="G5:R5" si="1">G4/$E4*100</f>
        <v>49.669966996699671</v>
      </c>
      <c r="H5" s="187">
        <f t="shared" si="1"/>
        <v>73.597359735973598</v>
      </c>
      <c r="I5" s="187">
        <f t="shared" si="1"/>
        <v>85.973597359735976</v>
      </c>
      <c r="J5" s="187">
        <f t="shared" si="1"/>
        <v>33.745874587458744</v>
      </c>
      <c r="K5" s="187">
        <f t="shared" si="1"/>
        <v>51.320132013201324</v>
      </c>
      <c r="L5" s="187">
        <f t="shared" si="1"/>
        <v>47.772277227722768</v>
      </c>
      <c r="M5" s="187">
        <f t="shared" si="1"/>
        <v>35.64356435643564</v>
      </c>
      <c r="N5" s="187">
        <f t="shared" si="1"/>
        <v>32.095709570957098</v>
      </c>
      <c r="O5" s="187">
        <f t="shared" si="1"/>
        <v>34.735973597359738</v>
      </c>
      <c r="P5" s="187">
        <f t="shared" si="1"/>
        <v>24.009900990099009</v>
      </c>
      <c r="Q5" s="187">
        <f t="shared" si="1"/>
        <v>1.8151815181518154</v>
      </c>
      <c r="R5" s="187">
        <f t="shared" si="1"/>
        <v>5.2805280528052805</v>
      </c>
    </row>
    <row r="6" spans="1:18" ht="15" customHeight="1" x14ac:dyDescent="0.15">
      <c r="A6" s="249"/>
      <c r="B6" s="14" t="s">
        <v>16</v>
      </c>
      <c r="C6" s="250" t="s">
        <v>592</v>
      </c>
      <c r="D6" s="251" t="s">
        <v>509</v>
      </c>
      <c r="E6" s="252">
        <f>E31</f>
        <v>7</v>
      </c>
      <c r="F6" s="253">
        <f>IF($E6=0,0,F31/$E6*100)</f>
        <v>0</v>
      </c>
      <c r="G6" s="253">
        <f>IF($E6=0,0,G31/$E6*100)</f>
        <v>0</v>
      </c>
      <c r="H6" s="253">
        <f>IF($E6=0,0,H31/$E6*100)</f>
        <v>42.857142857142854</v>
      </c>
      <c r="I6" s="253">
        <f>IF($E6=0,0,I31/$E6*100)</f>
        <v>71.428571428571431</v>
      </c>
      <c r="J6" s="253">
        <f>IF($E6=0,0,J31/$E6*100)</f>
        <v>14.285714285714285</v>
      </c>
      <c r="K6" s="253">
        <f t="shared" ref="K6:Q21" si="2">IF($E6=0,0,K31/$E6*100)</f>
        <v>28.571428571428569</v>
      </c>
      <c r="L6" s="253">
        <f t="shared" si="2"/>
        <v>28.571428571428569</v>
      </c>
      <c r="M6" s="253">
        <f t="shared" si="2"/>
        <v>0</v>
      </c>
      <c r="N6" s="253">
        <f t="shared" si="2"/>
        <v>0</v>
      </c>
      <c r="O6" s="253">
        <f t="shared" si="2"/>
        <v>0</v>
      </c>
      <c r="P6" s="253">
        <f t="shared" si="2"/>
        <v>0</v>
      </c>
      <c r="Q6" s="253">
        <f t="shared" si="2"/>
        <v>0</v>
      </c>
      <c r="R6" s="253">
        <f>IF($E6=0,0,R31/$E6*100)</f>
        <v>28.571428571428569</v>
      </c>
    </row>
    <row r="7" spans="1:18" ht="15" customHeight="1" x14ac:dyDescent="0.15">
      <c r="A7" s="245"/>
      <c r="B7" s="14" t="s">
        <v>17</v>
      </c>
      <c r="C7" s="246"/>
      <c r="D7" s="254" t="s">
        <v>510</v>
      </c>
      <c r="E7" s="255">
        <f t="shared" ref="E7:E25" si="3">E32</f>
        <v>1205</v>
      </c>
      <c r="F7" s="187">
        <f t="shared" ref="F7:R22" si="4">IF($E7=0,0,F32/$E7*100)</f>
        <v>42.738589211618255</v>
      </c>
      <c r="G7" s="187">
        <f t="shared" si="4"/>
        <v>49.95850622406639</v>
      </c>
      <c r="H7" s="187">
        <f t="shared" si="4"/>
        <v>73.775933609958514</v>
      </c>
      <c r="I7" s="187">
        <f t="shared" si="4"/>
        <v>86.058091286307061</v>
      </c>
      <c r="J7" s="187">
        <f t="shared" si="4"/>
        <v>33.858921161825727</v>
      </c>
      <c r="K7" s="187">
        <f t="shared" si="2"/>
        <v>51.452282157676343</v>
      </c>
      <c r="L7" s="187">
        <f t="shared" si="2"/>
        <v>47.883817427385893</v>
      </c>
      <c r="M7" s="187">
        <f t="shared" si="2"/>
        <v>35.850622406639005</v>
      </c>
      <c r="N7" s="187">
        <f t="shared" si="2"/>
        <v>32.282157676348547</v>
      </c>
      <c r="O7" s="187">
        <f t="shared" si="2"/>
        <v>34.937759336099582</v>
      </c>
      <c r="P7" s="187">
        <f t="shared" si="2"/>
        <v>24.149377593360995</v>
      </c>
      <c r="Q7" s="187">
        <f t="shared" si="2"/>
        <v>1.8257261410788383</v>
      </c>
      <c r="R7" s="187">
        <f t="shared" si="4"/>
        <v>5.1452282157676343</v>
      </c>
    </row>
    <row r="8" spans="1:18" ht="15" customHeight="1" x14ac:dyDescent="0.15">
      <c r="A8" s="245"/>
      <c r="B8" s="14"/>
      <c r="C8" s="250" t="s">
        <v>593</v>
      </c>
      <c r="D8" s="251" t="s">
        <v>509</v>
      </c>
      <c r="E8" s="252">
        <f t="shared" si="3"/>
        <v>88</v>
      </c>
      <c r="F8" s="253">
        <f t="shared" si="4"/>
        <v>30.681818181818183</v>
      </c>
      <c r="G8" s="253">
        <f t="shared" si="4"/>
        <v>42.045454545454547</v>
      </c>
      <c r="H8" s="253">
        <f t="shared" si="4"/>
        <v>61.363636363636367</v>
      </c>
      <c r="I8" s="253">
        <f t="shared" si="4"/>
        <v>72.727272727272734</v>
      </c>
      <c r="J8" s="253">
        <f t="shared" si="4"/>
        <v>28.40909090909091</v>
      </c>
      <c r="K8" s="253">
        <f t="shared" si="2"/>
        <v>38.636363636363633</v>
      </c>
      <c r="L8" s="253">
        <f t="shared" si="2"/>
        <v>57.95454545454546</v>
      </c>
      <c r="M8" s="253">
        <f t="shared" si="2"/>
        <v>36.363636363636367</v>
      </c>
      <c r="N8" s="253">
        <f t="shared" si="2"/>
        <v>31.818181818181817</v>
      </c>
      <c r="O8" s="253">
        <f t="shared" si="2"/>
        <v>31.818181818181817</v>
      </c>
      <c r="P8" s="253">
        <f t="shared" si="2"/>
        <v>14.772727272727273</v>
      </c>
      <c r="Q8" s="253">
        <f t="shared" si="2"/>
        <v>0</v>
      </c>
      <c r="R8" s="253">
        <f t="shared" si="4"/>
        <v>11.363636363636363</v>
      </c>
    </row>
    <row r="9" spans="1:18" ht="15" customHeight="1" x14ac:dyDescent="0.15">
      <c r="A9" s="249"/>
      <c r="B9" s="14"/>
      <c r="C9" s="246"/>
      <c r="D9" s="254" t="s">
        <v>510</v>
      </c>
      <c r="E9" s="255">
        <f t="shared" si="3"/>
        <v>1124</v>
      </c>
      <c r="F9" s="187">
        <f t="shared" si="4"/>
        <v>43.416370106761562</v>
      </c>
      <c r="G9" s="187">
        <f t="shared" si="4"/>
        <v>50.266903914590742</v>
      </c>
      <c r="H9" s="187">
        <f t="shared" si="4"/>
        <v>74.555160142348754</v>
      </c>
      <c r="I9" s="187">
        <f t="shared" si="4"/>
        <v>87.010676156583628</v>
      </c>
      <c r="J9" s="187">
        <f t="shared" si="4"/>
        <v>34.163701067615662</v>
      </c>
      <c r="K9" s="187">
        <f t="shared" si="2"/>
        <v>52.313167259786475</v>
      </c>
      <c r="L9" s="187">
        <f t="shared" si="2"/>
        <v>46.97508896797153</v>
      </c>
      <c r="M9" s="187">
        <f t="shared" si="2"/>
        <v>35.587188612099645</v>
      </c>
      <c r="N9" s="187">
        <f t="shared" si="2"/>
        <v>32.117437722419929</v>
      </c>
      <c r="O9" s="187">
        <f t="shared" si="2"/>
        <v>34.964412811387902</v>
      </c>
      <c r="P9" s="187">
        <f t="shared" si="2"/>
        <v>24.733096085409255</v>
      </c>
      <c r="Q9" s="187">
        <f t="shared" si="2"/>
        <v>1.9572953736654803</v>
      </c>
      <c r="R9" s="187">
        <f t="shared" si="4"/>
        <v>4.8042704626334514</v>
      </c>
    </row>
    <row r="10" spans="1:18" ht="15" customHeight="1" x14ac:dyDescent="0.15">
      <c r="A10" s="249"/>
      <c r="B10" s="14"/>
      <c r="C10" s="249" t="s">
        <v>594</v>
      </c>
      <c r="D10" s="251" t="s">
        <v>509</v>
      </c>
      <c r="E10" s="256">
        <f t="shared" si="3"/>
        <v>2</v>
      </c>
      <c r="F10" s="15">
        <f t="shared" si="4"/>
        <v>50</v>
      </c>
      <c r="G10" s="15">
        <f t="shared" si="4"/>
        <v>100</v>
      </c>
      <c r="H10" s="15">
        <f t="shared" si="4"/>
        <v>50</v>
      </c>
      <c r="I10" s="15">
        <f t="shared" si="4"/>
        <v>100</v>
      </c>
      <c r="J10" s="15">
        <f t="shared" si="4"/>
        <v>50</v>
      </c>
      <c r="K10" s="15">
        <f t="shared" si="2"/>
        <v>50</v>
      </c>
      <c r="L10" s="15">
        <f t="shared" si="2"/>
        <v>50</v>
      </c>
      <c r="M10" s="15">
        <f t="shared" si="2"/>
        <v>50</v>
      </c>
      <c r="N10" s="15">
        <f t="shared" si="2"/>
        <v>50</v>
      </c>
      <c r="O10" s="15">
        <f t="shared" si="2"/>
        <v>50</v>
      </c>
      <c r="P10" s="15">
        <f t="shared" si="2"/>
        <v>50</v>
      </c>
      <c r="Q10" s="15">
        <f t="shared" si="2"/>
        <v>0</v>
      </c>
      <c r="R10" s="15">
        <f t="shared" si="4"/>
        <v>0</v>
      </c>
    </row>
    <row r="11" spans="1:18" ht="15" customHeight="1" x14ac:dyDescent="0.15">
      <c r="A11" s="249"/>
      <c r="B11" s="14"/>
      <c r="C11" s="249"/>
      <c r="D11" s="254" t="s">
        <v>510</v>
      </c>
      <c r="E11" s="256">
        <f t="shared" si="3"/>
        <v>1210</v>
      </c>
      <c r="F11" s="15">
        <f t="shared" si="4"/>
        <v>42.479338842975203</v>
      </c>
      <c r="G11" s="15">
        <f t="shared" si="4"/>
        <v>49.586776859504134</v>
      </c>
      <c r="H11" s="15">
        <f t="shared" si="4"/>
        <v>73.636363636363626</v>
      </c>
      <c r="I11" s="15">
        <f t="shared" si="4"/>
        <v>85.950413223140501</v>
      </c>
      <c r="J11" s="15">
        <f t="shared" si="4"/>
        <v>33.719008264462808</v>
      </c>
      <c r="K11" s="15">
        <f t="shared" si="2"/>
        <v>51.32231404958678</v>
      </c>
      <c r="L11" s="15">
        <f t="shared" si="2"/>
        <v>47.768595041322314</v>
      </c>
      <c r="M11" s="15">
        <f t="shared" si="2"/>
        <v>35.619834710743802</v>
      </c>
      <c r="N11" s="15">
        <f t="shared" si="2"/>
        <v>32.066115702479337</v>
      </c>
      <c r="O11" s="15">
        <f t="shared" si="2"/>
        <v>34.710743801652896</v>
      </c>
      <c r="P11" s="15">
        <f t="shared" si="2"/>
        <v>23.966942148760332</v>
      </c>
      <c r="Q11" s="15">
        <f t="shared" si="2"/>
        <v>1.8181818181818181</v>
      </c>
      <c r="R11" s="15">
        <f t="shared" si="4"/>
        <v>5.2892561983471076</v>
      </c>
    </row>
    <row r="12" spans="1:18" ht="15" customHeight="1" x14ac:dyDescent="0.15">
      <c r="A12" s="249"/>
      <c r="B12" s="31"/>
      <c r="C12" s="250" t="s">
        <v>595</v>
      </c>
      <c r="D12" s="251" t="s">
        <v>509</v>
      </c>
      <c r="E12" s="252">
        <f t="shared" si="3"/>
        <v>16</v>
      </c>
      <c r="F12" s="253">
        <f t="shared" si="4"/>
        <v>25</v>
      </c>
      <c r="G12" s="253">
        <f t="shared" si="4"/>
        <v>31.25</v>
      </c>
      <c r="H12" s="253">
        <f t="shared" si="4"/>
        <v>68.75</v>
      </c>
      <c r="I12" s="253">
        <f t="shared" si="4"/>
        <v>75</v>
      </c>
      <c r="J12" s="253">
        <f t="shared" si="4"/>
        <v>31.25</v>
      </c>
      <c r="K12" s="253">
        <f t="shared" si="2"/>
        <v>37.5</v>
      </c>
      <c r="L12" s="253">
        <f t="shared" si="2"/>
        <v>50</v>
      </c>
      <c r="M12" s="253">
        <f t="shared" si="2"/>
        <v>25</v>
      </c>
      <c r="N12" s="253">
        <f t="shared" si="2"/>
        <v>12.5</v>
      </c>
      <c r="O12" s="253">
        <f t="shared" si="2"/>
        <v>12.5</v>
      </c>
      <c r="P12" s="253">
        <f t="shared" si="2"/>
        <v>12.5</v>
      </c>
      <c r="Q12" s="253">
        <f t="shared" si="2"/>
        <v>0</v>
      </c>
      <c r="R12" s="253">
        <f t="shared" si="4"/>
        <v>12.5</v>
      </c>
    </row>
    <row r="13" spans="1:18" ht="15" customHeight="1" x14ac:dyDescent="0.15">
      <c r="A13" s="249"/>
      <c r="B13" s="31"/>
      <c r="C13" s="246"/>
      <c r="D13" s="254" t="s">
        <v>510</v>
      </c>
      <c r="E13" s="255">
        <f t="shared" si="3"/>
        <v>1196</v>
      </c>
      <c r="F13" s="187">
        <f t="shared" si="4"/>
        <v>42.725752508361204</v>
      </c>
      <c r="G13" s="187">
        <f t="shared" si="4"/>
        <v>49.916387959866221</v>
      </c>
      <c r="H13" s="187">
        <f t="shared" si="4"/>
        <v>73.662207357859529</v>
      </c>
      <c r="I13" s="187">
        <f t="shared" si="4"/>
        <v>86.120401337792643</v>
      </c>
      <c r="J13" s="187">
        <f t="shared" si="4"/>
        <v>33.779264214046819</v>
      </c>
      <c r="K13" s="187">
        <f t="shared" si="2"/>
        <v>51.505016722408023</v>
      </c>
      <c r="L13" s="187">
        <f t="shared" si="2"/>
        <v>47.742474916387962</v>
      </c>
      <c r="M13" s="187">
        <f t="shared" si="2"/>
        <v>35.785953177257525</v>
      </c>
      <c r="N13" s="187">
        <f t="shared" si="2"/>
        <v>32.357859531772576</v>
      </c>
      <c r="O13" s="187">
        <f t="shared" si="2"/>
        <v>35.03344481605351</v>
      </c>
      <c r="P13" s="187">
        <f t="shared" si="2"/>
        <v>24.163879598662209</v>
      </c>
      <c r="Q13" s="187">
        <f t="shared" si="2"/>
        <v>1.8394648829431439</v>
      </c>
      <c r="R13" s="187">
        <f t="shared" si="4"/>
        <v>5.183946488294314</v>
      </c>
    </row>
    <row r="14" spans="1:18" ht="15" customHeight="1" x14ac:dyDescent="0.15">
      <c r="A14" s="249"/>
      <c r="B14" s="31"/>
      <c r="C14" s="250" t="s">
        <v>596</v>
      </c>
      <c r="D14" s="251" t="s">
        <v>509</v>
      </c>
      <c r="E14" s="256">
        <f t="shared" si="3"/>
        <v>6</v>
      </c>
      <c r="F14" s="15">
        <f t="shared" si="4"/>
        <v>50</v>
      </c>
      <c r="G14" s="15">
        <f t="shared" si="4"/>
        <v>66.666666666666657</v>
      </c>
      <c r="H14" s="15">
        <f t="shared" si="4"/>
        <v>66.666666666666657</v>
      </c>
      <c r="I14" s="15">
        <f t="shared" si="4"/>
        <v>66.666666666666657</v>
      </c>
      <c r="J14" s="15">
        <f t="shared" si="4"/>
        <v>50</v>
      </c>
      <c r="K14" s="15">
        <f t="shared" si="2"/>
        <v>33.333333333333329</v>
      </c>
      <c r="L14" s="15">
        <f t="shared" si="2"/>
        <v>33.333333333333329</v>
      </c>
      <c r="M14" s="15">
        <f t="shared" si="2"/>
        <v>16.666666666666664</v>
      </c>
      <c r="N14" s="15">
        <f t="shared" si="2"/>
        <v>0</v>
      </c>
      <c r="O14" s="15">
        <f t="shared" si="2"/>
        <v>16.666666666666664</v>
      </c>
      <c r="P14" s="15">
        <f t="shared" si="2"/>
        <v>0</v>
      </c>
      <c r="Q14" s="15">
        <f t="shared" si="2"/>
        <v>0</v>
      </c>
      <c r="R14" s="15">
        <f t="shared" si="4"/>
        <v>16.666666666666664</v>
      </c>
    </row>
    <row r="15" spans="1:18" ht="15" customHeight="1" x14ac:dyDescent="0.15">
      <c r="A15" s="249"/>
      <c r="B15" s="31"/>
      <c r="C15" s="246"/>
      <c r="D15" s="254" t="s">
        <v>510</v>
      </c>
      <c r="E15" s="257">
        <f t="shared" si="3"/>
        <v>1206</v>
      </c>
      <c r="F15" s="187">
        <f t="shared" si="4"/>
        <v>42.454394693200662</v>
      </c>
      <c r="G15" s="187">
        <f t="shared" si="4"/>
        <v>49.585406301824214</v>
      </c>
      <c r="H15" s="187">
        <f t="shared" si="4"/>
        <v>73.631840796019901</v>
      </c>
      <c r="I15" s="187">
        <f t="shared" si="4"/>
        <v>86.069651741293526</v>
      </c>
      <c r="J15" s="187">
        <f t="shared" si="4"/>
        <v>33.665008291873967</v>
      </c>
      <c r="K15" s="187">
        <f t="shared" si="2"/>
        <v>51.40961857379768</v>
      </c>
      <c r="L15" s="187">
        <f t="shared" si="2"/>
        <v>47.844112769485903</v>
      </c>
      <c r="M15" s="187">
        <f t="shared" si="2"/>
        <v>35.737976782752902</v>
      </c>
      <c r="N15" s="187">
        <f t="shared" si="2"/>
        <v>32.25538971807628</v>
      </c>
      <c r="O15" s="187">
        <f t="shared" si="2"/>
        <v>34.82587064676617</v>
      </c>
      <c r="P15" s="187">
        <f t="shared" si="2"/>
        <v>24.129353233830848</v>
      </c>
      <c r="Q15" s="187">
        <f t="shared" si="2"/>
        <v>1.8242122719734661</v>
      </c>
      <c r="R15" s="187">
        <f t="shared" si="4"/>
        <v>5.2238805970149249</v>
      </c>
    </row>
    <row r="16" spans="1:18" ht="15" customHeight="1" x14ac:dyDescent="0.15">
      <c r="A16" s="249"/>
      <c r="B16" s="31"/>
      <c r="C16" s="250" t="s">
        <v>597</v>
      </c>
      <c r="D16" s="251" t="s">
        <v>509</v>
      </c>
      <c r="E16" s="256">
        <f t="shared" si="3"/>
        <v>444</v>
      </c>
      <c r="F16" s="15">
        <f t="shared" si="4"/>
        <v>51.351351351351347</v>
      </c>
      <c r="G16" s="15">
        <f t="shared" si="4"/>
        <v>56.981981981981974</v>
      </c>
      <c r="H16" s="15">
        <f t="shared" si="4"/>
        <v>79.054054054054063</v>
      </c>
      <c r="I16" s="15">
        <f t="shared" si="4"/>
        <v>89.86486486486487</v>
      </c>
      <c r="J16" s="15">
        <f t="shared" si="4"/>
        <v>45.945945945945951</v>
      </c>
      <c r="K16" s="15">
        <f t="shared" si="2"/>
        <v>62.837837837837839</v>
      </c>
      <c r="L16" s="15">
        <f t="shared" si="2"/>
        <v>59.45945945945946</v>
      </c>
      <c r="M16" s="15">
        <f t="shared" si="2"/>
        <v>47.747747747747752</v>
      </c>
      <c r="N16" s="15">
        <f t="shared" si="2"/>
        <v>45.495495495495497</v>
      </c>
      <c r="O16" s="15">
        <f t="shared" si="2"/>
        <v>46.171171171171174</v>
      </c>
      <c r="P16" s="15">
        <f t="shared" si="2"/>
        <v>37.387387387387392</v>
      </c>
      <c r="Q16" s="15">
        <f t="shared" si="2"/>
        <v>1.8018018018018018</v>
      </c>
      <c r="R16" s="15">
        <f t="shared" si="4"/>
        <v>3.6036036036036037</v>
      </c>
    </row>
    <row r="17" spans="1:18" ht="15" customHeight="1" x14ac:dyDescent="0.15">
      <c r="A17" s="249"/>
      <c r="B17" s="31"/>
      <c r="C17" s="246"/>
      <c r="D17" s="254" t="s">
        <v>510</v>
      </c>
      <c r="E17" s="257">
        <f t="shared" si="3"/>
        <v>768</v>
      </c>
      <c r="F17" s="187">
        <f t="shared" si="4"/>
        <v>37.369791666666671</v>
      </c>
      <c r="G17" s="187">
        <f t="shared" si="4"/>
        <v>45.442708333333329</v>
      </c>
      <c r="H17" s="187">
        <f t="shared" si="4"/>
        <v>70.442708333333343</v>
      </c>
      <c r="I17" s="187">
        <f t="shared" si="4"/>
        <v>83.723958333333343</v>
      </c>
      <c r="J17" s="187">
        <f t="shared" si="4"/>
        <v>26.692708333333332</v>
      </c>
      <c r="K17" s="187">
        <f t="shared" si="2"/>
        <v>44.661458333333329</v>
      </c>
      <c r="L17" s="187">
        <f t="shared" si="2"/>
        <v>41.015625</v>
      </c>
      <c r="M17" s="187">
        <f t="shared" si="2"/>
        <v>28.645833333333332</v>
      </c>
      <c r="N17" s="187">
        <f t="shared" si="2"/>
        <v>24.348958333333336</v>
      </c>
      <c r="O17" s="187">
        <f t="shared" si="2"/>
        <v>28.125</v>
      </c>
      <c r="P17" s="187">
        <f t="shared" si="2"/>
        <v>16.276041666666664</v>
      </c>
      <c r="Q17" s="187">
        <f t="shared" si="2"/>
        <v>1.8229166666666667</v>
      </c>
      <c r="R17" s="187">
        <f t="shared" si="4"/>
        <v>6.25</v>
      </c>
    </row>
    <row r="18" spans="1:18" ht="15" customHeight="1" x14ac:dyDescent="0.15">
      <c r="A18" s="249"/>
      <c r="B18" s="31"/>
      <c r="C18" s="250" t="s">
        <v>598</v>
      </c>
      <c r="D18" s="251" t="s">
        <v>509</v>
      </c>
      <c r="E18" s="256">
        <f t="shared" si="3"/>
        <v>81</v>
      </c>
      <c r="F18" s="15">
        <f t="shared" si="4"/>
        <v>34.567901234567898</v>
      </c>
      <c r="G18" s="15">
        <f t="shared" si="4"/>
        <v>44.444444444444443</v>
      </c>
      <c r="H18" s="15">
        <f t="shared" si="4"/>
        <v>70.370370370370367</v>
      </c>
      <c r="I18" s="15">
        <f t="shared" si="4"/>
        <v>85.18518518518519</v>
      </c>
      <c r="J18" s="15">
        <f t="shared" si="4"/>
        <v>27.160493827160494</v>
      </c>
      <c r="K18" s="15">
        <f t="shared" si="2"/>
        <v>46.913580246913575</v>
      </c>
      <c r="L18" s="15">
        <f t="shared" si="2"/>
        <v>44.444444444444443</v>
      </c>
      <c r="M18" s="15">
        <f t="shared" si="2"/>
        <v>25.925925925925924</v>
      </c>
      <c r="N18" s="15">
        <f t="shared" si="2"/>
        <v>20.987654320987652</v>
      </c>
      <c r="O18" s="15">
        <f t="shared" si="2"/>
        <v>24.691358024691358</v>
      </c>
      <c r="P18" s="15">
        <f t="shared" si="2"/>
        <v>12.345679012345679</v>
      </c>
      <c r="Q18" s="15">
        <f t="shared" si="2"/>
        <v>1.2345679012345678</v>
      </c>
      <c r="R18" s="15">
        <f t="shared" si="4"/>
        <v>6.1728395061728394</v>
      </c>
    </row>
    <row r="19" spans="1:18" ht="15" customHeight="1" x14ac:dyDescent="0.15">
      <c r="A19" s="249"/>
      <c r="B19" s="31"/>
      <c r="C19" s="246"/>
      <c r="D19" s="254" t="s">
        <v>510</v>
      </c>
      <c r="E19" s="257">
        <f t="shared" si="3"/>
        <v>1131</v>
      </c>
      <c r="F19" s="187">
        <f t="shared" si="4"/>
        <v>43.059239610963751</v>
      </c>
      <c r="G19" s="187">
        <f t="shared" si="4"/>
        <v>50.044208664898314</v>
      </c>
      <c r="H19" s="187">
        <f t="shared" si="4"/>
        <v>73.828470380194517</v>
      </c>
      <c r="I19" s="187">
        <f t="shared" si="4"/>
        <v>86.03006189213086</v>
      </c>
      <c r="J19" s="187">
        <f t="shared" si="4"/>
        <v>34.217506631299734</v>
      </c>
      <c r="K19" s="187">
        <f t="shared" si="2"/>
        <v>51.635720601237843</v>
      </c>
      <c r="L19" s="187">
        <f t="shared" si="2"/>
        <v>48.010610079575592</v>
      </c>
      <c r="M19" s="187">
        <f t="shared" si="2"/>
        <v>36.339522546419104</v>
      </c>
      <c r="N19" s="187">
        <f t="shared" si="2"/>
        <v>32.891246684350136</v>
      </c>
      <c r="O19" s="187">
        <f t="shared" si="2"/>
        <v>35.455349248452691</v>
      </c>
      <c r="P19" s="187">
        <f t="shared" si="2"/>
        <v>24.845269672855881</v>
      </c>
      <c r="Q19" s="187">
        <f t="shared" si="2"/>
        <v>1.8567639257294428</v>
      </c>
      <c r="R19" s="187">
        <f t="shared" si="4"/>
        <v>5.2166224580017682</v>
      </c>
    </row>
    <row r="20" spans="1:18" ht="15" customHeight="1" x14ac:dyDescent="0.15">
      <c r="A20" s="249"/>
      <c r="B20" s="31"/>
      <c r="C20" s="249" t="s">
        <v>599</v>
      </c>
      <c r="D20" s="258" t="s">
        <v>509</v>
      </c>
      <c r="E20" s="256">
        <f t="shared" si="3"/>
        <v>754</v>
      </c>
      <c r="F20" s="15">
        <f t="shared" si="4"/>
        <v>46.286472148541115</v>
      </c>
      <c r="G20" s="15">
        <f t="shared" si="4"/>
        <v>52.91777188328912</v>
      </c>
      <c r="H20" s="15">
        <f t="shared" si="4"/>
        <v>78.779840848806373</v>
      </c>
      <c r="I20" s="15">
        <f t="shared" si="4"/>
        <v>89.787798408488058</v>
      </c>
      <c r="J20" s="15">
        <f t="shared" si="4"/>
        <v>37.0026525198939</v>
      </c>
      <c r="K20" s="15">
        <f t="shared" si="2"/>
        <v>59.018567639257292</v>
      </c>
      <c r="L20" s="15">
        <f t="shared" si="2"/>
        <v>49.204244031830243</v>
      </c>
      <c r="M20" s="15">
        <f t="shared" si="2"/>
        <v>39.655172413793103</v>
      </c>
      <c r="N20" s="15">
        <f t="shared" si="2"/>
        <v>36.074270557029173</v>
      </c>
      <c r="O20" s="15">
        <f t="shared" si="2"/>
        <v>38.859416445623339</v>
      </c>
      <c r="P20" s="15">
        <f t="shared" si="2"/>
        <v>29.442970822281168</v>
      </c>
      <c r="Q20" s="15">
        <f t="shared" si="2"/>
        <v>1.989389920424403</v>
      </c>
      <c r="R20" s="15">
        <f t="shared" si="4"/>
        <v>2.7851458885941645</v>
      </c>
    </row>
    <row r="21" spans="1:18" ht="15" customHeight="1" x14ac:dyDescent="0.15">
      <c r="A21" s="249"/>
      <c r="B21" s="31"/>
      <c r="C21" s="246"/>
      <c r="D21" s="254" t="s">
        <v>510</v>
      </c>
      <c r="E21" s="255">
        <f t="shared" si="3"/>
        <v>458</v>
      </c>
      <c r="F21" s="187">
        <f t="shared" si="4"/>
        <v>36.244541484716159</v>
      </c>
      <c r="G21" s="187">
        <f t="shared" si="4"/>
        <v>44.32314410480349</v>
      </c>
      <c r="H21" s="187">
        <f t="shared" si="4"/>
        <v>65.06550218340611</v>
      </c>
      <c r="I21" s="187">
        <f t="shared" si="4"/>
        <v>79.6943231441048</v>
      </c>
      <c r="J21" s="187">
        <f t="shared" si="4"/>
        <v>28.384279475982531</v>
      </c>
      <c r="K21" s="187">
        <f t="shared" si="2"/>
        <v>38.646288209606986</v>
      </c>
      <c r="L21" s="187">
        <f t="shared" si="2"/>
        <v>45.414847161572055</v>
      </c>
      <c r="M21" s="187">
        <f t="shared" si="2"/>
        <v>29.039301310043669</v>
      </c>
      <c r="N21" s="187">
        <f t="shared" si="2"/>
        <v>25.545851528384279</v>
      </c>
      <c r="O21" s="187">
        <f t="shared" si="2"/>
        <v>27.947598253275107</v>
      </c>
      <c r="P21" s="187">
        <f t="shared" si="2"/>
        <v>15.065502183406112</v>
      </c>
      <c r="Q21" s="187">
        <f t="shared" si="2"/>
        <v>1.5283842794759825</v>
      </c>
      <c r="R21" s="187">
        <f t="shared" si="4"/>
        <v>9.3886462882096069</v>
      </c>
    </row>
    <row r="22" spans="1:18" ht="15" customHeight="1" x14ac:dyDescent="0.15">
      <c r="A22" s="249"/>
      <c r="B22" s="31"/>
      <c r="C22" s="249" t="s">
        <v>600</v>
      </c>
      <c r="D22" s="258" t="s">
        <v>509</v>
      </c>
      <c r="E22" s="256">
        <f t="shared" si="3"/>
        <v>3</v>
      </c>
      <c r="F22" s="15">
        <f t="shared" si="4"/>
        <v>100</v>
      </c>
      <c r="G22" s="15">
        <f t="shared" si="4"/>
        <v>100</v>
      </c>
      <c r="H22" s="15">
        <f t="shared" si="4"/>
        <v>100</v>
      </c>
      <c r="I22" s="15">
        <f t="shared" si="4"/>
        <v>100</v>
      </c>
      <c r="J22" s="15">
        <f t="shared" si="4"/>
        <v>33.333333333333329</v>
      </c>
      <c r="K22" s="15">
        <f t="shared" si="4"/>
        <v>66.666666666666657</v>
      </c>
      <c r="L22" s="15">
        <f t="shared" si="4"/>
        <v>100</v>
      </c>
      <c r="M22" s="15">
        <f t="shared" si="4"/>
        <v>33.333333333333329</v>
      </c>
      <c r="N22" s="15">
        <f t="shared" si="4"/>
        <v>33.333333333333329</v>
      </c>
      <c r="O22" s="15">
        <f t="shared" si="4"/>
        <v>66.666666666666657</v>
      </c>
      <c r="P22" s="15">
        <f t="shared" si="4"/>
        <v>33.333333333333329</v>
      </c>
      <c r="Q22" s="15">
        <f t="shared" si="4"/>
        <v>0</v>
      </c>
      <c r="R22" s="15">
        <f t="shared" si="4"/>
        <v>0</v>
      </c>
    </row>
    <row r="23" spans="1:18" ht="15" customHeight="1" x14ac:dyDescent="0.15">
      <c r="A23" s="249"/>
      <c r="B23" s="31"/>
      <c r="C23" s="249"/>
      <c r="D23" s="258" t="s">
        <v>510</v>
      </c>
      <c r="E23" s="256">
        <f t="shared" si="3"/>
        <v>1209</v>
      </c>
      <c r="F23" s="15">
        <f t="shared" ref="F23:R25" si="5">IF($E23=0,0,F48/$E23*100)</f>
        <v>42.349048800661706</v>
      </c>
      <c r="G23" s="15">
        <f t="shared" si="5"/>
        <v>49.545078577336646</v>
      </c>
      <c r="H23" s="15">
        <f t="shared" si="5"/>
        <v>73.531844499586427</v>
      </c>
      <c r="I23" s="15">
        <f t="shared" si="5"/>
        <v>85.938792390405297</v>
      </c>
      <c r="J23" s="15">
        <f t="shared" si="5"/>
        <v>33.746898263027298</v>
      </c>
      <c r="K23" s="15">
        <f t="shared" si="5"/>
        <v>51.282051282051277</v>
      </c>
      <c r="L23" s="15">
        <f t="shared" si="5"/>
        <v>47.642679900744419</v>
      </c>
      <c r="M23" s="15">
        <f t="shared" si="5"/>
        <v>35.649296939619518</v>
      </c>
      <c r="N23" s="15">
        <f t="shared" si="5"/>
        <v>32.092638544251443</v>
      </c>
      <c r="O23" s="15">
        <f t="shared" si="5"/>
        <v>34.656741108354012</v>
      </c>
      <c r="P23" s="15">
        <f t="shared" si="5"/>
        <v>23.986765922249791</v>
      </c>
      <c r="Q23" s="15">
        <f t="shared" si="5"/>
        <v>1.8196856906534327</v>
      </c>
      <c r="R23" s="15">
        <f t="shared" si="5"/>
        <v>5.2936311000827132</v>
      </c>
    </row>
    <row r="24" spans="1:18" ht="15" customHeight="1" x14ac:dyDescent="0.15">
      <c r="A24" s="249"/>
      <c r="B24" s="31"/>
      <c r="C24" s="250" t="s">
        <v>26</v>
      </c>
      <c r="D24" s="251" t="s">
        <v>509</v>
      </c>
      <c r="E24" s="252">
        <f t="shared" si="3"/>
        <v>310</v>
      </c>
      <c r="F24" s="253">
        <f t="shared" si="5"/>
        <v>31.612903225806448</v>
      </c>
      <c r="G24" s="253">
        <f t="shared" si="5"/>
        <v>39.354838709677423</v>
      </c>
      <c r="H24" s="253">
        <f t="shared" si="5"/>
        <v>73.870967741935488</v>
      </c>
      <c r="I24" s="253">
        <f t="shared" si="5"/>
        <v>85.806451612903217</v>
      </c>
      <c r="J24" s="253">
        <f t="shared" si="5"/>
        <v>24.516129032258064</v>
      </c>
      <c r="K24" s="253">
        <f t="shared" si="5"/>
        <v>53.548387096774199</v>
      </c>
      <c r="L24" s="253">
        <f t="shared" si="5"/>
        <v>35.483870967741936</v>
      </c>
      <c r="M24" s="253">
        <f t="shared" si="5"/>
        <v>25.161290322580644</v>
      </c>
      <c r="N24" s="253">
        <f t="shared" si="5"/>
        <v>22.58064516129032</v>
      </c>
      <c r="O24" s="253">
        <f t="shared" si="5"/>
        <v>29.354838709677416</v>
      </c>
      <c r="P24" s="253">
        <f t="shared" si="5"/>
        <v>16.7741935483871</v>
      </c>
      <c r="Q24" s="253">
        <f t="shared" si="5"/>
        <v>1.6129032258064515</v>
      </c>
      <c r="R24" s="253">
        <f t="shared" si="5"/>
        <v>4.1935483870967749</v>
      </c>
    </row>
    <row r="25" spans="1:18" ht="15" customHeight="1" x14ac:dyDescent="0.15">
      <c r="A25" s="259"/>
      <c r="B25" s="32"/>
      <c r="C25" s="259"/>
      <c r="D25" s="260" t="s">
        <v>510</v>
      </c>
      <c r="E25" s="261">
        <f t="shared" si="3"/>
        <v>902</v>
      </c>
      <c r="F25" s="10">
        <f t="shared" si="5"/>
        <v>46.230598669623056</v>
      </c>
      <c r="G25" s="10">
        <f t="shared" si="5"/>
        <v>53.215077605321504</v>
      </c>
      <c r="H25" s="10">
        <f t="shared" si="5"/>
        <v>73.50332594235033</v>
      </c>
      <c r="I25" s="10">
        <f t="shared" si="5"/>
        <v>86.031042128603104</v>
      </c>
      <c r="J25" s="10">
        <f t="shared" si="5"/>
        <v>36.9179600886918</v>
      </c>
      <c r="K25" s="10">
        <f t="shared" si="5"/>
        <v>50.554323725055426</v>
      </c>
      <c r="L25" s="10">
        <f t="shared" si="5"/>
        <v>51.995565410199553</v>
      </c>
      <c r="M25" s="10">
        <f t="shared" si="5"/>
        <v>39.246119733924608</v>
      </c>
      <c r="N25" s="10">
        <f t="shared" si="5"/>
        <v>35.365853658536587</v>
      </c>
      <c r="O25" s="10">
        <f t="shared" si="5"/>
        <v>36.585365853658537</v>
      </c>
      <c r="P25" s="10">
        <f t="shared" si="5"/>
        <v>26.496674057649667</v>
      </c>
      <c r="Q25" s="10">
        <f t="shared" si="5"/>
        <v>1.8847006651884701</v>
      </c>
      <c r="R25" s="10">
        <f t="shared" si="5"/>
        <v>5.6541019955654104</v>
      </c>
    </row>
    <row r="29" spans="1:18" ht="15" customHeight="1" x14ac:dyDescent="0.15">
      <c r="A29" s="11" t="s">
        <v>591</v>
      </c>
      <c r="B29" s="12" t="s">
        <v>14</v>
      </c>
      <c r="C29" s="242" t="s">
        <v>529</v>
      </c>
      <c r="D29" s="243"/>
      <c r="E29" s="17">
        <v>1212</v>
      </c>
      <c r="F29" s="17">
        <v>515</v>
      </c>
      <c r="G29" s="17">
        <v>602</v>
      </c>
      <c r="H29" s="17">
        <v>892</v>
      </c>
      <c r="I29" s="17">
        <v>1042</v>
      </c>
      <c r="J29" s="17">
        <v>409</v>
      </c>
      <c r="K29" s="17">
        <v>622</v>
      </c>
      <c r="L29" s="17">
        <v>579</v>
      </c>
      <c r="M29" s="17">
        <v>432</v>
      </c>
      <c r="N29" s="17">
        <v>389</v>
      </c>
      <c r="O29" s="17">
        <v>421</v>
      </c>
      <c r="P29" s="17">
        <v>291</v>
      </c>
      <c r="Q29" s="17">
        <v>22</v>
      </c>
      <c r="R29" s="17">
        <v>64</v>
      </c>
    </row>
    <row r="30" spans="1:18" ht="15" customHeight="1" x14ac:dyDescent="0.15">
      <c r="A30" s="245" t="s">
        <v>72</v>
      </c>
      <c r="B30" s="14" t="s">
        <v>15</v>
      </c>
      <c r="C30" s="246"/>
      <c r="D30" s="247"/>
      <c r="E30" s="17"/>
      <c r="F30" s="17"/>
      <c r="G30" s="17"/>
      <c r="H30" s="17"/>
      <c r="I30" s="17"/>
      <c r="J30" s="17"/>
      <c r="K30" s="17"/>
      <c r="L30" s="17"/>
      <c r="M30" s="17"/>
      <c r="N30" s="17"/>
      <c r="O30" s="17"/>
      <c r="P30" s="17"/>
      <c r="Q30" s="17"/>
      <c r="R30" s="17"/>
    </row>
    <row r="31" spans="1:18" ht="15" customHeight="1" x14ac:dyDescent="0.15">
      <c r="A31" s="249"/>
      <c r="B31" s="14" t="s">
        <v>16</v>
      </c>
      <c r="C31" s="250" t="s">
        <v>592</v>
      </c>
      <c r="D31" s="251" t="s">
        <v>509</v>
      </c>
      <c r="E31" s="17">
        <v>7</v>
      </c>
      <c r="F31" s="17">
        <v>0</v>
      </c>
      <c r="G31" s="17">
        <v>0</v>
      </c>
      <c r="H31" s="17">
        <v>3</v>
      </c>
      <c r="I31" s="17">
        <v>5</v>
      </c>
      <c r="J31" s="17">
        <v>1</v>
      </c>
      <c r="K31" s="17">
        <v>2</v>
      </c>
      <c r="L31" s="17">
        <v>2</v>
      </c>
      <c r="M31" s="17">
        <v>0</v>
      </c>
      <c r="N31" s="17">
        <v>0</v>
      </c>
      <c r="O31" s="17">
        <v>0</v>
      </c>
      <c r="P31" s="17">
        <v>0</v>
      </c>
      <c r="Q31" s="17">
        <v>0</v>
      </c>
      <c r="R31" s="17">
        <v>2</v>
      </c>
    </row>
    <row r="32" spans="1:18" ht="15" customHeight="1" x14ac:dyDescent="0.15">
      <c r="A32" s="245"/>
      <c r="B32" s="14" t="s">
        <v>17</v>
      </c>
      <c r="C32" s="246"/>
      <c r="D32" s="254" t="s">
        <v>510</v>
      </c>
      <c r="E32" s="17">
        <v>1205</v>
      </c>
      <c r="F32" s="17">
        <v>515</v>
      </c>
      <c r="G32" s="17">
        <v>602</v>
      </c>
      <c r="H32" s="17">
        <v>889</v>
      </c>
      <c r="I32" s="17">
        <v>1037</v>
      </c>
      <c r="J32" s="17">
        <v>408</v>
      </c>
      <c r="K32" s="17">
        <v>620</v>
      </c>
      <c r="L32" s="17">
        <v>577</v>
      </c>
      <c r="M32" s="17">
        <v>432</v>
      </c>
      <c r="N32" s="17">
        <v>389</v>
      </c>
      <c r="O32" s="17">
        <v>421</v>
      </c>
      <c r="P32" s="17">
        <v>291</v>
      </c>
      <c r="Q32" s="17">
        <v>22</v>
      </c>
      <c r="R32" s="17">
        <v>62</v>
      </c>
    </row>
    <row r="33" spans="1:18" ht="15" customHeight="1" x14ac:dyDescent="0.15">
      <c r="A33" s="245"/>
      <c r="B33" s="14"/>
      <c r="C33" s="250" t="s">
        <v>593</v>
      </c>
      <c r="D33" s="251" t="s">
        <v>509</v>
      </c>
      <c r="E33" s="17">
        <v>88</v>
      </c>
      <c r="F33" s="17">
        <v>27</v>
      </c>
      <c r="G33" s="17">
        <v>37</v>
      </c>
      <c r="H33" s="17">
        <v>54</v>
      </c>
      <c r="I33" s="17">
        <v>64</v>
      </c>
      <c r="J33" s="17">
        <v>25</v>
      </c>
      <c r="K33" s="17">
        <v>34</v>
      </c>
      <c r="L33" s="17">
        <v>51</v>
      </c>
      <c r="M33" s="17">
        <v>32</v>
      </c>
      <c r="N33" s="17">
        <v>28</v>
      </c>
      <c r="O33" s="17">
        <v>28</v>
      </c>
      <c r="P33" s="17">
        <v>13</v>
      </c>
      <c r="Q33" s="17">
        <v>0</v>
      </c>
      <c r="R33" s="17">
        <v>10</v>
      </c>
    </row>
    <row r="34" spans="1:18" ht="15" customHeight="1" x14ac:dyDescent="0.15">
      <c r="A34" s="249"/>
      <c r="B34" s="14"/>
      <c r="C34" s="246"/>
      <c r="D34" s="254" t="s">
        <v>510</v>
      </c>
      <c r="E34" s="17">
        <v>1124</v>
      </c>
      <c r="F34" s="17">
        <v>488</v>
      </c>
      <c r="G34" s="17">
        <v>565</v>
      </c>
      <c r="H34" s="17">
        <v>838</v>
      </c>
      <c r="I34" s="17">
        <v>978</v>
      </c>
      <c r="J34" s="17">
        <v>384</v>
      </c>
      <c r="K34" s="17">
        <v>588</v>
      </c>
      <c r="L34" s="17">
        <v>528</v>
      </c>
      <c r="M34" s="17">
        <v>400</v>
      </c>
      <c r="N34" s="17">
        <v>361</v>
      </c>
      <c r="O34" s="17">
        <v>393</v>
      </c>
      <c r="P34" s="17">
        <v>278</v>
      </c>
      <c r="Q34" s="17">
        <v>22</v>
      </c>
      <c r="R34" s="17">
        <v>54</v>
      </c>
    </row>
    <row r="35" spans="1:18" ht="15" customHeight="1" x14ac:dyDescent="0.15">
      <c r="A35" s="249"/>
      <c r="B35" s="14"/>
      <c r="C35" s="249" t="s">
        <v>594</v>
      </c>
      <c r="D35" s="251" t="s">
        <v>509</v>
      </c>
      <c r="E35" s="17">
        <v>2</v>
      </c>
      <c r="F35" s="17">
        <v>1</v>
      </c>
      <c r="G35" s="17">
        <v>2</v>
      </c>
      <c r="H35" s="17">
        <v>1</v>
      </c>
      <c r="I35" s="17">
        <v>2</v>
      </c>
      <c r="J35" s="17">
        <v>1</v>
      </c>
      <c r="K35" s="17">
        <v>1</v>
      </c>
      <c r="L35" s="17">
        <v>1</v>
      </c>
      <c r="M35" s="17">
        <v>1</v>
      </c>
      <c r="N35" s="17">
        <v>1</v>
      </c>
      <c r="O35" s="17">
        <v>1</v>
      </c>
      <c r="P35" s="17">
        <v>1</v>
      </c>
      <c r="Q35" s="17">
        <v>0</v>
      </c>
      <c r="R35" s="17">
        <v>0</v>
      </c>
    </row>
    <row r="36" spans="1:18" ht="15" customHeight="1" x14ac:dyDescent="0.15">
      <c r="A36" s="249"/>
      <c r="B36" s="14"/>
      <c r="C36" s="249"/>
      <c r="D36" s="254" t="s">
        <v>510</v>
      </c>
      <c r="E36" s="17">
        <v>1210</v>
      </c>
      <c r="F36" s="17">
        <v>514</v>
      </c>
      <c r="G36" s="17">
        <v>600</v>
      </c>
      <c r="H36" s="17">
        <v>891</v>
      </c>
      <c r="I36" s="17">
        <v>1040</v>
      </c>
      <c r="J36" s="17">
        <v>408</v>
      </c>
      <c r="K36" s="17">
        <v>621</v>
      </c>
      <c r="L36" s="17">
        <v>578</v>
      </c>
      <c r="M36" s="17">
        <v>431</v>
      </c>
      <c r="N36" s="17">
        <v>388</v>
      </c>
      <c r="O36" s="17">
        <v>420</v>
      </c>
      <c r="P36" s="17">
        <v>290</v>
      </c>
      <c r="Q36" s="17">
        <v>22</v>
      </c>
      <c r="R36" s="17">
        <v>64</v>
      </c>
    </row>
    <row r="37" spans="1:18" ht="15" customHeight="1" x14ac:dyDescent="0.15">
      <c r="A37" s="249"/>
      <c r="B37" s="31"/>
      <c r="C37" s="250" t="s">
        <v>595</v>
      </c>
      <c r="D37" s="251" t="s">
        <v>509</v>
      </c>
      <c r="E37" s="17">
        <v>16</v>
      </c>
      <c r="F37" s="17">
        <v>4</v>
      </c>
      <c r="G37" s="17">
        <v>5</v>
      </c>
      <c r="H37" s="17">
        <v>11</v>
      </c>
      <c r="I37" s="17">
        <v>12</v>
      </c>
      <c r="J37" s="17">
        <v>5</v>
      </c>
      <c r="K37" s="17">
        <v>6</v>
      </c>
      <c r="L37" s="17">
        <v>8</v>
      </c>
      <c r="M37" s="17">
        <v>4</v>
      </c>
      <c r="N37" s="17">
        <v>2</v>
      </c>
      <c r="O37" s="17">
        <v>2</v>
      </c>
      <c r="P37" s="17">
        <v>2</v>
      </c>
      <c r="Q37" s="17">
        <v>0</v>
      </c>
      <c r="R37" s="17">
        <v>2</v>
      </c>
    </row>
    <row r="38" spans="1:18" ht="15" customHeight="1" x14ac:dyDescent="0.15">
      <c r="A38" s="249"/>
      <c r="B38" s="31"/>
      <c r="C38" s="246"/>
      <c r="D38" s="254" t="s">
        <v>510</v>
      </c>
      <c r="E38" s="17">
        <v>1196</v>
      </c>
      <c r="F38" s="17">
        <v>511</v>
      </c>
      <c r="G38" s="17">
        <v>597</v>
      </c>
      <c r="H38" s="17">
        <v>881</v>
      </c>
      <c r="I38" s="17">
        <v>1030</v>
      </c>
      <c r="J38" s="17">
        <v>404</v>
      </c>
      <c r="K38" s="17">
        <v>616</v>
      </c>
      <c r="L38" s="17">
        <v>571</v>
      </c>
      <c r="M38" s="17">
        <v>428</v>
      </c>
      <c r="N38" s="17">
        <v>387</v>
      </c>
      <c r="O38" s="17">
        <v>419</v>
      </c>
      <c r="P38" s="17">
        <v>289</v>
      </c>
      <c r="Q38" s="17">
        <v>22</v>
      </c>
      <c r="R38" s="17">
        <v>62</v>
      </c>
    </row>
    <row r="39" spans="1:18" ht="15" customHeight="1" x14ac:dyDescent="0.15">
      <c r="A39" s="249"/>
      <c r="B39" s="31"/>
      <c r="C39" s="250" t="s">
        <v>596</v>
      </c>
      <c r="D39" s="251" t="s">
        <v>509</v>
      </c>
      <c r="E39" s="17">
        <v>6</v>
      </c>
      <c r="F39" s="17">
        <v>3</v>
      </c>
      <c r="G39" s="17">
        <v>4</v>
      </c>
      <c r="H39" s="17">
        <v>4</v>
      </c>
      <c r="I39" s="17">
        <v>4</v>
      </c>
      <c r="J39" s="17">
        <v>3</v>
      </c>
      <c r="K39" s="17">
        <v>2</v>
      </c>
      <c r="L39" s="17">
        <v>2</v>
      </c>
      <c r="M39" s="17">
        <v>1</v>
      </c>
      <c r="N39" s="17">
        <v>0</v>
      </c>
      <c r="O39" s="17">
        <v>1</v>
      </c>
      <c r="P39" s="17">
        <v>0</v>
      </c>
      <c r="Q39" s="17">
        <v>0</v>
      </c>
      <c r="R39" s="17">
        <v>1</v>
      </c>
    </row>
    <row r="40" spans="1:18" ht="15" customHeight="1" x14ac:dyDescent="0.15">
      <c r="A40" s="249"/>
      <c r="B40" s="31"/>
      <c r="C40" s="246"/>
      <c r="D40" s="254" t="s">
        <v>510</v>
      </c>
      <c r="E40" s="17">
        <v>1206</v>
      </c>
      <c r="F40" s="17">
        <v>512</v>
      </c>
      <c r="G40" s="17">
        <v>598</v>
      </c>
      <c r="H40" s="17">
        <v>888</v>
      </c>
      <c r="I40" s="17">
        <v>1038</v>
      </c>
      <c r="J40" s="17">
        <v>406</v>
      </c>
      <c r="K40" s="17">
        <v>620</v>
      </c>
      <c r="L40" s="17">
        <v>577</v>
      </c>
      <c r="M40" s="17">
        <v>431</v>
      </c>
      <c r="N40" s="17">
        <v>389</v>
      </c>
      <c r="O40" s="17">
        <v>420</v>
      </c>
      <c r="P40" s="17">
        <v>291</v>
      </c>
      <c r="Q40" s="17">
        <v>22</v>
      </c>
      <c r="R40" s="17">
        <v>63</v>
      </c>
    </row>
    <row r="41" spans="1:18" ht="15" customHeight="1" x14ac:dyDescent="0.15">
      <c r="A41" s="249"/>
      <c r="B41" s="31"/>
      <c r="C41" s="250" t="s">
        <v>597</v>
      </c>
      <c r="D41" s="251" t="s">
        <v>509</v>
      </c>
      <c r="E41" s="17">
        <v>444</v>
      </c>
      <c r="F41" s="17">
        <v>228</v>
      </c>
      <c r="G41" s="17">
        <v>253</v>
      </c>
      <c r="H41" s="17">
        <v>351</v>
      </c>
      <c r="I41" s="17">
        <v>399</v>
      </c>
      <c r="J41" s="17">
        <v>204</v>
      </c>
      <c r="K41" s="17">
        <v>279</v>
      </c>
      <c r="L41" s="17">
        <v>264</v>
      </c>
      <c r="M41" s="17">
        <v>212</v>
      </c>
      <c r="N41" s="17">
        <v>202</v>
      </c>
      <c r="O41" s="17">
        <v>205</v>
      </c>
      <c r="P41" s="17">
        <v>166</v>
      </c>
      <c r="Q41" s="17">
        <v>8</v>
      </c>
      <c r="R41" s="17">
        <v>16</v>
      </c>
    </row>
    <row r="42" spans="1:18" ht="15" customHeight="1" x14ac:dyDescent="0.15">
      <c r="A42" s="249"/>
      <c r="B42" s="31"/>
      <c r="C42" s="246"/>
      <c r="D42" s="254" t="s">
        <v>510</v>
      </c>
      <c r="E42" s="17">
        <v>768</v>
      </c>
      <c r="F42" s="17">
        <v>287</v>
      </c>
      <c r="G42" s="17">
        <v>349</v>
      </c>
      <c r="H42" s="17">
        <v>541</v>
      </c>
      <c r="I42" s="17">
        <v>643</v>
      </c>
      <c r="J42" s="17">
        <v>205</v>
      </c>
      <c r="K42" s="17">
        <v>343</v>
      </c>
      <c r="L42" s="17">
        <v>315</v>
      </c>
      <c r="M42" s="17">
        <v>220</v>
      </c>
      <c r="N42" s="17">
        <v>187</v>
      </c>
      <c r="O42" s="17">
        <v>216</v>
      </c>
      <c r="P42" s="17">
        <v>125</v>
      </c>
      <c r="Q42" s="17">
        <v>14</v>
      </c>
      <c r="R42" s="17">
        <v>48</v>
      </c>
    </row>
    <row r="43" spans="1:18" ht="15" customHeight="1" x14ac:dyDescent="0.15">
      <c r="A43" s="249"/>
      <c r="B43" s="31"/>
      <c r="C43" s="250" t="s">
        <v>598</v>
      </c>
      <c r="D43" s="251" t="s">
        <v>509</v>
      </c>
      <c r="E43" s="17">
        <v>81</v>
      </c>
      <c r="F43" s="17">
        <v>28</v>
      </c>
      <c r="G43" s="17">
        <v>36</v>
      </c>
      <c r="H43" s="17">
        <v>57</v>
      </c>
      <c r="I43" s="17">
        <v>69</v>
      </c>
      <c r="J43" s="17">
        <v>22</v>
      </c>
      <c r="K43" s="17">
        <v>38</v>
      </c>
      <c r="L43" s="17">
        <v>36</v>
      </c>
      <c r="M43" s="17">
        <v>21</v>
      </c>
      <c r="N43" s="17">
        <v>17</v>
      </c>
      <c r="O43" s="17">
        <v>20</v>
      </c>
      <c r="P43" s="17">
        <v>10</v>
      </c>
      <c r="Q43" s="17">
        <v>1</v>
      </c>
      <c r="R43" s="17">
        <v>5</v>
      </c>
    </row>
    <row r="44" spans="1:18" ht="15" customHeight="1" x14ac:dyDescent="0.15">
      <c r="A44" s="249"/>
      <c r="B44" s="31"/>
      <c r="C44" s="246"/>
      <c r="D44" s="254" t="s">
        <v>510</v>
      </c>
      <c r="E44" s="17">
        <v>1131</v>
      </c>
      <c r="F44" s="17">
        <v>487</v>
      </c>
      <c r="G44" s="17">
        <v>566</v>
      </c>
      <c r="H44" s="17">
        <v>835</v>
      </c>
      <c r="I44" s="17">
        <v>973</v>
      </c>
      <c r="J44" s="17">
        <v>387</v>
      </c>
      <c r="K44" s="17">
        <v>584</v>
      </c>
      <c r="L44" s="17">
        <v>543</v>
      </c>
      <c r="M44" s="17">
        <v>411</v>
      </c>
      <c r="N44" s="17">
        <v>372</v>
      </c>
      <c r="O44" s="17">
        <v>401</v>
      </c>
      <c r="P44" s="17">
        <v>281</v>
      </c>
      <c r="Q44" s="17">
        <v>21</v>
      </c>
      <c r="R44" s="17">
        <v>59</v>
      </c>
    </row>
    <row r="45" spans="1:18" ht="15" customHeight="1" x14ac:dyDescent="0.15">
      <c r="A45" s="249"/>
      <c r="B45" s="31"/>
      <c r="C45" s="249" t="s">
        <v>599</v>
      </c>
      <c r="D45" s="258" t="s">
        <v>509</v>
      </c>
      <c r="E45" s="17">
        <v>754</v>
      </c>
      <c r="F45" s="17">
        <v>349</v>
      </c>
      <c r="G45" s="17">
        <v>399</v>
      </c>
      <c r="H45" s="17">
        <v>594</v>
      </c>
      <c r="I45" s="17">
        <v>677</v>
      </c>
      <c r="J45" s="17">
        <v>279</v>
      </c>
      <c r="K45" s="17">
        <v>445</v>
      </c>
      <c r="L45" s="17">
        <v>371</v>
      </c>
      <c r="M45" s="17">
        <v>299</v>
      </c>
      <c r="N45" s="17">
        <v>272</v>
      </c>
      <c r="O45" s="17">
        <v>293</v>
      </c>
      <c r="P45" s="17">
        <v>222</v>
      </c>
      <c r="Q45" s="17">
        <v>15</v>
      </c>
      <c r="R45" s="17">
        <v>21</v>
      </c>
    </row>
    <row r="46" spans="1:18" ht="15" customHeight="1" x14ac:dyDescent="0.15">
      <c r="A46" s="249"/>
      <c r="B46" s="31"/>
      <c r="C46" s="246"/>
      <c r="D46" s="254" t="s">
        <v>510</v>
      </c>
      <c r="E46" s="17">
        <v>458</v>
      </c>
      <c r="F46" s="17">
        <v>166</v>
      </c>
      <c r="G46" s="17">
        <v>203</v>
      </c>
      <c r="H46" s="17">
        <v>298</v>
      </c>
      <c r="I46" s="17">
        <v>365</v>
      </c>
      <c r="J46" s="17">
        <v>130</v>
      </c>
      <c r="K46" s="17">
        <v>177</v>
      </c>
      <c r="L46" s="17">
        <v>208</v>
      </c>
      <c r="M46" s="17">
        <v>133</v>
      </c>
      <c r="N46" s="17">
        <v>117</v>
      </c>
      <c r="O46" s="17">
        <v>128</v>
      </c>
      <c r="P46" s="17">
        <v>69</v>
      </c>
      <c r="Q46" s="17">
        <v>7</v>
      </c>
      <c r="R46" s="17">
        <v>43</v>
      </c>
    </row>
    <row r="47" spans="1:18" ht="15" customHeight="1" x14ac:dyDescent="0.15">
      <c r="A47" s="249"/>
      <c r="B47" s="31"/>
      <c r="C47" s="249" t="s">
        <v>600</v>
      </c>
      <c r="D47" s="258" t="s">
        <v>509</v>
      </c>
      <c r="E47" s="17">
        <v>3</v>
      </c>
      <c r="F47" s="17">
        <v>3</v>
      </c>
      <c r="G47" s="17">
        <v>3</v>
      </c>
      <c r="H47" s="17">
        <v>3</v>
      </c>
      <c r="I47" s="17">
        <v>3</v>
      </c>
      <c r="J47" s="17">
        <v>1</v>
      </c>
      <c r="K47" s="17">
        <v>2</v>
      </c>
      <c r="L47" s="17">
        <v>3</v>
      </c>
      <c r="M47" s="17">
        <v>1</v>
      </c>
      <c r="N47" s="17">
        <v>1</v>
      </c>
      <c r="O47" s="17">
        <v>2</v>
      </c>
      <c r="P47" s="17">
        <v>1</v>
      </c>
      <c r="Q47" s="17">
        <v>0</v>
      </c>
      <c r="R47" s="17">
        <v>0</v>
      </c>
    </row>
    <row r="48" spans="1:18" ht="15" customHeight="1" x14ac:dyDescent="0.15">
      <c r="A48" s="249"/>
      <c r="B48" s="31"/>
      <c r="C48" s="249"/>
      <c r="D48" s="258" t="s">
        <v>510</v>
      </c>
      <c r="E48" s="17">
        <v>1209</v>
      </c>
      <c r="F48" s="17">
        <v>512</v>
      </c>
      <c r="G48" s="17">
        <v>599</v>
      </c>
      <c r="H48" s="17">
        <v>889</v>
      </c>
      <c r="I48" s="17">
        <v>1039</v>
      </c>
      <c r="J48" s="17">
        <v>408</v>
      </c>
      <c r="K48" s="17">
        <v>620</v>
      </c>
      <c r="L48" s="17">
        <v>576</v>
      </c>
      <c r="M48" s="17">
        <v>431</v>
      </c>
      <c r="N48" s="17">
        <v>388</v>
      </c>
      <c r="O48" s="17">
        <v>419</v>
      </c>
      <c r="P48" s="17">
        <v>290</v>
      </c>
      <c r="Q48" s="17">
        <v>22</v>
      </c>
      <c r="R48" s="17">
        <v>64</v>
      </c>
    </row>
    <row r="49" spans="1:18" ht="15" customHeight="1" x14ac:dyDescent="0.15">
      <c r="A49" s="249"/>
      <c r="B49" s="31"/>
      <c r="C49" s="250" t="s">
        <v>26</v>
      </c>
      <c r="D49" s="251" t="s">
        <v>509</v>
      </c>
      <c r="E49" s="17">
        <v>310</v>
      </c>
      <c r="F49" s="17">
        <v>98</v>
      </c>
      <c r="G49" s="17">
        <v>122</v>
      </c>
      <c r="H49" s="17">
        <v>229</v>
      </c>
      <c r="I49" s="17">
        <v>266</v>
      </c>
      <c r="J49" s="17">
        <v>76</v>
      </c>
      <c r="K49" s="17">
        <v>166</v>
      </c>
      <c r="L49" s="17">
        <v>110</v>
      </c>
      <c r="M49" s="17">
        <v>78</v>
      </c>
      <c r="N49" s="17">
        <v>70</v>
      </c>
      <c r="O49" s="17">
        <v>91</v>
      </c>
      <c r="P49" s="17">
        <v>52</v>
      </c>
      <c r="Q49" s="17">
        <v>5</v>
      </c>
      <c r="R49" s="17">
        <v>13</v>
      </c>
    </row>
    <row r="50" spans="1:18" ht="15" customHeight="1" x14ac:dyDescent="0.15">
      <c r="A50" s="259"/>
      <c r="B50" s="32"/>
      <c r="C50" s="259"/>
      <c r="D50" s="260" t="s">
        <v>510</v>
      </c>
      <c r="E50" s="17">
        <v>902</v>
      </c>
      <c r="F50" s="17">
        <v>417</v>
      </c>
      <c r="G50" s="17">
        <v>480</v>
      </c>
      <c r="H50" s="17">
        <v>663</v>
      </c>
      <c r="I50" s="17">
        <v>776</v>
      </c>
      <c r="J50" s="17">
        <v>333</v>
      </c>
      <c r="K50" s="17">
        <v>456</v>
      </c>
      <c r="L50" s="17">
        <v>469</v>
      </c>
      <c r="M50" s="17">
        <v>354</v>
      </c>
      <c r="N50" s="17">
        <v>319</v>
      </c>
      <c r="O50" s="17">
        <v>330</v>
      </c>
      <c r="P50" s="17">
        <v>239</v>
      </c>
      <c r="Q50" s="17">
        <v>17</v>
      </c>
      <c r="R50" s="17">
        <v>51</v>
      </c>
    </row>
  </sheetData>
  <phoneticPr fontId="9"/>
  <pageMargins left="0.39370078740157483" right="0.39370078740157483" top="0.39370078740157483" bottom="0.39370078740157483" header="0.19685039370078741" footer="0.19685039370078741"/>
  <pageSetup paperSize="9" scale="5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Q36"/>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21.5546875" style="2" customWidth="1"/>
    <col min="2" max="2" width="4.33203125" style="2" customWidth="1"/>
    <col min="3" max="3" width="16.88671875" style="74" customWidth="1"/>
    <col min="4" max="17" width="9.109375" style="2" customWidth="1"/>
    <col min="18" max="16384" width="8" style="2"/>
  </cols>
  <sheetData>
    <row r="1" spans="1:17" ht="15" customHeight="1" x14ac:dyDescent="0.15">
      <c r="D1" s="2" t="s">
        <v>249</v>
      </c>
    </row>
    <row r="3" spans="1:17" s="110" customFormat="1" ht="43.2" x14ac:dyDescent="0.15">
      <c r="A3" s="107"/>
      <c r="B3" s="108"/>
      <c r="C3" s="109"/>
      <c r="D3" s="6" t="s">
        <v>0</v>
      </c>
      <c r="E3" s="41" t="s">
        <v>250</v>
      </c>
      <c r="F3" s="41" t="s">
        <v>251</v>
      </c>
      <c r="G3" s="21" t="s">
        <v>252</v>
      </c>
      <c r="H3" s="21" t="s">
        <v>253</v>
      </c>
      <c r="I3" s="21" t="s">
        <v>254</v>
      </c>
      <c r="J3" s="21" t="s">
        <v>255</v>
      </c>
      <c r="K3" s="21" t="s">
        <v>256</v>
      </c>
      <c r="L3" s="21" t="s">
        <v>257</v>
      </c>
      <c r="M3" s="21" t="s">
        <v>258</v>
      </c>
      <c r="N3" s="21" t="s">
        <v>259</v>
      </c>
      <c r="O3" s="21" t="s">
        <v>260</v>
      </c>
      <c r="P3" s="6" t="s">
        <v>26</v>
      </c>
      <c r="Q3" s="6" t="s">
        <v>4</v>
      </c>
    </row>
    <row r="4" spans="1:17" ht="15" customHeight="1" x14ac:dyDescent="0.15">
      <c r="A4" s="93" t="s">
        <v>261</v>
      </c>
      <c r="B4" s="150" t="s">
        <v>548</v>
      </c>
      <c r="C4" s="105" t="s">
        <v>529</v>
      </c>
      <c r="D4" s="56">
        <v>1212</v>
      </c>
      <c r="E4" s="56">
        <v>515</v>
      </c>
      <c r="F4" s="56">
        <v>602</v>
      </c>
      <c r="G4" s="56">
        <v>892</v>
      </c>
      <c r="H4" s="56">
        <v>1042</v>
      </c>
      <c r="I4" s="56">
        <v>409</v>
      </c>
      <c r="J4" s="56">
        <v>622</v>
      </c>
      <c r="K4" s="56">
        <v>579</v>
      </c>
      <c r="L4" s="56">
        <v>432</v>
      </c>
      <c r="M4" s="56">
        <v>389</v>
      </c>
      <c r="N4" s="56">
        <v>421</v>
      </c>
      <c r="O4" s="56">
        <v>291</v>
      </c>
      <c r="P4" s="56">
        <v>22</v>
      </c>
      <c r="Q4" s="56">
        <v>64</v>
      </c>
    </row>
    <row r="5" spans="1:17" ht="15" customHeight="1" x14ac:dyDescent="0.15">
      <c r="A5" s="117" t="s">
        <v>262</v>
      </c>
      <c r="B5" s="155" t="s">
        <v>549</v>
      </c>
      <c r="C5" s="106"/>
      <c r="D5" s="161" t="s">
        <v>415</v>
      </c>
      <c r="E5" s="103">
        <v>42.491749174917494</v>
      </c>
      <c r="F5" s="103">
        <v>49.669966996699671</v>
      </c>
      <c r="G5" s="103">
        <v>73.597359735973598</v>
      </c>
      <c r="H5" s="103">
        <v>85.973597359735976</v>
      </c>
      <c r="I5" s="103">
        <v>33.745874587458744</v>
      </c>
      <c r="J5" s="103">
        <v>51.320132013201324</v>
      </c>
      <c r="K5" s="103">
        <v>47.772277227722768</v>
      </c>
      <c r="L5" s="103">
        <v>35.64356435643564</v>
      </c>
      <c r="M5" s="103">
        <v>32.095709570957098</v>
      </c>
      <c r="N5" s="103">
        <v>34.735973597359738</v>
      </c>
      <c r="O5" s="103">
        <v>24.009900990099009</v>
      </c>
      <c r="P5" s="103">
        <v>1.8151815181518154</v>
      </c>
      <c r="Q5" s="103">
        <v>5.2805280528052805</v>
      </c>
    </row>
    <row r="6" spans="1:17" ht="15" customHeight="1" x14ac:dyDescent="0.15">
      <c r="A6" s="95"/>
      <c r="B6" s="155" t="s">
        <v>551</v>
      </c>
      <c r="C6" s="47" t="s">
        <v>232</v>
      </c>
      <c r="D6" s="61">
        <v>276</v>
      </c>
      <c r="E6" s="62">
        <v>39.130434782608695</v>
      </c>
      <c r="F6" s="62">
        <v>47.826086956521742</v>
      </c>
      <c r="G6" s="62">
        <v>67.028985507246375</v>
      </c>
      <c r="H6" s="62">
        <v>81.521739130434781</v>
      </c>
      <c r="I6" s="62">
        <v>33.695652173913047</v>
      </c>
      <c r="J6" s="62">
        <v>43.115942028985508</v>
      </c>
      <c r="K6" s="62">
        <v>49.275362318840585</v>
      </c>
      <c r="L6" s="62">
        <v>39.130434782608695</v>
      </c>
      <c r="M6" s="62">
        <v>31.159420289855071</v>
      </c>
      <c r="N6" s="62">
        <v>35.144927536231883</v>
      </c>
      <c r="O6" s="62">
        <v>17.391304347826086</v>
      </c>
      <c r="P6" s="62">
        <v>1.8115942028985508</v>
      </c>
      <c r="Q6" s="62">
        <v>3.6231884057971016</v>
      </c>
    </row>
    <row r="7" spans="1:17" ht="15" customHeight="1" x14ac:dyDescent="0.15">
      <c r="A7" s="95"/>
      <c r="B7" s="155" t="s">
        <v>552</v>
      </c>
      <c r="C7" s="47" t="s">
        <v>233</v>
      </c>
      <c r="D7" s="61">
        <v>883</v>
      </c>
      <c r="E7" s="62">
        <v>44.167610419026047</v>
      </c>
      <c r="F7" s="62">
        <v>50.736126840317098</v>
      </c>
      <c r="G7" s="62">
        <v>77.463193657984135</v>
      </c>
      <c r="H7" s="62">
        <v>88.561721404303512</v>
      </c>
      <c r="I7" s="62">
        <v>34.314835787089471</v>
      </c>
      <c r="J7" s="62">
        <v>55.26613816534541</v>
      </c>
      <c r="K7" s="62">
        <v>47.67836919592299</v>
      </c>
      <c r="L7" s="62">
        <v>34.65458663646659</v>
      </c>
      <c r="M7" s="62">
        <v>32.955832389580976</v>
      </c>
      <c r="N7" s="62">
        <v>34.994337485843715</v>
      </c>
      <c r="O7" s="62">
        <v>26.387315968289922</v>
      </c>
      <c r="P7" s="62">
        <v>1.6987542468856169</v>
      </c>
      <c r="Q7" s="62">
        <v>4.5300113250283127</v>
      </c>
    </row>
    <row r="8" spans="1:17" ht="15" customHeight="1" x14ac:dyDescent="0.15">
      <c r="A8" s="95"/>
      <c r="B8" s="156"/>
      <c r="C8" s="48" t="s">
        <v>4</v>
      </c>
      <c r="D8" s="64">
        <v>53</v>
      </c>
      <c r="E8" s="59">
        <v>32.075471698113205</v>
      </c>
      <c r="F8" s="59">
        <v>41.509433962264154</v>
      </c>
      <c r="G8" s="59">
        <v>43.39622641509434</v>
      </c>
      <c r="H8" s="59">
        <v>66.037735849056602</v>
      </c>
      <c r="I8" s="59">
        <v>24.528301886792452</v>
      </c>
      <c r="J8" s="59">
        <v>28.30188679245283</v>
      </c>
      <c r="K8" s="59">
        <v>41.509433962264154</v>
      </c>
      <c r="L8" s="59">
        <v>33.962264150943398</v>
      </c>
      <c r="M8" s="59">
        <v>22.641509433962266</v>
      </c>
      <c r="N8" s="59">
        <v>28.30188679245283</v>
      </c>
      <c r="O8" s="59">
        <v>18.867924528301888</v>
      </c>
      <c r="P8" s="59">
        <v>3.7735849056603774</v>
      </c>
      <c r="Q8" s="59">
        <v>26.415094339622641</v>
      </c>
    </row>
    <row r="9" spans="1:17" ht="15" customHeight="1" x14ac:dyDescent="0.15">
      <c r="A9" s="93" t="s">
        <v>263</v>
      </c>
      <c r="B9" s="150" t="s">
        <v>548</v>
      </c>
      <c r="C9" s="105" t="s">
        <v>529</v>
      </c>
      <c r="D9" s="56">
        <v>1212</v>
      </c>
      <c r="E9" s="56">
        <v>515</v>
      </c>
      <c r="F9" s="56">
        <v>602</v>
      </c>
      <c r="G9" s="56">
        <v>892</v>
      </c>
      <c r="H9" s="56">
        <v>1042</v>
      </c>
      <c r="I9" s="56">
        <v>409</v>
      </c>
      <c r="J9" s="56">
        <v>622</v>
      </c>
      <c r="K9" s="56">
        <v>579</v>
      </c>
      <c r="L9" s="56">
        <v>432</v>
      </c>
      <c r="M9" s="56">
        <v>389</v>
      </c>
      <c r="N9" s="56">
        <v>421</v>
      </c>
      <c r="O9" s="56">
        <v>291</v>
      </c>
      <c r="P9" s="56">
        <v>22</v>
      </c>
      <c r="Q9" s="56">
        <v>64</v>
      </c>
    </row>
    <row r="10" spans="1:17" ht="15" customHeight="1" x14ac:dyDescent="0.15">
      <c r="A10" s="134" t="s">
        <v>264</v>
      </c>
      <c r="B10" s="155" t="s">
        <v>549</v>
      </c>
      <c r="C10" s="106"/>
      <c r="D10" s="161" t="s">
        <v>415</v>
      </c>
      <c r="E10" s="103">
        <v>42.491749174917494</v>
      </c>
      <c r="F10" s="103">
        <v>49.669966996699671</v>
      </c>
      <c r="G10" s="103">
        <v>73.597359735973598</v>
      </c>
      <c r="H10" s="103">
        <v>85.973597359735976</v>
      </c>
      <c r="I10" s="103">
        <v>33.745874587458744</v>
      </c>
      <c r="J10" s="103">
        <v>51.320132013201324</v>
      </c>
      <c r="K10" s="103">
        <v>47.772277227722768</v>
      </c>
      <c r="L10" s="103">
        <v>35.64356435643564</v>
      </c>
      <c r="M10" s="103">
        <v>32.095709570957098</v>
      </c>
      <c r="N10" s="103">
        <v>34.735973597359738</v>
      </c>
      <c r="O10" s="103">
        <v>24.009900990099009</v>
      </c>
      <c r="P10" s="103">
        <v>1.8151815181518154</v>
      </c>
      <c r="Q10" s="103">
        <v>5.2805280528052805</v>
      </c>
    </row>
    <row r="11" spans="1:17" ht="15" customHeight="1" x14ac:dyDescent="0.15">
      <c r="A11" s="117"/>
      <c r="B11" s="155" t="s">
        <v>551</v>
      </c>
      <c r="C11" s="27" t="s">
        <v>232</v>
      </c>
      <c r="D11" s="61">
        <v>127</v>
      </c>
      <c r="E11" s="62">
        <v>39.370078740157481</v>
      </c>
      <c r="F11" s="62">
        <v>47.244094488188978</v>
      </c>
      <c r="G11" s="62">
        <v>66.141732283464577</v>
      </c>
      <c r="H11" s="62">
        <v>78.740157480314963</v>
      </c>
      <c r="I11" s="62">
        <v>40.15748031496063</v>
      </c>
      <c r="J11" s="62">
        <v>40.15748031496063</v>
      </c>
      <c r="K11" s="62">
        <v>53.543307086614178</v>
      </c>
      <c r="L11" s="62">
        <v>37.00787401574803</v>
      </c>
      <c r="M11" s="62">
        <v>31.496062992125985</v>
      </c>
      <c r="N11" s="62">
        <v>36.220472440944881</v>
      </c>
      <c r="O11" s="62">
        <v>14.960629921259844</v>
      </c>
      <c r="P11" s="62">
        <v>0</v>
      </c>
      <c r="Q11" s="62">
        <v>1.5748031496062991</v>
      </c>
    </row>
    <row r="12" spans="1:17" ht="15" customHeight="1" x14ac:dyDescent="0.15">
      <c r="A12" s="134"/>
      <c r="B12" s="155" t="s">
        <v>552</v>
      </c>
      <c r="C12" s="27" t="s">
        <v>233</v>
      </c>
      <c r="D12" s="61">
        <v>1035</v>
      </c>
      <c r="E12" s="62">
        <v>43.671497584541065</v>
      </c>
      <c r="F12" s="62">
        <v>50.434782608695649</v>
      </c>
      <c r="G12" s="62">
        <v>76.135265700483089</v>
      </c>
      <c r="H12" s="62">
        <v>88.115942028985501</v>
      </c>
      <c r="I12" s="62">
        <v>33.719806763285028</v>
      </c>
      <c r="J12" s="62">
        <v>53.719806763285028</v>
      </c>
      <c r="K12" s="62">
        <v>47.342995169082123</v>
      </c>
      <c r="L12" s="62">
        <v>35.652173913043477</v>
      </c>
      <c r="M12" s="62">
        <v>32.850241545893724</v>
      </c>
      <c r="N12" s="62">
        <v>34.879227053140092</v>
      </c>
      <c r="O12" s="62">
        <v>25.60386473429952</v>
      </c>
      <c r="P12" s="62">
        <v>2.1256038647342996</v>
      </c>
      <c r="Q12" s="62">
        <v>4.3478260869565215</v>
      </c>
    </row>
    <row r="13" spans="1:17" ht="15" customHeight="1" x14ac:dyDescent="0.15">
      <c r="A13" s="98"/>
      <c r="B13" s="156"/>
      <c r="C13" s="28" t="s">
        <v>4</v>
      </c>
      <c r="D13" s="64">
        <v>50</v>
      </c>
      <c r="E13" s="59">
        <v>26</v>
      </c>
      <c r="F13" s="59">
        <v>40</v>
      </c>
      <c r="G13" s="59">
        <v>40</v>
      </c>
      <c r="H13" s="59">
        <v>60</v>
      </c>
      <c r="I13" s="59">
        <v>18</v>
      </c>
      <c r="J13" s="59">
        <v>30</v>
      </c>
      <c r="K13" s="59">
        <v>42</v>
      </c>
      <c r="L13" s="59">
        <v>32</v>
      </c>
      <c r="M13" s="59">
        <v>18</v>
      </c>
      <c r="N13" s="59">
        <v>28.000000000000004</v>
      </c>
      <c r="O13" s="59">
        <v>14.000000000000002</v>
      </c>
      <c r="P13" s="59">
        <v>0</v>
      </c>
      <c r="Q13" s="59">
        <v>34</v>
      </c>
    </row>
    <row r="14" spans="1:17" ht="15" customHeight="1" x14ac:dyDescent="0.15">
      <c r="A14" s="93" t="s">
        <v>265</v>
      </c>
      <c r="B14" s="150" t="s">
        <v>548</v>
      </c>
      <c r="C14" s="105" t="s">
        <v>529</v>
      </c>
      <c r="D14" s="56">
        <v>1212</v>
      </c>
      <c r="E14" s="56">
        <v>515</v>
      </c>
      <c r="F14" s="56">
        <v>602</v>
      </c>
      <c r="G14" s="56">
        <v>892</v>
      </c>
      <c r="H14" s="56">
        <v>1042</v>
      </c>
      <c r="I14" s="56">
        <v>409</v>
      </c>
      <c r="J14" s="56">
        <v>622</v>
      </c>
      <c r="K14" s="56">
        <v>579</v>
      </c>
      <c r="L14" s="56">
        <v>432</v>
      </c>
      <c r="M14" s="56">
        <v>389</v>
      </c>
      <c r="N14" s="56">
        <v>421</v>
      </c>
      <c r="O14" s="56">
        <v>291</v>
      </c>
      <c r="P14" s="56">
        <v>22</v>
      </c>
      <c r="Q14" s="56">
        <v>64</v>
      </c>
    </row>
    <row r="15" spans="1:17" ht="15" customHeight="1" x14ac:dyDescent="0.15">
      <c r="A15" s="95" t="s">
        <v>266</v>
      </c>
      <c r="B15" s="155" t="s">
        <v>549</v>
      </c>
      <c r="C15" s="106"/>
      <c r="D15" s="161" t="s">
        <v>415</v>
      </c>
      <c r="E15" s="103">
        <v>42.491749174917494</v>
      </c>
      <c r="F15" s="103">
        <v>49.669966996699671</v>
      </c>
      <c r="G15" s="103">
        <v>73.597359735973598</v>
      </c>
      <c r="H15" s="103">
        <v>85.973597359735976</v>
      </c>
      <c r="I15" s="103">
        <v>33.745874587458744</v>
      </c>
      <c r="J15" s="103">
        <v>51.320132013201324</v>
      </c>
      <c r="K15" s="103">
        <v>47.772277227722768</v>
      </c>
      <c r="L15" s="103">
        <v>35.64356435643564</v>
      </c>
      <c r="M15" s="103">
        <v>32.095709570957098</v>
      </c>
      <c r="N15" s="103">
        <v>34.735973597359738</v>
      </c>
      <c r="O15" s="103">
        <v>24.009900990099009</v>
      </c>
      <c r="P15" s="103">
        <v>1.8151815181518154</v>
      </c>
      <c r="Q15" s="103">
        <v>5.2805280528052805</v>
      </c>
    </row>
    <row r="16" spans="1:17" ht="15" customHeight="1" x14ac:dyDescent="0.15">
      <c r="A16" s="95"/>
      <c r="B16" s="155" t="s">
        <v>551</v>
      </c>
      <c r="C16" s="27" t="s">
        <v>236</v>
      </c>
      <c r="D16" s="61">
        <v>506</v>
      </c>
      <c r="E16" s="62">
        <v>32.213438735177867</v>
      </c>
      <c r="F16" s="62">
        <v>40.316205533596836</v>
      </c>
      <c r="G16" s="62">
        <v>76.284584980237156</v>
      </c>
      <c r="H16" s="62">
        <v>86.758893280632407</v>
      </c>
      <c r="I16" s="62">
        <v>25.889328063241106</v>
      </c>
      <c r="J16" s="62">
        <v>56.324110671936758</v>
      </c>
      <c r="K16" s="62">
        <v>37.351778656126484</v>
      </c>
      <c r="L16" s="62">
        <v>30.237154150197625</v>
      </c>
      <c r="M16" s="62">
        <v>24.505928853754941</v>
      </c>
      <c r="N16" s="62">
        <v>27.27272727272727</v>
      </c>
      <c r="O16" s="62">
        <v>14.624505928853754</v>
      </c>
      <c r="P16" s="62">
        <v>1.5810276679841897</v>
      </c>
      <c r="Q16" s="62">
        <v>2.1739130434782608</v>
      </c>
    </row>
    <row r="17" spans="1:17" ht="15" customHeight="1" x14ac:dyDescent="0.15">
      <c r="A17" s="95"/>
      <c r="B17" s="155" t="s">
        <v>552</v>
      </c>
      <c r="C17" s="27" t="s">
        <v>237</v>
      </c>
      <c r="D17" s="61">
        <v>658</v>
      </c>
      <c r="E17" s="62">
        <v>51.367781155015201</v>
      </c>
      <c r="F17" s="62">
        <v>57.750759878419458</v>
      </c>
      <c r="G17" s="62">
        <v>73.708206686930083</v>
      </c>
      <c r="H17" s="62">
        <v>86.778115501519764</v>
      </c>
      <c r="I17" s="62">
        <v>40.729483282674771</v>
      </c>
      <c r="J17" s="62">
        <v>49.392097264437687</v>
      </c>
      <c r="K17" s="62">
        <v>56.079027355623104</v>
      </c>
      <c r="L17" s="62">
        <v>40.273556231003042</v>
      </c>
      <c r="M17" s="62">
        <v>38.90577507598784</v>
      </c>
      <c r="N17" s="62">
        <v>41.185410334346507</v>
      </c>
      <c r="O17" s="62">
        <v>31.914893617021278</v>
      </c>
      <c r="P17" s="62">
        <v>1.6717325227963524</v>
      </c>
      <c r="Q17" s="62">
        <v>5.9270516717325226</v>
      </c>
    </row>
    <row r="18" spans="1:17" ht="15" customHeight="1" x14ac:dyDescent="0.15">
      <c r="A18" s="98"/>
      <c r="B18" s="156"/>
      <c r="C18" s="28" t="s">
        <v>145</v>
      </c>
      <c r="D18" s="64">
        <v>48</v>
      </c>
      <c r="E18" s="59">
        <v>29.166666666666668</v>
      </c>
      <c r="F18" s="59">
        <v>37.5</v>
      </c>
      <c r="G18" s="59">
        <v>43.75</v>
      </c>
      <c r="H18" s="59">
        <v>66.666666666666657</v>
      </c>
      <c r="I18" s="59">
        <v>20.833333333333336</v>
      </c>
      <c r="J18" s="59">
        <v>25</v>
      </c>
      <c r="K18" s="59">
        <v>43.75</v>
      </c>
      <c r="L18" s="59">
        <v>29.166666666666668</v>
      </c>
      <c r="M18" s="59">
        <v>18.75</v>
      </c>
      <c r="N18" s="59">
        <v>25</v>
      </c>
      <c r="O18" s="59">
        <v>14.583333333333334</v>
      </c>
      <c r="P18" s="59">
        <v>6.25</v>
      </c>
      <c r="Q18" s="59">
        <v>29.166666666666668</v>
      </c>
    </row>
    <row r="22" spans="1:17" ht="15" customHeight="1" x14ac:dyDescent="0.15">
      <c r="A22" s="93" t="s">
        <v>261</v>
      </c>
      <c r="B22" s="158" t="s">
        <v>548</v>
      </c>
      <c r="C22" s="105" t="s">
        <v>529</v>
      </c>
      <c r="D22" s="73">
        <v>1212</v>
      </c>
      <c r="E22" s="73">
        <v>515</v>
      </c>
      <c r="F22" s="73">
        <v>602</v>
      </c>
      <c r="G22" s="73">
        <v>892</v>
      </c>
      <c r="H22" s="73">
        <v>1042</v>
      </c>
      <c r="I22" s="73">
        <v>409</v>
      </c>
      <c r="J22" s="73">
        <v>622</v>
      </c>
      <c r="K22" s="73">
        <v>579</v>
      </c>
      <c r="L22" s="73">
        <v>432</v>
      </c>
      <c r="M22" s="73">
        <v>389</v>
      </c>
      <c r="N22" s="73">
        <v>421</v>
      </c>
      <c r="O22" s="73">
        <v>291</v>
      </c>
      <c r="P22" s="73">
        <v>22</v>
      </c>
      <c r="Q22" s="73">
        <v>64</v>
      </c>
    </row>
    <row r="23" spans="1:17" ht="15" customHeight="1" x14ac:dyDescent="0.15">
      <c r="A23" s="117" t="s">
        <v>262</v>
      </c>
      <c r="B23" s="155" t="s">
        <v>549</v>
      </c>
      <c r="C23" s="106"/>
      <c r="D23" s="73"/>
      <c r="E23" s="73"/>
      <c r="F23" s="73"/>
      <c r="G23" s="73"/>
      <c r="H23" s="73"/>
      <c r="I23" s="73"/>
      <c r="J23" s="73"/>
      <c r="K23" s="73"/>
      <c r="L23" s="73"/>
      <c r="M23" s="73"/>
      <c r="N23" s="73"/>
      <c r="O23" s="73"/>
      <c r="P23" s="73"/>
      <c r="Q23" s="73"/>
    </row>
    <row r="24" spans="1:17" ht="15" customHeight="1" x14ac:dyDescent="0.15">
      <c r="A24" s="95"/>
      <c r="B24" s="96" t="s">
        <v>551</v>
      </c>
      <c r="C24" s="105" t="s">
        <v>232</v>
      </c>
      <c r="D24" s="73">
        <v>276</v>
      </c>
      <c r="E24" s="73">
        <v>108</v>
      </c>
      <c r="F24" s="73">
        <v>132</v>
      </c>
      <c r="G24" s="73">
        <v>185</v>
      </c>
      <c r="H24" s="73">
        <v>225</v>
      </c>
      <c r="I24" s="73">
        <v>93</v>
      </c>
      <c r="J24" s="73">
        <v>119</v>
      </c>
      <c r="K24" s="73">
        <v>136</v>
      </c>
      <c r="L24" s="73">
        <v>108</v>
      </c>
      <c r="M24" s="73">
        <v>86</v>
      </c>
      <c r="N24" s="73">
        <v>97</v>
      </c>
      <c r="O24" s="73">
        <v>48</v>
      </c>
      <c r="P24" s="73">
        <v>5</v>
      </c>
      <c r="Q24" s="73">
        <v>10</v>
      </c>
    </row>
    <row r="25" spans="1:17" ht="15" customHeight="1" x14ac:dyDescent="0.15">
      <c r="A25" s="95"/>
      <c r="B25" s="96" t="s">
        <v>552</v>
      </c>
      <c r="C25" s="47" t="s">
        <v>233</v>
      </c>
      <c r="D25" s="73">
        <v>883</v>
      </c>
      <c r="E25" s="73">
        <v>390</v>
      </c>
      <c r="F25" s="73">
        <v>448</v>
      </c>
      <c r="G25" s="73">
        <v>684</v>
      </c>
      <c r="H25" s="73">
        <v>782</v>
      </c>
      <c r="I25" s="73">
        <v>303</v>
      </c>
      <c r="J25" s="73">
        <v>488</v>
      </c>
      <c r="K25" s="73">
        <v>421</v>
      </c>
      <c r="L25" s="73">
        <v>306</v>
      </c>
      <c r="M25" s="73">
        <v>291</v>
      </c>
      <c r="N25" s="73">
        <v>309</v>
      </c>
      <c r="O25" s="73">
        <v>233</v>
      </c>
      <c r="P25" s="73">
        <v>15</v>
      </c>
      <c r="Q25" s="73">
        <v>40</v>
      </c>
    </row>
    <row r="26" spans="1:17" ht="15" customHeight="1" x14ac:dyDescent="0.15">
      <c r="A26" s="95"/>
      <c r="B26" s="97"/>
      <c r="C26" s="48" t="s">
        <v>4</v>
      </c>
      <c r="D26" s="73">
        <v>53</v>
      </c>
      <c r="E26" s="73">
        <v>17</v>
      </c>
      <c r="F26" s="73">
        <v>22</v>
      </c>
      <c r="G26" s="73">
        <v>23</v>
      </c>
      <c r="H26" s="73">
        <v>35</v>
      </c>
      <c r="I26" s="73">
        <v>13</v>
      </c>
      <c r="J26" s="73">
        <v>15</v>
      </c>
      <c r="K26" s="73">
        <v>22</v>
      </c>
      <c r="L26" s="73">
        <v>18</v>
      </c>
      <c r="M26" s="73">
        <v>12</v>
      </c>
      <c r="N26" s="73">
        <v>15</v>
      </c>
      <c r="O26" s="73">
        <v>10</v>
      </c>
      <c r="P26" s="73">
        <v>2</v>
      </c>
      <c r="Q26" s="73">
        <v>14</v>
      </c>
    </row>
    <row r="27" spans="1:17" ht="15" customHeight="1" x14ac:dyDescent="0.15">
      <c r="A27" s="93" t="s">
        <v>263</v>
      </c>
      <c r="B27" s="158" t="s">
        <v>548</v>
      </c>
      <c r="C27" s="105" t="s">
        <v>529</v>
      </c>
      <c r="D27" s="73">
        <v>1212</v>
      </c>
      <c r="E27" s="73">
        <v>515</v>
      </c>
      <c r="F27" s="73">
        <v>602</v>
      </c>
      <c r="G27" s="73">
        <v>892</v>
      </c>
      <c r="H27" s="73">
        <v>1042</v>
      </c>
      <c r="I27" s="73">
        <v>409</v>
      </c>
      <c r="J27" s="73">
        <v>622</v>
      </c>
      <c r="K27" s="73">
        <v>579</v>
      </c>
      <c r="L27" s="73">
        <v>432</v>
      </c>
      <c r="M27" s="73">
        <v>389</v>
      </c>
      <c r="N27" s="73">
        <v>421</v>
      </c>
      <c r="O27" s="73">
        <v>291</v>
      </c>
      <c r="P27" s="73">
        <v>22</v>
      </c>
      <c r="Q27" s="73">
        <v>64</v>
      </c>
    </row>
    <row r="28" spans="1:17" ht="15" customHeight="1" x14ac:dyDescent="0.15">
      <c r="A28" s="134" t="s">
        <v>264</v>
      </c>
      <c r="B28" s="155" t="s">
        <v>549</v>
      </c>
      <c r="C28" s="106"/>
      <c r="D28" s="73"/>
      <c r="E28" s="73"/>
      <c r="F28" s="73"/>
      <c r="G28" s="73"/>
      <c r="H28" s="73"/>
      <c r="I28" s="73"/>
      <c r="J28" s="73"/>
      <c r="K28" s="73"/>
      <c r="L28" s="73"/>
      <c r="M28" s="73"/>
      <c r="N28" s="73"/>
      <c r="O28" s="73"/>
      <c r="P28" s="73"/>
      <c r="Q28" s="73"/>
    </row>
    <row r="29" spans="1:17" ht="15" customHeight="1" x14ac:dyDescent="0.15">
      <c r="A29" s="117"/>
      <c r="B29" s="96" t="s">
        <v>551</v>
      </c>
      <c r="C29" s="94" t="s">
        <v>232</v>
      </c>
      <c r="D29" s="73">
        <v>127</v>
      </c>
      <c r="E29" s="73">
        <v>50</v>
      </c>
      <c r="F29" s="73">
        <v>60</v>
      </c>
      <c r="G29" s="73">
        <v>84</v>
      </c>
      <c r="H29" s="73">
        <v>100</v>
      </c>
      <c r="I29" s="73">
        <v>51</v>
      </c>
      <c r="J29" s="73">
        <v>51</v>
      </c>
      <c r="K29" s="73">
        <v>68</v>
      </c>
      <c r="L29" s="73">
        <v>47</v>
      </c>
      <c r="M29" s="73">
        <v>40</v>
      </c>
      <c r="N29" s="73">
        <v>46</v>
      </c>
      <c r="O29" s="73">
        <v>19</v>
      </c>
      <c r="P29" s="73">
        <v>0</v>
      </c>
      <c r="Q29" s="73">
        <v>2</v>
      </c>
    </row>
    <row r="30" spans="1:17" ht="15" customHeight="1" x14ac:dyDescent="0.15">
      <c r="A30" s="134"/>
      <c r="B30" s="96" t="s">
        <v>552</v>
      </c>
      <c r="C30" s="27" t="s">
        <v>233</v>
      </c>
      <c r="D30" s="73">
        <v>1035</v>
      </c>
      <c r="E30" s="73">
        <v>452</v>
      </c>
      <c r="F30" s="73">
        <v>522</v>
      </c>
      <c r="G30" s="73">
        <v>788</v>
      </c>
      <c r="H30" s="73">
        <v>912</v>
      </c>
      <c r="I30" s="73">
        <v>349</v>
      </c>
      <c r="J30" s="73">
        <v>556</v>
      </c>
      <c r="K30" s="73">
        <v>490</v>
      </c>
      <c r="L30" s="73">
        <v>369</v>
      </c>
      <c r="M30" s="73">
        <v>340</v>
      </c>
      <c r="N30" s="73">
        <v>361</v>
      </c>
      <c r="O30" s="73">
        <v>265</v>
      </c>
      <c r="P30" s="73">
        <v>22</v>
      </c>
      <c r="Q30" s="73">
        <v>45</v>
      </c>
    </row>
    <row r="31" spans="1:17" ht="15" customHeight="1" x14ac:dyDescent="0.15">
      <c r="A31" s="98"/>
      <c r="B31" s="97"/>
      <c r="C31" s="28" t="s">
        <v>4</v>
      </c>
      <c r="D31" s="73">
        <v>50</v>
      </c>
      <c r="E31" s="73">
        <v>13</v>
      </c>
      <c r="F31" s="73">
        <v>20</v>
      </c>
      <c r="G31" s="73">
        <v>20</v>
      </c>
      <c r="H31" s="73">
        <v>30</v>
      </c>
      <c r="I31" s="73">
        <v>9</v>
      </c>
      <c r="J31" s="73">
        <v>15</v>
      </c>
      <c r="K31" s="73">
        <v>21</v>
      </c>
      <c r="L31" s="73">
        <v>16</v>
      </c>
      <c r="M31" s="73">
        <v>9</v>
      </c>
      <c r="N31" s="73">
        <v>14</v>
      </c>
      <c r="O31" s="73">
        <v>7</v>
      </c>
      <c r="P31" s="73">
        <v>0</v>
      </c>
      <c r="Q31" s="73">
        <v>17</v>
      </c>
    </row>
    <row r="32" spans="1:17" ht="15" customHeight="1" x14ac:dyDescent="0.15">
      <c r="A32" s="93" t="s">
        <v>265</v>
      </c>
      <c r="B32" s="158" t="s">
        <v>548</v>
      </c>
      <c r="C32" s="105" t="s">
        <v>529</v>
      </c>
      <c r="D32" s="73">
        <v>1212</v>
      </c>
      <c r="E32" s="73">
        <v>515</v>
      </c>
      <c r="F32" s="73">
        <v>602</v>
      </c>
      <c r="G32" s="73">
        <v>892</v>
      </c>
      <c r="H32" s="73">
        <v>1042</v>
      </c>
      <c r="I32" s="73">
        <v>409</v>
      </c>
      <c r="J32" s="73">
        <v>622</v>
      </c>
      <c r="K32" s="73">
        <v>579</v>
      </c>
      <c r="L32" s="73">
        <v>432</v>
      </c>
      <c r="M32" s="73">
        <v>389</v>
      </c>
      <c r="N32" s="73">
        <v>421</v>
      </c>
      <c r="O32" s="73">
        <v>291</v>
      </c>
      <c r="P32" s="73">
        <v>22</v>
      </c>
      <c r="Q32" s="73">
        <v>64</v>
      </c>
    </row>
    <row r="33" spans="1:17" ht="15" customHeight="1" x14ac:dyDescent="0.15">
      <c r="A33" s="95" t="s">
        <v>266</v>
      </c>
      <c r="B33" s="155" t="s">
        <v>549</v>
      </c>
      <c r="C33" s="106"/>
      <c r="D33" s="73"/>
      <c r="E33" s="73"/>
      <c r="F33" s="73"/>
      <c r="G33" s="73"/>
      <c r="H33" s="73"/>
      <c r="I33" s="73"/>
      <c r="J33" s="73"/>
      <c r="K33" s="73"/>
      <c r="L33" s="73"/>
      <c r="M33" s="73"/>
      <c r="N33" s="73"/>
      <c r="O33" s="73"/>
      <c r="P33" s="73"/>
      <c r="Q33" s="73"/>
    </row>
    <row r="34" spans="1:17" ht="15" customHeight="1" x14ac:dyDescent="0.15">
      <c r="A34" s="95"/>
      <c r="B34" s="96" t="s">
        <v>551</v>
      </c>
      <c r="C34" s="27" t="s">
        <v>236</v>
      </c>
      <c r="D34" s="73">
        <v>506</v>
      </c>
      <c r="E34" s="73">
        <v>163</v>
      </c>
      <c r="F34" s="73">
        <v>204</v>
      </c>
      <c r="G34" s="73">
        <v>386</v>
      </c>
      <c r="H34" s="73">
        <v>439</v>
      </c>
      <c r="I34" s="73">
        <v>131</v>
      </c>
      <c r="J34" s="73">
        <v>285</v>
      </c>
      <c r="K34" s="73">
        <v>189</v>
      </c>
      <c r="L34" s="73">
        <v>153</v>
      </c>
      <c r="M34" s="73">
        <v>124</v>
      </c>
      <c r="N34" s="73">
        <v>138</v>
      </c>
      <c r="O34" s="73">
        <v>74</v>
      </c>
      <c r="P34" s="73">
        <v>8</v>
      </c>
      <c r="Q34" s="73">
        <v>11</v>
      </c>
    </row>
    <row r="35" spans="1:17" ht="15" customHeight="1" x14ac:dyDescent="0.15">
      <c r="A35" s="95"/>
      <c r="B35" s="96" t="s">
        <v>552</v>
      </c>
      <c r="C35" s="27" t="s">
        <v>237</v>
      </c>
      <c r="D35" s="73">
        <v>658</v>
      </c>
      <c r="E35" s="73">
        <v>338</v>
      </c>
      <c r="F35" s="73">
        <v>380</v>
      </c>
      <c r="G35" s="73">
        <v>485</v>
      </c>
      <c r="H35" s="73">
        <v>571</v>
      </c>
      <c r="I35" s="73">
        <v>268</v>
      </c>
      <c r="J35" s="73">
        <v>325</v>
      </c>
      <c r="K35" s="73">
        <v>369</v>
      </c>
      <c r="L35" s="73">
        <v>265</v>
      </c>
      <c r="M35" s="73">
        <v>256</v>
      </c>
      <c r="N35" s="73">
        <v>271</v>
      </c>
      <c r="O35" s="73">
        <v>210</v>
      </c>
      <c r="P35" s="73">
        <v>11</v>
      </c>
      <c r="Q35" s="73">
        <v>39</v>
      </c>
    </row>
    <row r="36" spans="1:17" ht="15" customHeight="1" x14ac:dyDescent="0.15">
      <c r="A36" s="98"/>
      <c r="B36" s="97"/>
      <c r="C36" s="28" t="s">
        <v>145</v>
      </c>
      <c r="D36" s="73">
        <v>48</v>
      </c>
      <c r="E36" s="73">
        <v>14</v>
      </c>
      <c r="F36" s="73">
        <v>18</v>
      </c>
      <c r="G36" s="73">
        <v>21</v>
      </c>
      <c r="H36" s="73">
        <v>32</v>
      </c>
      <c r="I36" s="73">
        <v>10</v>
      </c>
      <c r="J36" s="73">
        <v>12</v>
      </c>
      <c r="K36" s="73">
        <v>21</v>
      </c>
      <c r="L36" s="73">
        <v>14</v>
      </c>
      <c r="M36" s="73">
        <v>9</v>
      </c>
      <c r="N36" s="73">
        <v>12</v>
      </c>
      <c r="O36" s="73">
        <v>7</v>
      </c>
      <c r="P36" s="73">
        <v>3</v>
      </c>
      <c r="Q36" s="73">
        <v>14</v>
      </c>
    </row>
  </sheetData>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S43"/>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21.109375" style="2" customWidth="1"/>
    <col min="2" max="2" width="4.33203125" style="2" customWidth="1"/>
    <col min="3" max="3" width="30.33203125" style="127" customWidth="1"/>
    <col min="4" max="4" width="10.6640625" style="128" customWidth="1"/>
    <col min="5" max="18" width="9.109375" style="2" customWidth="1"/>
    <col min="19" max="16384" width="8" style="2"/>
  </cols>
  <sheetData>
    <row r="1" spans="1:19" ht="15" customHeight="1" x14ac:dyDescent="0.15">
      <c r="E1" s="2" t="s">
        <v>249</v>
      </c>
    </row>
    <row r="3" spans="1:19" s="110" customFormat="1" ht="43.2" x14ac:dyDescent="0.15">
      <c r="A3" s="107"/>
      <c r="B3" s="108"/>
      <c r="C3" s="129"/>
      <c r="D3" s="130"/>
      <c r="E3" s="6" t="s">
        <v>0</v>
      </c>
      <c r="F3" s="41" t="s">
        <v>250</v>
      </c>
      <c r="G3" s="41" t="s">
        <v>251</v>
      </c>
      <c r="H3" s="21" t="s">
        <v>252</v>
      </c>
      <c r="I3" s="21" t="s">
        <v>253</v>
      </c>
      <c r="J3" s="21" t="s">
        <v>254</v>
      </c>
      <c r="K3" s="21" t="s">
        <v>255</v>
      </c>
      <c r="L3" s="21" t="s">
        <v>256</v>
      </c>
      <c r="M3" s="21" t="s">
        <v>257</v>
      </c>
      <c r="N3" s="21" t="s">
        <v>258</v>
      </c>
      <c r="O3" s="21" t="s">
        <v>259</v>
      </c>
      <c r="P3" s="21" t="s">
        <v>260</v>
      </c>
      <c r="Q3" s="6" t="s">
        <v>26</v>
      </c>
      <c r="R3" s="6" t="s">
        <v>4</v>
      </c>
    </row>
    <row r="4" spans="1:19" ht="15" customHeight="1" x14ac:dyDescent="0.15">
      <c r="A4" s="93" t="s">
        <v>561</v>
      </c>
      <c r="B4" s="158" t="s">
        <v>14</v>
      </c>
      <c r="C4" s="132" t="s">
        <v>529</v>
      </c>
      <c r="D4" s="133"/>
      <c r="E4" s="56">
        <v>1212</v>
      </c>
      <c r="F4" s="56">
        <v>515</v>
      </c>
      <c r="G4" s="56">
        <v>602</v>
      </c>
      <c r="H4" s="56">
        <v>892</v>
      </c>
      <c r="I4" s="56">
        <v>1042</v>
      </c>
      <c r="J4" s="56">
        <v>409</v>
      </c>
      <c r="K4" s="56">
        <v>622</v>
      </c>
      <c r="L4" s="56">
        <v>579</v>
      </c>
      <c r="M4" s="56">
        <v>432</v>
      </c>
      <c r="N4" s="56">
        <v>389</v>
      </c>
      <c r="O4" s="56">
        <v>421</v>
      </c>
      <c r="P4" s="56">
        <v>291</v>
      </c>
      <c r="Q4" s="56">
        <v>22</v>
      </c>
      <c r="R4" s="56">
        <v>64</v>
      </c>
    </row>
    <row r="5" spans="1:19" ht="15" customHeight="1" x14ac:dyDescent="0.15">
      <c r="A5" s="188" t="s">
        <v>99</v>
      </c>
      <c r="B5" s="96" t="s">
        <v>15</v>
      </c>
      <c r="C5" s="135"/>
      <c r="D5" s="136"/>
      <c r="E5" s="161" t="s">
        <v>415</v>
      </c>
      <c r="F5" s="103">
        <v>42.491749174917494</v>
      </c>
      <c r="G5" s="103">
        <v>49.669966996699671</v>
      </c>
      <c r="H5" s="103">
        <v>73.597359735973598</v>
      </c>
      <c r="I5" s="103">
        <v>85.973597359735976</v>
      </c>
      <c r="J5" s="103">
        <v>33.745874587458744</v>
      </c>
      <c r="K5" s="103">
        <v>51.320132013201324</v>
      </c>
      <c r="L5" s="103">
        <v>47.772277227722768</v>
      </c>
      <c r="M5" s="103">
        <v>35.64356435643564</v>
      </c>
      <c r="N5" s="103">
        <v>32.095709570957098</v>
      </c>
      <c r="O5" s="103">
        <v>34.735973597359738</v>
      </c>
      <c r="P5" s="103">
        <v>24.009900990099009</v>
      </c>
      <c r="Q5" s="103">
        <v>1.8151815181518154</v>
      </c>
      <c r="R5" s="103">
        <v>5.2805280528052805</v>
      </c>
    </row>
    <row r="6" spans="1:19" ht="15" customHeight="1" x14ac:dyDescent="0.15">
      <c r="A6" s="134"/>
      <c r="B6" s="155" t="s">
        <v>16</v>
      </c>
      <c r="C6" s="137" t="s">
        <v>557</v>
      </c>
      <c r="D6" s="144" t="s">
        <v>553</v>
      </c>
      <c r="E6" s="66">
        <v>642</v>
      </c>
      <c r="F6" s="62">
        <v>39.719626168224295</v>
      </c>
      <c r="G6" s="62">
        <v>47.0404984423676</v>
      </c>
      <c r="H6" s="62">
        <v>77.881619937694708</v>
      </c>
      <c r="I6" s="62">
        <v>89.252336448598129</v>
      </c>
      <c r="J6" s="62">
        <v>30.68535825545171</v>
      </c>
      <c r="K6" s="62">
        <v>59.50155763239875</v>
      </c>
      <c r="L6" s="62">
        <v>41.744548286604363</v>
      </c>
      <c r="M6" s="62">
        <v>29.906542056074763</v>
      </c>
      <c r="N6" s="62">
        <v>31.619937694704049</v>
      </c>
      <c r="O6" s="62">
        <v>30.841121495327101</v>
      </c>
      <c r="P6" s="62">
        <v>24.766355140186917</v>
      </c>
      <c r="Q6" s="62">
        <v>1.557632398753894</v>
      </c>
      <c r="R6" s="62">
        <v>4.9844236760124607</v>
      </c>
      <c r="S6" s="73"/>
    </row>
    <row r="7" spans="1:19" ht="15" customHeight="1" x14ac:dyDescent="0.15">
      <c r="A7" s="95"/>
      <c r="B7" s="155" t="s">
        <v>17</v>
      </c>
      <c r="C7" s="145"/>
      <c r="D7" s="146" t="s">
        <v>554</v>
      </c>
      <c r="E7" s="147">
        <v>570</v>
      </c>
      <c r="F7" s="103">
        <v>45.614035087719294</v>
      </c>
      <c r="G7" s="103">
        <v>52.631578947368418</v>
      </c>
      <c r="H7" s="103">
        <v>68.771929824561411</v>
      </c>
      <c r="I7" s="103">
        <v>82.280701754385959</v>
      </c>
      <c r="J7" s="103">
        <v>37.192982456140349</v>
      </c>
      <c r="K7" s="103">
        <v>42.105263157894733</v>
      </c>
      <c r="L7" s="103">
        <v>54.561403508771932</v>
      </c>
      <c r="M7" s="103">
        <v>42.105263157894733</v>
      </c>
      <c r="N7" s="103">
        <v>32.631578947368425</v>
      </c>
      <c r="O7" s="103">
        <v>39.122807017543856</v>
      </c>
      <c r="P7" s="103">
        <v>23.157894736842106</v>
      </c>
      <c r="Q7" s="103">
        <v>2.1052631578947367</v>
      </c>
      <c r="R7" s="103">
        <v>5.6140350877192979</v>
      </c>
    </row>
    <row r="8" spans="1:19" ht="15" customHeight="1" x14ac:dyDescent="0.15">
      <c r="A8" s="95"/>
      <c r="B8" s="155"/>
      <c r="C8" s="137" t="s">
        <v>555</v>
      </c>
      <c r="D8" s="149" t="s">
        <v>553</v>
      </c>
      <c r="E8" s="66">
        <v>245</v>
      </c>
      <c r="F8" s="62">
        <v>46.530612244897959</v>
      </c>
      <c r="G8" s="62">
        <v>53.469387755102041</v>
      </c>
      <c r="H8" s="62">
        <v>69.387755102040813</v>
      </c>
      <c r="I8" s="62">
        <v>80.408163265306115</v>
      </c>
      <c r="J8" s="62">
        <v>37.142857142857146</v>
      </c>
      <c r="K8" s="62">
        <v>45.306122448979593</v>
      </c>
      <c r="L8" s="62">
        <v>54.285714285714285</v>
      </c>
      <c r="M8" s="62">
        <v>39.591836734693878</v>
      </c>
      <c r="N8" s="62">
        <v>42.448979591836732</v>
      </c>
      <c r="O8" s="62">
        <v>38.775510204081634</v>
      </c>
      <c r="P8" s="62">
        <v>28.979591836734691</v>
      </c>
      <c r="Q8" s="62">
        <v>2.8571428571428572</v>
      </c>
      <c r="R8" s="62">
        <v>7.7551020408163263</v>
      </c>
    </row>
    <row r="9" spans="1:19" ht="15" customHeight="1" x14ac:dyDescent="0.15">
      <c r="A9" s="95"/>
      <c r="B9" s="156"/>
      <c r="C9" s="139"/>
      <c r="D9" s="160" t="s">
        <v>554</v>
      </c>
      <c r="E9" s="67">
        <v>967</v>
      </c>
      <c r="F9" s="59">
        <v>41.468459152016543</v>
      </c>
      <c r="G9" s="59">
        <v>48.707342295760078</v>
      </c>
      <c r="H9" s="59">
        <v>74.663908996897618</v>
      </c>
      <c r="I9" s="59">
        <v>87.383660806618408</v>
      </c>
      <c r="J9" s="59">
        <v>32.885211995863493</v>
      </c>
      <c r="K9" s="59">
        <v>52.843846949327819</v>
      </c>
      <c r="L9" s="59">
        <v>46.122026887280249</v>
      </c>
      <c r="M9" s="59">
        <v>34.643226473629781</v>
      </c>
      <c r="N9" s="59">
        <v>29.472595656670116</v>
      </c>
      <c r="O9" s="59">
        <v>33.712512926577041</v>
      </c>
      <c r="P9" s="59">
        <v>22.750775594622542</v>
      </c>
      <c r="Q9" s="59">
        <v>1.5511892450879008</v>
      </c>
      <c r="R9" s="59">
        <v>4.6535677352637022</v>
      </c>
    </row>
    <row r="10" spans="1:19" ht="15" customHeight="1" x14ac:dyDescent="0.15">
      <c r="A10" s="117"/>
      <c r="B10" s="96" t="s">
        <v>7</v>
      </c>
      <c r="C10" s="132" t="s">
        <v>529</v>
      </c>
      <c r="D10" s="65"/>
      <c r="E10" s="56">
        <v>1041</v>
      </c>
      <c r="F10" s="56">
        <v>391</v>
      </c>
      <c r="G10" s="56">
        <v>468</v>
      </c>
      <c r="H10" s="56">
        <v>622</v>
      </c>
      <c r="I10" s="56">
        <v>746</v>
      </c>
      <c r="J10" s="56">
        <v>313</v>
      </c>
      <c r="K10" s="56">
        <v>351</v>
      </c>
      <c r="L10" s="56">
        <v>521</v>
      </c>
      <c r="M10" s="56">
        <v>364</v>
      </c>
      <c r="N10" s="56">
        <v>335</v>
      </c>
      <c r="O10" s="56">
        <v>355</v>
      </c>
      <c r="P10" s="56">
        <v>201</v>
      </c>
      <c r="Q10" s="56">
        <v>31</v>
      </c>
      <c r="R10" s="56">
        <v>88</v>
      </c>
    </row>
    <row r="11" spans="1:19" ht="15" customHeight="1" x14ac:dyDescent="0.15">
      <c r="A11" s="95"/>
      <c r="B11" s="96" t="s">
        <v>8</v>
      </c>
      <c r="C11" s="135"/>
      <c r="D11" s="102"/>
      <c r="E11" s="161" t="s">
        <v>415</v>
      </c>
      <c r="F11" s="103">
        <v>37.560038424591738</v>
      </c>
      <c r="G11" s="103">
        <v>44.956772334293952</v>
      </c>
      <c r="H11" s="103">
        <v>59.750240153698364</v>
      </c>
      <c r="I11" s="103">
        <v>71.661863592699319</v>
      </c>
      <c r="J11" s="103">
        <v>30.067243035542745</v>
      </c>
      <c r="K11" s="103">
        <v>33.717579250720462</v>
      </c>
      <c r="L11" s="103">
        <v>50.048030739673386</v>
      </c>
      <c r="M11" s="103">
        <v>34.966378482228627</v>
      </c>
      <c r="N11" s="103">
        <v>32.18059558117195</v>
      </c>
      <c r="O11" s="103">
        <v>34.101825168107588</v>
      </c>
      <c r="P11" s="103">
        <v>19.308357348703169</v>
      </c>
      <c r="Q11" s="103">
        <v>2.9779058597502401</v>
      </c>
      <c r="R11" s="103">
        <v>8.4534101825168104</v>
      </c>
    </row>
    <row r="12" spans="1:19" ht="15" customHeight="1" x14ac:dyDescent="0.15">
      <c r="A12" s="95"/>
      <c r="B12" s="96" t="s">
        <v>9</v>
      </c>
      <c r="C12" s="137" t="s">
        <v>556</v>
      </c>
      <c r="D12" s="149" t="s">
        <v>553</v>
      </c>
      <c r="E12" s="66">
        <v>308</v>
      </c>
      <c r="F12" s="62">
        <v>35.714285714285715</v>
      </c>
      <c r="G12" s="62">
        <v>49.675324675324681</v>
      </c>
      <c r="H12" s="62">
        <v>57.467532467532465</v>
      </c>
      <c r="I12" s="62">
        <v>75</v>
      </c>
      <c r="J12" s="62">
        <v>32.792207792207797</v>
      </c>
      <c r="K12" s="62">
        <v>37.337662337662337</v>
      </c>
      <c r="L12" s="62">
        <v>50</v>
      </c>
      <c r="M12" s="62">
        <v>33.441558441558442</v>
      </c>
      <c r="N12" s="62">
        <v>37.337662337662337</v>
      </c>
      <c r="O12" s="62">
        <v>37.337662337662337</v>
      </c>
      <c r="P12" s="62">
        <v>23.7012987012987</v>
      </c>
      <c r="Q12" s="62">
        <v>3.8961038961038961</v>
      </c>
      <c r="R12" s="62">
        <v>8.7662337662337659</v>
      </c>
    </row>
    <row r="13" spans="1:19" ht="15" customHeight="1" x14ac:dyDescent="0.15">
      <c r="A13" s="95"/>
      <c r="B13" s="189"/>
      <c r="C13" s="145"/>
      <c r="D13" s="146" t="s">
        <v>554</v>
      </c>
      <c r="E13" s="147">
        <v>733</v>
      </c>
      <c r="F13" s="103">
        <v>38.335607094133692</v>
      </c>
      <c r="G13" s="103">
        <v>42.97407912687585</v>
      </c>
      <c r="H13" s="103">
        <v>60.709413369713502</v>
      </c>
      <c r="I13" s="103">
        <v>70.259208731241472</v>
      </c>
      <c r="J13" s="103">
        <v>28.922237380627557</v>
      </c>
      <c r="K13" s="103">
        <v>32.196452933151434</v>
      </c>
      <c r="L13" s="103">
        <v>50.068212824010914</v>
      </c>
      <c r="M13" s="103">
        <v>35.607094133697139</v>
      </c>
      <c r="N13" s="103">
        <v>30.013642564802183</v>
      </c>
      <c r="O13" s="103">
        <v>32.742155525238751</v>
      </c>
      <c r="P13" s="103">
        <v>17.462482946793997</v>
      </c>
      <c r="Q13" s="103">
        <v>2.5920873124147339</v>
      </c>
      <c r="R13" s="103">
        <v>8.321964529331515</v>
      </c>
    </row>
    <row r="14" spans="1:19" ht="15" customHeight="1" x14ac:dyDescent="0.15">
      <c r="A14" s="95"/>
      <c r="B14" s="189"/>
      <c r="C14" s="137" t="s">
        <v>546</v>
      </c>
      <c r="D14" s="149" t="s">
        <v>553</v>
      </c>
      <c r="E14" s="66">
        <v>186</v>
      </c>
      <c r="F14" s="62">
        <v>34.408602150537639</v>
      </c>
      <c r="G14" s="62">
        <v>48.924731182795696</v>
      </c>
      <c r="H14" s="62">
        <v>61.29032258064516</v>
      </c>
      <c r="I14" s="62">
        <v>68.817204301075279</v>
      </c>
      <c r="J14" s="62">
        <v>34.408602150537639</v>
      </c>
      <c r="K14" s="62">
        <v>34.946236559139784</v>
      </c>
      <c r="L14" s="62">
        <v>53.763440860215049</v>
      </c>
      <c r="M14" s="62">
        <v>27.956989247311824</v>
      </c>
      <c r="N14" s="62">
        <v>33.87096774193548</v>
      </c>
      <c r="O14" s="62">
        <v>33.333333333333329</v>
      </c>
      <c r="P14" s="62">
        <v>20.43010752688172</v>
      </c>
      <c r="Q14" s="62">
        <v>3.225806451612903</v>
      </c>
      <c r="R14" s="62">
        <v>9.67741935483871</v>
      </c>
    </row>
    <row r="15" spans="1:19" ht="15" customHeight="1" x14ac:dyDescent="0.15">
      <c r="A15" s="95"/>
      <c r="B15" s="190"/>
      <c r="C15" s="139"/>
      <c r="D15" s="160" t="s">
        <v>554</v>
      </c>
      <c r="E15" s="67">
        <v>855</v>
      </c>
      <c r="F15" s="59">
        <v>38.245614035087719</v>
      </c>
      <c r="G15" s="59">
        <v>44.093567251461991</v>
      </c>
      <c r="H15" s="59">
        <v>59.415204678362578</v>
      </c>
      <c r="I15" s="59">
        <v>72.280701754385973</v>
      </c>
      <c r="J15" s="59">
        <v>29.122807017543863</v>
      </c>
      <c r="K15" s="59">
        <v>33.450292397660817</v>
      </c>
      <c r="L15" s="59">
        <v>49.239766081871345</v>
      </c>
      <c r="M15" s="59">
        <v>36.491228070175438</v>
      </c>
      <c r="N15" s="59">
        <v>31.812865497076025</v>
      </c>
      <c r="O15" s="59">
        <v>34.269005847953217</v>
      </c>
      <c r="P15" s="59">
        <v>19.064327485380119</v>
      </c>
      <c r="Q15" s="59">
        <v>2.9239766081871341</v>
      </c>
      <c r="R15" s="59">
        <v>8.1871345029239766</v>
      </c>
    </row>
    <row r="16" spans="1:19" ht="15" customHeight="1" x14ac:dyDescent="0.15">
      <c r="A16" s="117"/>
      <c r="B16" s="314" t="s">
        <v>10</v>
      </c>
      <c r="C16" s="132" t="s">
        <v>529</v>
      </c>
      <c r="D16" s="133"/>
      <c r="E16" s="56">
        <v>1077</v>
      </c>
      <c r="F16" s="56">
        <v>409</v>
      </c>
      <c r="G16" s="56">
        <v>471</v>
      </c>
      <c r="H16" s="56">
        <v>658</v>
      </c>
      <c r="I16" s="56">
        <v>781</v>
      </c>
      <c r="J16" s="56">
        <v>327</v>
      </c>
      <c r="K16" s="56">
        <v>374</v>
      </c>
      <c r="L16" s="56">
        <v>596</v>
      </c>
      <c r="M16" s="56">
        <v>333</v>
      </c>
      <c r="N16" s="56">
        <v>310</v>
      </c>
      <c r="O16" s="56">
        <v>393</v>
      </c>
      <c r="P16" s="56">
        <v>192</v>
      </c>
      <c r="Q16" s="56">
        <v>40</v>
      </c>
      <c r="R16" s="56">
        <v>86</v>
      </c>
    </row>
    <row r="17" spans="1:18" ht="15" customHeight="1" x14ac:dyDescent="0.15">
      <c r="A17" s="95"/>
      <c r="B17" s="315"/>
      <c r="C17" s="135"/>
      <c r="D17" s="136"/>
      <c r="E17" s="161" t="s">
        <v>415</v>
      </c>
      <c r="F17" s="103">
        <v>37.975858867223771</v>
      </c>
      <c r="G17" s="103">
        <v>43.732590529247908</v>
      </c>
      <c r="H17" s="103">
        <v>61.095636025998147</v>
      </c>
      <c r="I17" s="103">
        <v>72.516248839368615</v>
      </c>
      <c r="J17" s="103">
        <v>30.362116991643457</v>
      </c>
      <c r="K17" s="103">
        <v>34.726090993500463</v>
      </c>
      <c r="L17" s="103">
        <v>55.338904363974009</v>
      </c>
      <c r="M17" s="103">
        <v>30.919220055710305</v>
      </c>
      <c r="N17" s="103">
        <v>28.783658310120707</v>
      </c>
      <c r="O17" s="103">
        <v>36.49025069637883</v>
      </c>
      <c r="P17" s="103">
        <v>17.827298050139277</v>
      </c>
      <c r="Q17" s="103">
        <v>3.7140204271123487</v>
      </c>
      <c r="R17" s="103">
        <v>7.9851439182915511</v>
      </c>
    </row>
    <row r="18" spans="1:18" ht="15" customHeight="1" x14ac:dyDescent="0.15">
      <c r="A18" s="95"/>
      <c r="B18" s="315"/>
      <c r="C18" s="137" t="s">
        <v>556</v>
      </c>
      <c r="D18" s="149" t="s">
        <v>553</v>
      </c>
      <c r="E18" s="66">
        <v>310</v>
      </c>
      <c r="F18" s="62">
        <v>29.677419354838708</v>
      </c>
      <c r="G18" s="62">
        <v>35.161290322580648</v>
      </c>
      <c r="H18" s="62">
        <v>61.612903225806448</v>
      </c>
      <c r="I18" s="62">
        <v>76.774193548387089</v>
      </c>
      <c r="J18" s="62">
        <v>24.838709677419356</v>
      </c>
      <c r="K18" s="62">
        <v>43.870967741935488</v>
      </c>
      <c r="L18" s="62">
        <v>42.903225806451609</v>
      </c>
      <c r="M18" s="62">
        <v>23.225806451612904</v>
      </c>
      <c r="N18" s="62">
        <v>24.838709677419356</v>
      </c>
      <c r="O18" s="62">
        <v>28.064516129032256</v>
      </c>
      <c r="P18" s="62">
        <v>16.129032258064516</v>
      </c>
      <c r="Q18" s="62">
        <v>4.1935483870967749</v>
      </c>
      <c r="R18" s="62">
        <v>7.096774193548387</v>
      </c>
    </row>
    <row r="19" spans="1:18" ht="15" customHeight="1" x14ac:dyDescent="0.15">
      <c r="A19" s="117"/>
      <c r="B19" s="315"/>
      <c r="C19" s="139"/>
      <c r="D19" s="160" t="s">
        <v>554</v>
      </c>
      <c r="E19" s="67">
        <v>767</v>
      </c>
      <c r="F19" s="59">
        <v>41.329856584093875</v>
      </c>
      <c r="G19" s="59">
        <v>47.196870925684486</v>
      </c>
      <c r="H19" s="59">
        <v>60.886571056062579</v>
      </c>
      <c r="I19" s="59">
        <v>70.795306388526726</v>
      </c>
      <c r="J19" s="59">
        <v>32.594524119947849</v>
      </c>
      <c r="K19" s="59">
        <v>31.029986962190353</v>
      </c>
      <c r="L19" s="59">
        <v>60.365058670143412</v>
      </c>
      <c r="M19" s="59">
        <v>34.028683181225553</v>
      </c>
      <c r="N19" s="59">
        <v>30.378096479791395</v>
      </c>
      <c r="O19" s="59">
        <v>39.895697522816164</v>
      </c>
      <c r="P19" s="59">
        <v>18.513689700130378</v>
      </c>
      <c r="Q19" s="59">
        <v>3.5202086049543677</v>
      </c>
      <c r="R19" s="59">
        <v>8.3441981747066496</v>
      </c>
    </row>
    <row r="20" spans="1:18" ht="15" customHeight="1" x14ac:dyDescent="0.15">
      <c r="A20" s="95"/>
      <c r="B20" s="315"/>
      <c r="C20" s="137" t="s">
        <v>546</v>
      </c>
      <c r="D20" s="149" t="s">
        <v>553</v>
      </c>
      <c r="E20" s="66">
        <v>142</v>
      </c>
      <c r="F20" s="62">
        <v>39.436619718309856</v>
      </c>
      <c r="G20" s="62">
        <v>42.25352112676056</v>
      </c>
      <c r="H20" s="62">
        <v>51.408450704225352</v>
      </c>
      <c r="I20" s="62">
        <v>65.492957746478879</v>
      </c>
      <c r="J20" s="62">
        <v>29.577464788732392</v>
      </c>
      <c r="K20" s="62">
        <v>26.056338028169012</v>
      </c>
      <c r="L20" s="62">
        <v>50.704225352112672</v>
      </c>
      <c r="M20" s="62">
        <v>31.690140845070424</v>
      </c>
      <c r="N20" s="62">
        <v>29.577464788732392</v>
      </c>
      <c r="O20" s="62">
        <v>34.507042253521128</v>
      </c>
      <c r="P20" s="62">
        <v>23.943661971830984</v>
      </c>
      <c r="Q20" s="62">
        <v>4.929577464788732</v>
      </c>
      <c r="R20" s="62">
        <v>11.971830985915492</v>
      </c>
    </row>
    <row r="21" spans="1:18" ht="15" customHeight="1" x14ac:dyDescent="0.15">
      <c r="A21" s="98"/>
      <c r="B21" s="190"/>
      <c r="C21" s="139"/>
      <c r="D21" s="160" t="s">
        <v>554</v>
      </c>
      <c r="E21" s="67">
        <v>935</v>
      </c>
      <c r="F21" s="59">
        <v>37.754010695187169</v>
      </c>
      <c r="G21" s="59">
        <v>43.957219251336902</v>
      </c>
      <c r="H21" s="59">
        <v>62.566844919786092</v>
      </c>
      <c r="I21" s="59">
        <v>73.582887700534755</v>
      </c>
      <c r="J21" s="59">
        <v>30.481283422459892</v>
      </c>
      <c r="K21" s="59">
        <v>36.042780748663098</v>
      </c>
      <c r="L21" s="59">
        <v>56.042780748663098</v>
      </c>
      <c r="M21" s="59">
        <v>30.802139037433157</v>
      </c>
      <c r="N21" s="59">
        <v>28.663101604278076</v>
      </c>
      <c r="O21" s="59">
        <v>36.791443850267378</v>
      </c>
      <c r="P21" s="59">
        <v>16.898395721925134</v>
      </c>
      <c r="Q21" s="59">
        <v>3.5294117647058822</v>
      </c>
      <c r="R21" s="59">
        <v>7.379679144385026</v>
      </c>
    </row>
    <row r="25" spans="1:18" ht="15" customHeight="1" x14ac:dyDescent="0.15">
      <c r="A25" s="93" t="s">
        <v>561</v>
      </c>
      <c r="B25" s="158" t="s">
        <v>14</v>
      </c>
      <c r="C25" s="132" t="s">
        <v>529</v>
      </c>
      <c r="D25" s="133"/>
      <c r="E25" s="73">
        <v>1212</v>
      </c>
      <c r="F25" s="73">
        <v>515</v>
      </c>
      <c r="G25" s="73">
        <v>602</v>
      </c>
      <c r="H25" s="73">
        <v>892</v>
      </c>
      <c r="I25" s="73">
        <v>1042</v>
      </c>
      <c r="J25" s="73">
        <v>409</v>
      </c>
      <c r="K25" s="73">
        <v>622</v>
      </c>
      <c r="L25" s="73">
        <v>579</v>
      </c>
      <c r="M25" s="73">
        <v>432</v>
      </c>
      <c r="N25" s="73">
        <v>389</v>
      </c>
      <c r="O25" s="73">
        <v>421</v>
      </c>
      <c r="P25" s="73">
        <v>291</v>
      </c>
      <c r="Q25" s="73">
        <v>22</v>
      </c>
      <c r="R25" s="73">
        <v>64</v>
      </c>
    </row>
    <row r="26" spans="1:18" ht="15" customHeight="1" x14ac:dyDescent="0.15">
      <c r="A26" s="188" t="s">
        <v>99</v>
      </c>
      <c r="B26" s="96" t="s">
        <v>15</v>
      </c>
      <c r="C26" s="135"/>
      <c r="D26" s="136"/>
      <c r="E26" s="73"/>
      <c r="F26" s="73"/>
      <c r="G26" s="73"/>
      <c r="H26" s="73"/>
      <c r="I26" s="73"/>
      <c r="J26" s="73"/>
      <c r="K26" s="73"/>
      <c r="L26" s="73"/>
      <c r="M26" s="73"/>
      <c r="N26" s="73"/>
      <c r="O26" s="73"/>
      <c r="P26" s="73"/>
      <c r="Q26" s="73"/>
      <c r="R26" s="73"/>
    </row>
    <row r="27" spans="1:18" ht="15" customHeight="1" x14ac:dyDescent="0.15">
      <c r="A27" s="134"/>
      <c r="B27" s="155" t="s">
        <v>16</v>
      </c>
      <c r="C27" s="137" t="s">
        <v>557</v>
      </c>
      <c r="D27" s="144" t="s">
        <v>553</v>
      </c>
      <c r="E27" s="73">
        <v>642</v>
      </c>
      <c r="F27" s="73">
        <v>255</v>
      </c>
      <c r="G27" s="73">
        <v>302</v>
      </c>
      <c r="H27" s="73">
        <v>500</v>
      </c>
      <c r="I27" s="73">
        <v>573</v>
      </c>
      <c r="J27" s="73">
        <v>197</v>
      </c>
      <c r="K27" s="73">
        <v>382</v>
      </c>
      <c r="L27" s="73">
        <v>268</v>
      </c>
      <c r="M27" s="73">
        <v>192</v>
      </c>
      <c r="N27" s="73">
        <v>203</v>
      </c>
      <c r="O27" s="73">
        <v>198</v>
      </c>
      <c r="P27" s="73">
        <v>159</v>
      </c>
      <c r="Q27" s="73">
        <v>10</v>
      </c>
      <c r="R27" s="73">
        <v>32</v>
      </c>
    </row>
    <row r="28" spans="1:18" ht="15" customHeight="1" x14ac:dyDescent="0.15">
      <c r="A28" s="95"/>
      <c r="B28" s="155" t="s">
        <v>17</v>
      </c>
      <c r="C28" s="145"/>
      <c r="D28" s="146" t="s">
        <v>554</v>
      </c>
      <c r="E28" s="73">
        <v>570</v>
      </c>
      <c r="F28" s="73">
        <v>260</v>
      </c>
      <c r="G28" s="73">
        <v>300</v>
      </c>
      <c r="H28" s="73">
        <v>392</v>
      </c>
      <c r="I28" s="73">
        <v>469</v>
      </c>
      <c r="J28" s="73">
        <v>212</v>
      </c>
      <c r="K28" s="73">
        <v>240</v>
      </c>
      <c r="L28" s="73">
        <v>311</v>
      </c>
      <c r="M28" s="73">
        <v>240</v>
      </c>
      <c r="N28" s="73">
        <v>186</v>
      </c>
      <c r="O28" s="73">
        <v>223</v>
      </c>
      <c r="P28" s="73">
        <v>132</v>
      </c>
      <c r="Q28" s="73">
        <v>12</v>
      </c>
      <c r="R28" s="73">
        <v>32</v>
      </c>
    </row>
    <row r="29" spans="1:18" ht="15" customHeight="1" x14ac:dyDescent="0.15">
      <c r="A29" s="95"/>
      <c r="B29" s="155"/>
      <c r="C29" s="137" t="s">
        <v>555</v>
      </c>
      <c r="D29" s="149" t="s">
        <v>553</v>
      </c>
      <c r="E29" s="73">
        <v>245</v>
      </c>
      <c r="F29" s="73">
        <v>114</v>
      </c>
      <c r="G29" s="73">
        <v>131</v>
      </c>
      <c r="H29" s="73">
        <v>170</v>
      </c>
      <c r="I29" s="73">
        <v>197</v>
      </c>
      <c r="J29" s="73">
        <v>91</v>
      </c>
      <c r="K29" s="73">
        <v>111</v>
      </c>
      <c r="L29" s="73">
        <v>133</v>
      </c>
      <c r="M29" s="73">
        <v>97</v>
      </c>
      <c r="N29" s="73">
        <v>104</v>
      </c>
      <c r="O29" s="73">
        <v>95</v>
      </c>
      <c r="P29" s="73">
        <v>71</v>
      </c>
      <c r="Q29" s="73">
        <v>7</v>
      </c>
      <c r="R29" s="73">
        <v>19</v>
      </c>
    </row>
    <row r="30" spans="1:18" ht="15" customHeight="1" x14ac:dyDescent="0.15">
      <c r="A30" s="95"/>
      <c r="B30" s="156"/>
      <c r="C30" s="139"/>
      <c r="D30" s="160" t="s">
        <v>554</v>
      </c>
      <c r="E30" s="73">
        <v>967</v>
      </c>
      <c r="F30" s="73">
        <v>401</v>
      </c>
      <c r="G30" s="73">
        <v>471</v>
      </c>
      <c r="H30" s="73">
        <v>722</v>
      </c>
      <c r="I30" s="73">
        <v>845</v>
      </c>
      <c r="J30" s="73">
        <v>318</v>
      </c>
      <c r="K30" s="73">
        <v>511</v>
      </c>
      <c r="L30" s="73">
        <v>446</v>
      </c>
      <c r="M30" s="73">
        <v>335</v>
      </c>
      <c r="N30" s="73">
        <v>285</v>
      </c>
      <c r="O30" s="73">
        <v>326</v>
      </c>
      <c r="P30" s="73">
        <v>220</v>
      </c>
      <c r="Q30" s="73">
        <v>15</v>
      </c>
      <c r="R30" s="73">
        <v>45</v>
      </c>
    </row>
    <row r="31" spans="1:18" ht="15" customHeight="1" x14ac:dyDescent="0.15">
      <c r="A31" s="117"/>
      <c r="B31" s="96" t="s">
        <v>7</v>
      </c>
      <c r="C31" s="132" t="s">
        <v>529</v>
      </c>
      <c r="D31" s="65"/>
      <c r="E31" s="73">
        <v>1041</v>
      </c>
      <c r="F31" s="73">
        <v>391</v>
      </c>
      <c r="G31" s="73">
        <v>468</v>
      </c>
      <c r="H31" s="73">
        <v>622</v>
      </c>
      <c r="I31" s="73">
        <v>746</v>
      </c>
      <c r="J31" s="73">
        <v>313</v>
      </c>
      <c r="K31" s="73">
        <v>351</v>
      </c>
      <c r="L31" s="73">
        <v>521</v>
      </c>
      <c r="M31" s="73">
        <v>364</v>
      </c>
      <c r="N31" s="73">
        <v>335</v>
      </c>
      <c r="O31" s="73">
        <v>355</v>
      </c>
      <c r="P31" s="73">
        <v>201</v>
      </c>
      <c r="Q31" s="73">
        <v>31</v>
      </c>
      <c r="R31" s="73">
        <v>88</v>
      </c>
    </row>
    <row r="32" spans="1:18" ht="15" customHeight="1" x14ac:dyDescent="0.15">
      <c r="A32" s="95"/>
      <c r="B32" s="96" t="s">
        <v>8</v>
      </c>
      <c r="C32" s="135"/>
      <c r="D32" s="102"/>
      <c r="E32" s="73"/>
      <c r="F32" s="73"/>
      <c r="G32" s="73"/>
      <c r="H32" s="73"/>
      <c r="I32" s="73"/>
      <c r="J32" s="73"/>
      <c r="K32" s="73"/>
      <c r="L32" s="73"/>
      <c r="M32" s="73"/>
      <c r="N32" s="73"/>
      <c r="O32" s="73"/>
      <c r="P32" s="73"/>
      <c r="Q32" s="73"/>
      <c r="R32" s="73"/>
    </row>
    <row r="33" spans="1:18" ht="15" customHeight="1" x14ac:dyDescent="0.15">
      <c r="A33" s="95"/>
      <c r="B33" s="96" t="s">
        <v>9</v>
      </c>
      <c r="C33" s="137" t="s">
        <v>556</v>
      </c>
      <c r="D33" s="149" t="s">
        <v>553</v>
      </c>
      <c r="E33" s="73">
        <v>308</v>
      </c>
      <c r="F33" s="73">
        <v>110</v>
      </c>
      <c r="G33" s="73">
        <v>153</v>
      </c>
      <c r="H33" s="73">
        <v>177</v>
      </c>
      <c r="I33" s="73">
        <v>231</v>
      </c>
      <c r="J33" s="73">
        <v>101</v>
      </c>
      <c r="K33" s="73">
        <v>115</v>
      </c>
      <c r="L33" s="73">
        <v>154</v>
      </c>
      <c r="M33" s="73">
        <v>103</v>
      </c>
      <c r="N33" s="73">
        <v>115</v>
      </c>
      <c r="O33" s="73">
        <v>115</v>
      </c>
      <c r="P33" s="73">
        <v>73</v>
      </c>
      <c r="Q33" s="73">
        <v>12</v>
      </c>
      <c r="R33" s="73">
        <v>27</v>
      </c>
    </row>
    <row r="34" spans="1:18" ht="15" customHeight="1" x14ac:dyDescent="0.15">
      <c r="A34" s="95"/>
      <c r="B34" s="189"/>
      <c r="C34" s="145"/>
      <c r="D34" s="146" t="s">
        <v>554</v>
      </c>
      <c r="E34" s="73">
        <v>733</v>
      </c>
      <c r="F34" s="73">
        <v>281</v>
      </c>
      <c r="G34" s="73">
        <v>315</v>
      </c>
      <c r="H34" s="73">
        <v>445</v>
      </c>
      <c r="I34" s="73">
        <v>515</v>
      </c>
      <c r="J34" s="73">
        <v>212</v>
      </c>
      <c r="K34" s="73">
        <v>236</v>
      </c>
      <c r="L34" s="73">
        <v>367</v>
      </c>
      <c r="M34" s="73">
        <v>261</v>
      </c>
      <c r="N34" s="73">
        <v>220</v>
      </c>
      <c r="O34" s="73">
        <v>240</v>
      </c>
      <c r="P34" s="73">
        <v>128</v>
      </c>
      <c r="Q34" s="73">
        <v>19</v>
      </c>
      <c r="R34" s="73">
        <v>61</v>
      </c>
    </row>
    <row r="35" spans="1:18" ht="15" customHeight="1" x14ac:dyDescent="0.15">
      <c r="A35" s="95"/>
      <c r="B35" s="189"/>
      <c r="C35" s="137" t="s">
        <v>546</v>
      </c>
      <c r="D35" s="149" t="s">
        <v>553</v>
      </c>
      <c r="E35" s="73">
        <v>186</v>
      </c>
      <c r="F35" s="73">
        <v>64</v>
      </c>
      <c r="G35" s="73">
        <v>91</v>
      </c>
      <c r="H35" s="73">
        <v>114</v>
      </c>
      <c r="I35" s="73">
        <v>128</v>
      </c>
      <c r="J35" s="73">
        <v>64</v>
      </c>
      <c r="K35" s="73">
        <v>65</v>
      </c>
      <c r="L35" s="73">
        <v>100</v>
      </c>
      <c r="M35" s="73">
        <v>52</v>
      </c>
      <c r="N35" s="73">
        <v>63</v>
      </c>
      <c r="O35" s="73">
        <v>62</v>
      </c>
      <c r="P35" s="73">
        <v>38</v>
      </c>
      <c r="Q35" s="73">
        <v>6</v>
      </c>
      <c r="R35" s="73">
        <v>18</v>
      </c>
    </row>
    <row r="36" spans="1:18" ht="15" customHeight="1" x14ac:dyDescent="0.15">
      <c r="A36" s="95"/>
      <c r="B36" s="190"/>
      <c r="C36" s="139"/>
      <c r="D36" s="160" t="s">
        <v>554</v>
      </c>
      <c r="E36" s="73">
        <v>855</v>
      </c>
      <c r="F36" s="73">
        <v>327</v>
      </c>
      <c r="G36" s="73">
        <v>377</v>
      </c>
      <c r="H36" s="73">
        <v>508</v>
      </c>
      <c r="I36" s="73">
        <v>618</v>
      </c>
      <c r="J36" s="73">
        <v>249</v>
      </c>
      <c r="K36" s="73">
        <v>286</v>
      </c>
      <c r="L36" s="73">
        <v>421</v>
      </c>
      <c r="M36" s="73">
        <v>312</v>
      </c>
      <c r="N36" s="73">
        <v>272</v>
      </c>
      <c r="O36" s="73">
        <v>293</v>
      </c>
      <c r="P36" s="73">
        <v>163</v>
      </c>
      <c r="Q36" s="73">
        <v>25</v>
      </c>
      <c r="R36" s="73">
        <v>70</v>
      </c>
    </row>
    <row r="37" spans="1:18" ht="15" customHeight="1" x14ac:dyDescent="0.15">
      <c r="A37" s="117"/>
      <c r="B37" s="314" t="s">
        <v>10</v>
      </c>
      <c r="C37" s="132" t="s">
        <v>529</v>
      </c>
      <c r="D37" s="133"/>
      <c r="E37" s="73">
        <v>1077</v>
      </c>
      <c r="F37" s="73">
        <v>409</v>
      </c>
      <c r="G37" s="73">
        <v>471</v>
      </c>
      <c r="H37" s="73">
        <v>658</v>
      </c>
      <c r="I37" s="73">
        <v>781</v>
      </c>
      <c r="J37" s="73">
        <v>327</v>
      </c>
      <c r="K37" s="73">
        <v>374</v>
      </c>
      <c r="L37" s="73">
        <v>596</v>
      </c>
      <c r="M37" s="73">
        <v>333</v>
      </c>
      <c r="N37" s="73">
        <v>310</v>
      </c>
      <c r="O37" s="73">
        <v>393</v>
      </c>
      <c r="P37" s="73">
        <v>192</v>
      </c>
      <c r="Q37" s="73">
        <v>40</v>
      </c>
      <c r="R37" s="73">
        <v>86</v>
      </c>
    </row>
    <row r="38" spans="1:18" ht="15" customHeight="1" x14ac:dyDescent="0.15">
      <c r="A38" s="95"/>
      <c r="B38" s="315"/>
      <c r="C38" s="135"/>
      <c r="D38" s="136"/>
      <c r="E38" s="73"/>
      <c r="F38" s="73"/>
      <c r="G38" s="73"/>
      <c r="H38" s="73"/>
      <c r="I38" s="73"/>
      <c r="J38" s="73"/>
      <c r="K38" s="73"/>
      <c r="L38" s="73"/>
      <c r="M38" s="73"/>
      <c r="N38" s="73"/>
      <c r="O38" s="73"/>
      <c r="P38" s="73"/>
      <c r="Q38" s="73"/>
      <c r="R38" s="73"/>
    </row>
    <row r="39" spans="1:18" ht="15" customHeight="1" x14ac:dyDescent="0.15">
      <c r="A39" s="95"/>
      <c r="B39" s="315"/>
      <c r="C39" s="137" t="s">
        <v>556</v>
      </c>
      <c r="D39" s="149" t="s">
        <v>553</v>
      </c>
      <c r="E39" s="73">
        <v>310</v>
      </c>
      <c r="F39" s="73">
        <v>92</v>
      </c>
      <c r="G39" s="73">
        <v>109</v>
      </c>
      <c r="H39" s="73">
        <v>191</v>
      </c>
      <c r="I39" s="73">
        <v>238</v>
      </c>
      <c r="J39" s="73">
        <v>77</v>
      </c>
      <c r="K39" s="73">
        <v>136</v>
      </c>
      <c r="L39" s="73">
        <v>133</v>
      </c>
      <c r="M39" s="73">
        <v>72</v>
      </c>
      <c r="N39" s="73">
        <v>77</v>
      </c>
      <c r="O39" s="73">
        <v>87</v>
      </c>
      <c r="P39" s="73">
        <v>50</v>
      </c>
      <c r="Q39" s="73">
        <v>13</v>
      </c>
      <c r="R39" s="73">
        <v>22</v>
      </c>
    </row>
    <row r="40" spans="1:18" ht="15" customHeight="1" x14ac:dyDescent="0.15">
      <c r="A40" s="117"/>
      <c r="B40" s="315"/>
      <c r="C40" s="139"/>
      <c r="D40" s="160" t="s">
        <v>554</v>
      </c>
      <c r="E40" s="73">
        <v>767</v>
      </c>
      <c r="F40" s="73">
        <v>317</v>
      </c>
      <c r="G40" s="73">
        <v>362</v>
      </c>
      <c r="H40" s="73">
        <v>467</v>
      </c>
      <c r="I40" s="73">
        <v>543</v>
      </c>
      <c r="J40" s="73">
        <v>250</v>
      </c>
      <c r="K40" s="73">
        <v>238</v>
      </c>
      <c r="L40" s="73">
        <v>463</v>
      </c>
      <c r="M40" s="73">
        <v>261</v>
      </c>
      <c r="N40" s="73">
        <v>233</v>
      </c>
      <c r="O40" s="73">
        <v>306</v>
      </c>
      <c r="P40" s="73">
        <v>142</v>
      </c>
      <c r="Q40" s="73">
        <v>27</v>
      </c>
      <c r="R40" s="73">
        <v>64</v>
      </c>
    </row>
    <row r="41" spans="1:18" ht="15" customHeight="1" x14ac:dyDescent="0.15">
      <c r="A41" s="95"/>
      <c r="B41" s="315"/>
      <c r="C41" s="137" t="s">
        <v>546</v>
      </c>
      <c r="D41" s="149" t="s">
        <v>553</v>
      </c>
      <c r="E41" s="73">
        <v>142</v>
      </c>
      <c r="F41" s="73">
        <v>56</v>
      </c>
      <c r="G41" s="73">
        <v>60</v>
      </c>
      <c r="H41" s="73">
        <v>73</v>
      </c>
      <c r="I41" s="73">
        <v>93</v>
      </c>
      <c r="J41" s="73">
        <v>42</v>
      </c>
      <c r="K41" s="73">
        <v>37</v>
      </c>
      <c r="L41" s="73">
        <v>72</v>
      </c>
      <c r="M41" s="73">
        <v>45</v>
      </c>
      <c r="N41" s="73">
        <v>42</v>
      </c>
      <c r="O41" s="73">
        <v>49</v>
      </c>
      <c r="P41" s="73">
        <v>34</v>
      </c>
      <c r="Q41" s="73">
        <v>7</v>
      </c>
      <c r="R41" s="73">
        <v>17</v>
      </c>
    </row>
    <row r="42" spans="1:18" ht="15" customHeight="1" x14ac:dyDescent="0.15">
      <c r="A42" s="98"/>
      <c r="B42" s="190"/>
      <c r="C42" s="139"/>
      <c r="D42" s="160" t="s">
        <v>554</v>
      </c>
      <c r="E42" s="2">
        <v>935</v>
      </c>
      <c r="F42" s="2">
        <v>353</v>
      </c>
      <c r="G42" s="2">
        <v>411</v>
      </c>
      <c r="H42" s="2">
        <v>585</v>
      </c>
      <c r="I42" s="2">
        <v>688</v>
      </c>
      <c r="J42" s="2">
        <v>285</v>
      </c>
      <c r="K42" s="2">
        <v>337</v>
      </c>
      <c r="L42" s="2">
        <v>524</v>
      </c>
      <c r="M42" s="2">
        <v>288</v>
      </c>
      <c r="N42" s="2">
        <v>268</v>
      </c>
      <c r="O42" s="2">
        <v>344</v>
      </c>
      <c r="P42" s="2">
        <v>158</v>
      </c>
      <c r="Q42" s="2">
        <v>33</v>
      </c>
      <c r="R42" s="2">
        <v>69</v>
      </c>
    </row>
    <row r="43" spans="1:18" ht="15" customHeight="1" x14ac:dyDescent="0.15">
      <c r="A43" s="95"/>
      <c r="B43" s="191"/>
      <c r="C43" s="192"/>
      <c r="D43" s="192"/>
    </row>
  </sheetData>
  <mergeCells count="2">
    <mergeCell ref="B16:B20"/>
    <mergeCell ref="B37:B41"/>
  </mergeCells>
  <phoneticPr fontId="9"/>
  <pageMargins left="0.39370078740157483" right="0.39370078740157483" top="0.39370078740157483" bottom="0.39370078740157483" header="0.19685039370078741" footer="0.19685039370078741"/>
  <pageSetup paperSize="9" scale="5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50"/>
  </sheetPr>
  <dimension ref="A1:R102"/>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 style="1" customWidth="1"/>
    <col min="2" max="2" width="4.33203125" style="1" customWidth="1"/>
    <col min="3" max="3" width="31.5546875" style="33" bestFit="1" customWidth="1"/>
    <col min="4" max="4" width="8.5546875" style="125" bestFit="1" customWidth="1"/>
    <col min="5" max="18" width="8.6640625" style="1" customWidth="1"/>
    <col min="19" max="16384" width="8" style="1"/>
  </cols>
  <sheetData>
    <row r="1" spans="1:18" ht="15" customHeight="1" x14ac:dyDescent="0.15">
      <c r="E1" s="2" t="s">
        <v>625</v>
      </c>
    </row>
    <row r="3" spans="1:18" s="7" customFormat="1" ht="43.2" x14ac:dyDescent="0.15">
      <c r="A3" s="3"/>
      <c r="B3" s="4"/>
      <c r="C3" s="126"/>
      <c r="D3" s="37"/>
      <c r="E3" s="5" t="s">
        <v>0</v>
      </c>
      <c r="F3" s="41" t="s">
        <v>250</v>
      </c>
      <c r="G3" s="41" t="s">
        <v>251</v>
      </c>
      <c r="H3" s="21" t="s">
        <v>252</v>
      </c>
      <c r="I3" s="21" t="s">
        <v>253</v>
      </c>
      <c r="J3" s="21" t="s">
        <v>254</v>
      </c>
      <c r="K3" s="21" t="s">
        <v>255</v>
      </c>
      <c r="L3" s="21" t="s">
        <v>256</v>
      </c>
      <c r="M3" s="21" t="s">
        <v>257</v>
      </c>
      <c r="N3" s="21" t="s">
        <v>258</v>
      </c>
      <c r="O3" s="21" t="s">
        <v>259</v>
      </c>
      <c r="P3" s="21" t="s">
        <v>260</v>
      </c>
      <c r="Q3" s="6" t="s">
        <v>26</v>
      </c>
      <c r="R3" s="5" t="s">
        <v>590</v>
      </c>
    </row>
    <row r="4" spans="1:18" ht="14.1" customHeight="1" x14ac:dyDescent="0.15">
      <c r="A4" s="11" t="s">
        <v>607</v>
      </c>
      <c r="B4" s="12" t="s">
        <v>14</v>
      </c>
      <c r="C4" s="242" t="s">
        <v>529</v>
      </c>
      <c r="D4" s="243"/>
      <c r="E4" s="244">
        <f t="shared" ref="E4:R4" si="0">E55</f>
        <v>1212</v>
      </c>
      <c r="F4" s="8">
        <f t="shared" si="0"/>
        <v>515</v>
      </c>
      <c r="G4" s="8">
        <f t="shared" si="0"/>
        <v>602</v>
      </c>
      <c r="H4" s="8">
        <f t="shared" si="0"/>
        <v>892</v>
      </c>
      <c r="I4" s="8">
        <f t="shared" si="0"/>
        <v>1042</v>
      </c>
      <c r="J4" s="8">
        <f t="shared" si="0"/>
        <v>409</v>
      </c>
      <c r="K4" s="8">
        <f t="shared" si="0"/>
        <v>622</v>
      </c>
      <c r="L4" s="8">
        <f t="shared" si="0"/>
        <v>579</v>
      </c>
      <c r="M4" s="8">
        <f t="shared" si="0"/>
        <v>432</v>
      </c>
      <c r="N4" s="8">
        <f t="shared" si="0"/>
        <v>389</v>
      </c>
      <c r="O4" s="8">
        <f t="shared" si="0"/>
        <v>421</v>
      </c>
      <c r="P4" s="8">
        <f t="shared" si="0"/>
        <v>291</v>
      </c>
      <c r="Q4" s="8">
        <f t="shared" si="0"/>
        <v>22</v>
      </c>
      <c r="R4" s="8">
        <f t="shared" si="0"/>
        <v>64</v>
      </c>
    </row>
    <row r="5" spans="1:18" ht="14.1" customHeight="1" x14ac:dyDescent="0.15">
      <c r="A5" s="245" t="s">
        <v>608</v>
      </c>
      <c r="B5" s="14" t="s">
        <v>15</v>
      </c>
      <c r="C5" s="246"/>
      <c r="D5" s="247"/>
      <c r="E5" s="248" t="str">
        <f>IF(SUM(F5:R5)&gt;100,"－",SUM(F5:R5))</f>
        <v>－</v>
      </c>
      <c r="F5" s="187">
        <f>F4/$E4*100</f>
        <v>42.491749174917494</v>
      </c>
      <c r="G5" s="187">
        <f t="shared" ref="G5:R5" si="1">G4/$E4*100</f>
        <v>49.669966996699671</v>
      </c>
      <c r="H5" s="187">
        <f t="shared" si="1"/>
        <v>73.597359735973598</v>
      </c>
      <c r="I5" s="187">
        <f t="shared" si="1"/>
        <v>85.973597359735976</v>
      </c>
      <c r="J5" s="187">
        <f t="shared" si="1"/>
        <v>33.745874587458744</v>
      </c>
      <c r="K5" s="187">
        <f t="shared" si="1"/>
        <v>51.320132013201324</v>
      </c>
      <c r="L5" s="187">
        <f t="shared" si="1"/>
        <v>47.772277227722768</v>
      </c>
      <c r="M5" s="187">
        <f t="shared" si="1"/>
        <v>35.64356435643564</v>
      </c>
      <c r="N5" s="187">
        <f t="shared" si="1"/>
        <v>32.095709570957098</v>
      </c>
      <c r="O5" s="187">
        <f t="shared" si="1"/>
        <v>34.735973597359738</v>
      </c>
      <c r="P5" s="187">
        <f t="shared" si="1"/>
        <v>24.009900990099009</v>
      </c>
      <c r="Q5" s="187">
        <f t="shared" si="1"/>
        <v>1.8151815181518154</v>
      </c>
      <c r="R5" s="187">
        <f t="shared" si="1"/>
        <v>5.2805280528052805</v>
      </c>
    </row>
    <row r="6" spans="1:18" ht="14.1" customHeight="1" x14ac:dyDescent="0.15">
      <c r="A6" s="249" t="s">
        <v>609</v>
      </c>
      <c r="B6" s="14" t="s">
        <v>16</v>
      </c>
      <c r="C6" s="250" t="s">
        <v>610</v>
      </c>
      <c r="D6" s="251" t="s">
        <v>509</v>
      </c>
      <c r="E6" s="252">
        <f>E57</f>
        <v>186</v>
      </c>
      <c r="F6" s="253">
        <f t="shared" ref="F6:F19" si="2">IF($E6=0,0,F57/$E6*100)</f>
        <v>61.827956989247312</v>
      </c>
      <c r="G6" s="253">
        <f t="shared" ref="G6:R19" si="3">IF($E6=0,0,G57/$E6*100)</f>
        <v>70.430107526881727</v>
      </c>
      <c r="H6" s="253">
        <f t="shared" si="3"/>
        <v>75.268817204301072</v>
      </c>
      <c r="I6" s="253">
        <f t="shared" si="3"/>
        <v>86.55913978494624</v>
      </c>
      <c r="J6" s="253">
        <f t="shared" si="3"/>
        <v>52.1505376344086</v>
      </c>
      <c r="K6" s="253">
        <f t="shared" si="3"/>
        <v>56.451612903225815</v>
      </c>
      <c r="L6" s="253">
        <f t="shared" si="3"/>
        <v>65.591397849462368</v>
      </c>
      <c r="M6" s="253">
        <f t="shared" si="3"/>
        <v>54.838709677419352</v>
      </c>
      <c r="N6" s="253">
        <f t="shared" si="3"/>
        <v>46.774193548387096</v>
      </c>
      <c r="O6" s="253">
        <f t="shared" si="3"/>
        <v>55.376344086021504</v>
      </c>
      <c r="P6" s="253">
        <f t="shared" si="3"/>
        <v>39.784946236559136</v>
      </c>
      <c r="Q6" s="253">
        <f t="shared" si="3"/>
        <v>1.6129032258064515</v>
      </c>
      <c r="R6" s="253">
        <f t="shared" si="3"/>
        <v>5.376344086021505</v>
      </c>
    </row>
    <row r="7" spans="1:18" ht="14.1" customHeight="1" x14ac:dyDescent="0.15">
      <c r="A7" s="245"/>
      <c r="B7" s="14" t="s">
        <v>17</v>
      </c>
      <c r="C7" s="246"/>
      <c r="D7" s="254" t="s">
        <v>510</v>
      </c>
      <c r="E7" s="255">
        <f t="shared" ref="E7:R20" si="4">E58</f>
        <v>1026</v>
      </c>
      <c r="F7" s="187">
        <f t="shared" si="2"/>
        <v>38.98635477582846</v>
      </c>
      <c r="G7" s="187">
        <f t="shared" si="3"/>
        <v>45.906432748538009</v>
      </c>
      <c r="H7" s="187">
        <f t="shared" si="3"/>
        <v>73.294346978557499</v>
      </c>
      <c r="I7" s="187">
        <f t="shared" si="3"/>
        <v>85.867446393762179</v>
      </c>
      <c r="J7" s="187">
        <f t="shared" si="3"/>
        <v>30.409356725146196</v>
      </c>
      <c r="K7" s="187">
        <f t="shared" si="3"/>
        <v>50.389863547758281</v>
      </c>
      <c r="L7" s="187">
        <f t="shared" si="3"/>
        <v>44.541910331384017</v>
      </c>
      <c r="M7" s="187">
        <f t="shared" si="3"/>
        <v>32.163742690058477</v>
      </c>
      <c r="N7" s="187">
        <f t="shared" si="3"/>
        <v>29.434697855750485</v>
      </c>
      <c r="O7" s="187">
        <f t="shared" si="3"/>
        <v>30.994152046783626</v>
      </c>
      <c r="P7" s="187">
        <f t="shared" si="3"/>
        <v>21.150097465886937</v>
      </c>
      <c r="Q7" s="187">
        <f t="shared" si="3"/>
        <v>1.8518518518518516</v>
      </c>
      <c r="R7" s="187">
        <f t="shared" si="3"/>
        <v>5.2631578947368416</v>
      </c>
    </row>
    <row r="8" spans="1:18" ht="14.1" customHeight="1" x14ac:dyDescent="0.15">
      <c r="A8" s="245"/>
      <c r="B8" s="14"/>
      <c r="C8" s="250" t="s">
        <v>611</v>
      </c>
      <c r="D8" s="251" t="s">
        <v>509</v>
      </c>
      <c r="E8" s="252">
        <f t="shared" si="4"/>
        <v>915</v>
      </c>
      <c r="F8" s="253">
        <f t="shared" si="2"/>
        <v>42.513661202185794</v>
      </c>
      <c r="G8" s="253">
        <f t="shared" si="3"/>
        <v>49.289617486338798</v>
      </c>
      <c r="H8" s="253">
        <f t="shared" si="3"/>
        <v>76.612021857923494</v>
      </c>
      <c r="I8" s="253">
        <f t="shared" si="3"/>
        <v>88.852459016393453</v>
      </c>
      <c r="J8" s="253">
        <f t="shared" si="3"/>
        <v>32.459016393442624</v>
      </c>
      <c r="K8" s="253">
        <f t="shared" si="3"/>
        <v>54.754098360655732</v>
      </c>
      <c r="L8" s="253">
        <f t="shared" si="3"/>
        <v>46.775956284153004</v>
      </c>
      <c r="M8" s="253">
        <f t="shared" si="3"/>
        <v>36.502732240437155</v>
      </c>
      <c r="N8" s="253">
        <f t="shared" si="3"/>
        <v>32.349726775956285</v>
      </c>
      <c r="O8" s="253">
        <f t="shared" si="3"/>
        <v>33.551912568306008</v>
      </c>
      <c r="P8" s="253">
        <f t="shared" si="3"/>
        <v>23.497267759562842</v>
      </c>
      <c r="Q8" s="253">
        <f t="shared" si="3"/>
        <v>1.5300546448087431</v>
      </c>
      <c r="R8" s="253">
        <f t="shared" si="3"/>
        <v>3.6065573770491808</v>
      </c>
    </row>
    <row r="9" spans="1:18" ht="14.1" customHeight="1" x14ac:dyDescent="0.15">
      <c r="A9" s="249"/>
      <c r="B9" s="14"/>
      <c r="C9" s="246"/>
      <c r="D9" s="254" t="s">
        <v>510</v>
      </c>
      <c r="E9" s="255">
        <f t="shared" si="4"/>
        <v>297</v>
      </c>
      <c r="F9" s="187">
        <f t="shared" si="2"/>
        <v>42.424242424242422</v>
      </c>
      <c r="G9" s="187">
        <f t="shared" si="3"/>
        <v>50.841750841750844</v>
      </c>
      <c r="H9" s="187">
        <f t="shared" si="3"/>
        <v>64.309764309764304</v>
      </c>
      <c r="I9" s="187">
        <f t="shared" si="3"/>
        <v>77.104377104377107</v>
      </c>
      <c r="J9" s="187">
        <f t="shared" si="3"/>
        <v>37.710437710437709</v>
      </c>
      <c r="K9" s="187">
        <f t="shared" si="3"/>
        <v>40.74074074074074</v>
      </c>
      <c r="L9" s="187">
        <f t="shared" si="3"/>
        <v>50.841750841750844</v>
      </c>
      <c r="M9" s="187">
        <f t="shared" si="3"/>
        <v>32.996632996632997</v>
      </c>
      <c r="N9" s="187">
        <f t="shared" si="3"/>
        <v>31.313131313131315</v>
      </c>
      <c r="O9" s="187">
        <f t="shared" si="3"/>
        <v>38.383838383838381</v>
      </c>
      <c r="P9" s="187">
        <f t="shared" si="3"/>
        <v>25.589225589225588</v>
      </c>
      <c r="Q9" s="187">
        <f t="shared" si="3"/>
        <v>2.6936026936026933</v>
      </c>
      <c r="R9" s="187">
        <f t="shared" si="3"/>
        <v>10.437710437710438</v>
      </c>
    </row>
    <row r="10" spans="1:18" ht="14.1" customHeight="1" x14ac:dyDescent="0.15">
      <c r="A10" s="249"/>
      <c r="B10" s="31"/>
      <c r="C10" s="250" t="s">
        <v>612</v>
      </c>
      <c r="D10" s="251" t="s">
        <v>509</v>
      </c>
      <c r="E10" s="252">
        <f t="shared" si="4"/>
        <v>701</v>
      </c>
      <c r="F10" s="253">
        <f t="shared" si="2"/>
        <v>42.510699001426531</v>
      </c>
      <c r="G10" s="253">
        <f t="shared" si="3"/>
        <v>48.787446504992865</v>
      </c>
      <c r="H10" s="253">
        <f t="shared" si="3"/>
        <v>80.88445078459344</v>
      </c>
      <c r="I10" s="253">
        <f t="shared" si="3"/>
        <v>91.583452211126954</v>
      </c>
      <c r="J10" s="253">
        <f t="shared" si="3"/>
        <v>32.810271041369468</v>
      </c>
      <c r="K10" s="253">
        <f t="shared" si="3"/>
        <v>59.77175463623395</v>
      </c>
      <c r="L10" s="253">
        <f t="shared" si="3"/>
        <v>42.225392296718972</v>
      </c>
      <c r="M10" s="253">
        <f t="shared" si="3"/>
        <v>35.948644793152638</v>
      </c>
      <c r="N10" s="253">
        <f t="shared" si="3"/>
        <v>32.239657631954351</v>
      </c>
      <c r="O10" s="253">
        <f t="shared" si="3"/>
        <v>33.095577746077034</v>
      </c>
      <c r="P10" s="253">
        <f t="shared" si="3"/>
        <v>26.676176890156917</v>
      </c>
      <c r="Q10" s="253">
        <f t="shared" si="3"/>
        <v>1.4265335235378032</v>
      </c>
      <c r="R10" s="253">
        <f t="shared" si="3"/>
        <v>3.566333808844508</v>
      </c>
    </row>
    <row r="11" spans="1:18" ht="14.1" customHeight="1" x14ac:dyDescent="0.15">
      <c r="A11" s="249"/>
      <c r="B11" s="31"/>
      <c r="C11" s="246"/>
      <c r="D11" s="254" t="s">
        <v>510</v>
      </c>
      <c r="E11" s="255">
        <f t="shared" si="4"/>
        <v>511</v>
      </c>
      <c r="F11" s="187">
        <f t="shared" si="2"/>
        <v>42.465753424657535</v>
      </c>
      <c r="G11" s="187">
        <f t="shared" si="3"/>
        <v>50.880626223091973</v>
      </c>
      <c r="H11" s="187">
        <f t="shared" si="3"/>
        <v>63.600782778864975</v>
      </c>
      <c r="I11" s="187">
        <f t="shared" si="3"/>
        <v>78.277886497064571</v>
      </c>
      <c r="J11" s="187">
        <f t="shared" si="3"/>
        <v>35.029354207436398</v>
      </c>
      <c r="K11" s="187">
        <f t="shared" si="3"/>
        <v>39.726027397260275</v>
      </c>
      <c r="L11" s="187">
        <f t="shared" si="3"/>
        <v>55.381604696673193</v>
      </c>
      <c r="M11" s="187">
        <f t="shared" si="3"/>
        <v>35.225048923679061</v>
      </c>
      <c r="N11" s="187">
        <f t="shared" si="3"/>
        <v>31.898238747553815</v>
      </c>
      <c r="O11" s="187">
        <f t="shared" si="3"/>
        <v>36.986301369863014</v>
      </c>
      <c r="P11" s="187">
        <f t="shared" si="3"/>
        <v>20.352250489236788</v>
      </c>
      <c r="Q11" s="187">
        <f t="shared" si="3"/>
        <v>2.3483365949119372</v>
      </c>
      <c r="R11" s="187">
        <f t="shared" si="3"/>
        <v>7.6320939334637963</v>
      </c>
    </row>
    <row r="12" spans="1:18" ht="14.1" customHeight="1" x14ac:dyDescent="0.15">
      <c r="A12" s="249"/>
      <c r="B12" s="31"/>
      <c r="C12" s="250" t="s">
        <v>613</v>
      </c>
      <c r="D12" s="251" t="s">
        <v>509</v>
      </c>
      <c r="E12" s="256">
        <f t="shared" si="4"/>
        <v>634</v>
      </c>
      <c r="F12" s="15">
        <f t="shared" si="2"/>
        <v>42.586750788643535</v>
      </c>
      <c r="G12" s="15">
        <f t="shared" si="3"/>
        <v>49.526813880126177</v>
      </c>
      <c r="H12" s="15">
        <f t="shared" si="3"/>
        <v>82.33438485804416</v>
      </c>
      <c r="I12" s="15">
        <f t="shared" si="3"/>
        <v>90.378548895899058</v>
      </c>
      <c r="J12" s="15">
        <f t="shared" si="3"/>
        <v>33.123028391167189</v>
      </c>
      <c r="K12" s="15">
        <f t="shared" si="3"/>
        <v>61.356466876971602</v>
      </c>
      <c r="L12" s="15">
        <f t="shared" si="3"/>
        <v>43.690851735015777</v>
      </c>
      <c r="M12" s="15">
        <f t="shared" si="3"/>
        <v>36.119873817034701</v>
      </c>
      <c r="N12" s="15">
        <f t="shared" si="3"/>
        <v>33.596214511041012</v>
      </c>
      <c r="O12" s="15">
        <f t="shared" si="3"/>
        <v>32.64984227129338</v>
      </c>
      <c r="P12" s="15">
        <f t="shared" si="3"/>
        <v>26.971608832807568</v>
      </c>
      <c r="Q12" s="15">
        <f t="shared" si="3"/>
        <v>1.7350157728706623</v>
      </c>
      <c r="R12" s="15">
        <f t="shared" si="3"/>
        <v>3.4700315457413247</v>
      </c>
    </row>
    <row r="13" spans="1:18" ht="14.1" customHeight="1" x14ac:dyDescent="0.15">
      <c r="A13" s="249"/>
      <c r="B13" s="31"/>
      <c r="C13" s="246"/>
      <c r="D13" s="254" t="s">
        <v>510</v>
      </c>
      <c r="E13" s="257">
        <f t="shared" si="4"/>
        <v>578</v>
      </c>
      <c r="F13" s="187">
        <f t="shared" si="2"/>
        <v>42.387543252595158</v>
      </c>
      <c r="G13" s="187">
        <f t="shared" si="3"/>
        <v>49.826989619377159</v>
      </c>
      <c r="H13" s="187">
        <f t="shared" si="3"/>
        <v>64.013840830449837</v>
      </c>
      <c r="I13" s="187">
        <f t="shared" si="3"/>
        <v>81.141868512110733</v>
      </c>
      <c r="J13" s="187">
        <f t="shared" si="3"/>
        <v>34.429065743944633</v>
      </c>
      <c r="K13" s="187">
        <f t="shared" si="3"/>
        <v>40.311418685121112</v>
      </c>
      <c r="L13" s="187">
        <f t="shared" si="3"/>
        <v>52.249134948096888</v>
      </c>
      <c r="M13" s="187">
        <f t="shared" si="3"/>
        <v>35.121107266435985</v>
      </c>
      <c r="N13" s="187">
        <f t="shared" si="3"/>
        <v>30.449826989619378</v>
      </c>
      <c r="O13" s="187">
        <f t="shared" si="3"/>
        <v>37.024221453287197</v>
      </c>
      <c r="P13" s="187">
        <f t="shared" si="3"/>
        <v>20.761245674740483</v>
      </c>
      <c r="Q13" s="187">
        <f t="shared" si="3"/>
        <v>1.9031141868512111</v>
      </c>
      <c r="R13" s="187">
        <f t="shared" si="3"/>
        <v>7.2664359861591699</v>
      </c>
    </row>
    <row r="14" spans="1:18" ht="14.1" customHeight="1" x14ac:dyDescent="0.15">
      <c r="A14" s="249"/>
      <c r="B14" s="31"/>
      <c r="C14" s="250" t="s">
        <v>556</v>
      </c>
      <c r="D14" s="251" t="s">
        <v>509</v>
      </c>
      <c r="E14" s="256">
        <f t="shared" si="4"/>
        <v>642</v>
      </c>
      <c r="F14" s="15">
        <f t="shared" si="2"/>
        <v>39.719626168224295</v>
      </c>
      <c r="G14" s="15">
        <f t="shared" si="3"/>
        <v>47.0404984423676</v>
      </c>
      <c r="H14" s="15">
        <f t="shared" si="3"/>
        <v>77.881619937694708</v>
      </c>
      <c r="I14" s="15">
        <f t="shared" si="3"/>
        <v>89.252336448598129</v>
      </c>
      <c r="J14" s="15">
        <f t="shared" si="3"/>
        <v>30.68535825545171</v>
      </c>
      <c r="K14" s="15">
        <f t="shared" si="3"/>
        <v>59.50155763239875</v>
      </c>
      <c r="L14" s="15">
        <f t="shared" si="3"/>
        <v>41.744548286604363</v>
      </c>
      <c r="M14" s="15">
        <f t="shared" si="3"/>
        <v>29.906542056074763</v>
      </c>
      <c r="N14" s="15">
        <f t="shared" si="3"/>
        <v>31.619937694704049</v>
      </c>
      <c r="O14" s="15">
        <f t="shared" si="3"/>
        <v>30.841121495327101</v>
      </c>
      <c r="P14" s="15">
        <f t="shared" si="3"/>
        <v>24.766355140186917</v>
      </c>
      <c r="Q14" s="15">
        <f t="shared" si="3"/>
        <v>1.557632398753894</v>
      </c>
      <c r="R14" s="15">
        <f t="shared" si="3"/>
        <v>4.9844236760124607</v>
      </c>
    </row>
    <row r="15" spans="1:18" ht="14.1" customHeight="1" x14ac:dyDescent="0.15">
      <c r="A15" s="249"/>
      <c r="B15" s="31"/>
      <c r="C15" s="246"/>
      <c r="D15" s="254" t="s">
        <v>510</v>
      </c>
      <c r="E15" s="257">
        <f t="shared" si="4"/>
        <v>570</v>
      </c>
      <c r="F15" s="187">
        <f t="shared" si="2"/>
        <v>45.614035087719294</v>
      </c>
      <c r="G15" s="187">
        <f t="shared" si="3"/>
        <v>52.631578947368418</v>
      </c>
      <c r="H15" s="187">
        <f t="shared" si="3"/>
        <v>68.771929824561411</v>
      </c>
      <c r="I15" s="187">
        <f t="shared" si="3"/>
        <v>82.280701754385959</v>
      </c>
      <c r="J15" s="187">
        <f t="shared" si="3"/>
        <v>37.192982456140349</v>
      </c>
      <c r="K15" s="187">
        <f t="shared" si="3"/>
        <v>42.105263157894733</v>
      </c>
      <c r="L15" s="187">
        <f t="shared" si="3"/>
        <v>54.561403508771932</v>
      </c>
      <c r="M15" s="187">
        <f t="shared" si="3"/>
        <v>42.105263157894733</v>
      </c>
      <c r="N15" s="187">
        <f t="shared" si="3"/>
        <v>32.631578947368425</v>
      </c>
      <c r="O15" s="187">
        <f t="shared" si="3"/>
        <v>39.122807017543856</v>
      </c>
      <c r="P15" s="187">
        <f t="shared" si="3"/>
        <v>23.157894736842106</v>
      </c>
      <c r="Q15" s="187">
        <f t="shared" si="3"/>
        <v>2.1052631578947367</v>
      </c>
      <c r="R15" s="187">
        <f t="shared" si="3"/>
        <v>5.6140350877192979</v>
      </c>
    </row>
    <row r="16" spans="1:18" ht="14.1" customHeight="1" x14ac:dyDescent="0.15">
      <c r="A16" s="249"/>
      <c r="B16" s="31"/>
      <c r="C16" s="250" t="s">
        <v>546</v>
      </c>
      <c r="D16" s="251" t="s">
        <v>509</v>
      </c>
      <c r="E16" s="256">
        <f t="shared" si="4"/>
        <v>245</v>
      </c>
      <c r="F16" s="15">
        <f t="shared" si="2"/>
        <v>46.530612244897959</v>
      </c>
      <c r="G16" s="15">
        <f t="shared" si="3"/>
        <v>53.469387755102041</v>
      </c>
      <c r="H16" s="15">
        <f t="shared" si="3"/>
        <v>69.387755102040813</v>
      </c>
      <c r="I16" s="15">
        <f t="shared" si="3"/>
        <v>80.408163265306115</v>
      </c>
      <c r="J16" s="15">
        <f t="shared" si="3"/>
        <v>37.142857142857146</v>
      </c>
      <c r="K16" s="15">
        <f t="shared" si="3"/>
        <v>45.306122448979593</v>
      </c>
      <c r="L16" s="15">
        <f t="shared" si="3"/>
        <v>54.285714285714285</v>
      </c>
      <c r="M16" s="15">
        <f t="shared" si="3"/>
        <v>39.591836734693878</v>
      </c>
      <c r="N16" s="15">
        <f t="shared" si="3"/>
        <v>42.448979591836732</v>
      </c>
      <c r="O16" s="15">
        <f t="shared" si="3"/>
        <v>38.775510204081634</v>
      </c>
      <c r="P16" s="15">
        <f t="shared" si="3"/>
        <v>28.979591836734691</v>
      </c>
      <c r="Q16" s="15">
        <f t="shared" si="3"/>
        <v>2.8571428571428572</v>
      </c>
      <c r="R16" s="15">
        <f t="shared" si="3"/>
        <v>7.7551020408163263</v>
      </c>
    </row>
    <row r="17" spans="1:18" ht="14.1" customHeight="1" x14ac:dyDescent="0.15">
      <c r="A17" s="249"/>
      <c r="B17" s="31"/>
      <c r="C17" s="246"/>
      <c r="D17" s="254" t="s">
        <v>510</v>
      </c>
      <c r="E17" s="256">
        <f t="shared" si="4"/>
        <v>967</v>
      </c>
      <c r="F17" s="15">
        <f t="shared" si="2"/>
        <v>41.468459152016543</v>
      </c>
      <c r="G17" s="15">
        <f t="shared" si="3"/>
        <v>48.707342295760078</v>
      </c>
      <c r="H17" s="15">
        <f t="shared" si="3"/>
        <v>74.663908996897618</v>
      </c>
      <c r="I17" s="15">
        <f t="shared" si="3"/>
        <v>87.383660806618408</v>
      </c>
      <c r="J17" s="15">
        <f t="shared" si="3"/>
        <v>32.885211995863493</v>
      </c>
      <c r="K17" s="15">
        <f t="shared" si="3"/>
        <v>52.843846949327819</v>
      </c>
      <c r="L17" s="15">
        <f t="shared" si="3"/>
        <v>46.122026887280249</v>
      </c>
      <c r="M17" s="15">
        <f t="shared" si="3"/>
        <v>34.643226473629781</v>
      </c>
      <c r="N17" s="15">
        <f t="shared" si="3"/>
        <v>29.472595656670116</v>
      </c>
      <c r="O17" s="15">
        <f t="shared" si="3"/>
        <v>33.712512926577041</v>
      </c>
      <c r="P17" s="15">
        <f t="shared" si="3"/>
        <v>22.750775594622542</v>
      </c>
      <c r="Q17" s="15">
        <f t="shared" si="3"/>
        <v>1.5511892450879008</v>
      </c>
      <c r="R17" s="15">
        <f t="shared" si="3"/>
        <v>4.6535677352637022</v>
      </c>
    </row>
    <row r="18" spans="1:18" ht="14.1" customHeight="1" x14ac:dyDescent="0.15">
      <c r="A18" s="249"/>
      <c r="B18" s="31"/>
      <c r="C18" s="250" t="s">
        <v>614</v>
      </c>
      <c r="D18" s="251" t="s">
        <v>509</v>
      </c>
      <c r="E18" s="252">
        <f t="shared" si="4"/>
        <v>28</v>
      </c>
      <c r="F18" s="253">
        <f t="shared" si="2"/>
        <v>42.857142857142854</v>
      </c>
      <c r="G18" s="253">
        <f t="shared" si="3"/>
        <v>53.571428571428569</v>
      </c>
      <c r="H18" s="253">
        <f t="shared" si="3"/>
        <v>67.857142857142861</v>
      </c>
      <c r="I18" s="253">
        <f t="shared" si="3"/>
        <v>78.571428571428569</v>
      </c>
      <c r="J18" s="253">
        <f t="shared" si="3"/>
        <v>28.571428571428569</v>
      </c>
      <c r="K18" s="253">
        <f t="shared" si="3"/>
        <v>28.571428571428569</v>
      </c>
      <c r="L18" s="253">
        <f t="shared" si="3"/>
        <v>53.571428571428569</v>
      </c>
      <c r="M18" s="253">
        <f t="shared" si="3"/>
        <v>28.571428571428569</v>
      </c>
      <c r="N18" s="253">
        <f t="shared" si="3"/>
        <v>17.857142857142858</v>
      </c>
      <c r="O18" s="253">
        <f t="shared" si="3"/>
        <v>42.857142857142854</v>
      </c>
      <c r="P18" s="253">
        <f t="shared" si="3"/>
        <v>21.428571428571427</v>
      </c>
      <c r="Q18" s="253">
        <f t="shared" si="3"/>
        <v>3.5714285714285712</v>
      </c>
      <c r="R18" s="253">
        <f t="shared" si="3"/>
        <v>10.714285714285714</v>
      </c>
    </row>
    <row r="19" spans="1:18" ht="14.1" customHeight="1" x14ac:dyDescent="0.15">
      <c r="A19" s="249"/>
      <c r="B19" s="32"/>
      <c r="C19" s="259"/>
      <c r="D19" s="260" t="s">
        <v>510</v>
      </c>
      <c r="E19" s="261">
        <f t="shared" si="4"/>
        <v>1184</v>
      </c>
      <c r="F19" s="10">
        <f t="shared" si="2"/>
        <v>42.483108108108105</v>
      </c>
      <c r="G19" s="10">
        <f t="shared" si="3"/>
        <v>49.577702702702702</v>
      </c>
      <c r="H19" s="10">
        <f t="shared" si="3"/>
        <v>73.733108108108098</v>
      </c>
      <c r="I19" s="10">
        <f t="shared" si="3"/>
        <v>86.148648648648646</v>
      </c>
      <c r="J19" s="10">
        <f t="shared" si="3"/>
        <v>33.868243243243242</v>
      </c>
      <c r="K19" s="10">
        <f t="shared" si="3"/>
        <v>51.858108108108105</v>
      </c>
      <c r="L19" s="10">
        <f t="shared" si="3"/>
        <v>47.635135135135137</v>
      </c>
      <c r="M19" s="10">
        <f t="shared" si="3"/>
        <v>35.810810810810814</v>
      </c>
      <c r="N19" s="10">
        <f t="shared" si="3"/>
        <v>32.432432432432435</v>
      </c>
      <c r="O19" s="10">
        <f t="shared" si="3"/>
        <v>34.543918918918919</v>
      </c>
      <c r="P19" s="10">
        <f t="shared" si="3"/>
        <v>24.070945945945947</v>
      </c>
      <c r="Q19" s="10">
        <f t="shared" si="3"/>
        <v>1.7736486486486487</v>
      </c>
      <c r="R19" s="10">
        <f t="shared" si="3"/>
        <v>5.1520270270270272</v>
      </c>
    </row>
    <row r="20" spans="1:18" ht="14.1" customHeight="1" x14ac:dyDescent="0.15">
      <c r="A20" s="249"/>
      <c r="B20" s="86" t="s">
        <v>7</v>
      </c>
      <c r="C20" s="242" t="s">
        <v>529</v>
      </c>
      <c r="D20" s="243"/>
      <c r="E20" s="244">
        <f t="shared" si="4"/>
        <v>1041</v>
      </c>
      <c r="F20" s="8">
        <f t="shared" si="4"/>
        <v>391</v>
      </c>
      <c r="G20" s="8">
        <f t="shared" si="4"/>
        <v>468</v>
      </c>
      <c r="H20" s="8">
        <f t="shared" si="4"/>
        <v>622</v>
      </c>
      <c r="I20" s="8">
        <f t="shared" si="4"/>
        <v>746</v>
      </c>
      <c r="J20" s="8">
        <f t="shared" si="4"/>
        <v>313</v>
      </c>
      <c r="K20" s="8">
        <f t="shared" si="4"/>
        <v>351</v>
      </c>
      <c r="L20" s="8">
        <f t="shared" si="4"/>
        <v>521</v>
      </c>
      <c r="M20" s="8">
        <f t="shared" si="4"/>
        <v>364</v>
      </c>
      <c r="N20" s="8">
        <f t="shared" si="4"/>
        <v>335</v>
      </c>
      <c r="O20" s="8">
        <f t="shared" si="4"/>
        <v>355</v>
      </c>
      <c r="P20" s="8">
        <f t="shared" si="4"/>
        <v>201</v>
      </c>
      <c r="Q20" s="8">
        <f t="shared" si="4"/>
        <v>31</v>
      </c>
      <c r="R20" s="8">
        <f t="shared" si="4"/>
        <v>88</v>
      </c>
    </row>
    <row r="21" spans="1:18" ht="14.1" customHeight="1" x14ac:dyDescent="0.15">
      <c r="A21" s="249"/>
      <c r="B21" s="86" t="s">
        <v>8</v>
      </c>
      <c r="C21" s="246"/>
      <c r="D21" s="247"/>
      <c r="E21" s="248" t="str">
        <f>IF(SUM(F21:R21)&gt;100,"－",SUM(F21:R21))</f>
        <v>－</v>
      </c>
      <c r="F21" s="187">
        <f>F20/$E20*100</f>
        <v>37.560038424591738</v>
      </c>
      <c r="G21" s="187">
        <f t="shared" ref="G21:R21" si="5">G20/$E20*100</f>
        <v>44.956772334293952</v>
      </c>
      <c r="H21" s="187">
        <f t="shared" si="5"/>
        <v>59.750240153698364</v>
      </c>
      <c r="I21" s="187">
        <f t="shared" si="5"/>
        <v>71.661863592699319</v>
      </c>
      <c r="J21" s="187">
        <f t="shared" si="5"/>
        <v>30.067243035542745</v>
      </c>
      <c r="K21" s="187">
        <f t="shared" si="5"/>
        <v>33.717579250720462</v>
      </c>
      <c r="L21" s="187">
        <f t="shared" si="5"/>
        <v>50.048030739673386</v>
      </c>
      <c r="M21" s="187">
        <f t="shared" si="5"/>
        <v>34.966378482228627</v>
      </c>
      <c r="N21" s="187">
        <f t="shared" si="5"/>
        <v>32.18059558117195</v>
      </c>
      <c r="O21" s="187">
        <f t="shared" si="5"/>
        <v>34.101825168107588</v>
      </c>
      <c r="P21" s="187">
        <f t="shared" si="5"/>
        <v>19.308357348703169</v>
      </c>
      <c r="Q21" s="187">
        <f t="shared" si="5"/>
        <v>2.9779058597502401</v>
      </c>
      <c r="R21" s="187">
        <f t="shared" si="5"/>
        <v>8.4534101825168104</v>
      </c>
    </row>
    <row r="22" spans="1:18" ht="14.1" customHeight="1" x14ac:dyDescent="0.15">
      <c r="A22" s="249"/>
      <c r="B22" s="14" t="s">
        <v>9</v>
      </c>
      <c r="C22" s="250" t="s">
        <v>610</v>
      </c>
      <c r="D22" s="251" t="s">
        <v>509</v>
      </c>
      <c r="E22" s="256">
        <f>E73</f>
        <v>213</v>
      </c>
      <c r="F22" s="15">
        <f t="shared" ref="F22:F35" si="6">IF($E22=0,0,F73/$E22*100)</f>
        <v>47.887323943661968</v>
      </c>
      <c r="G22" s="15">
        <f t="shared" ref="G22:R35" si="7">IF($E22=0,0,G73/$E22*100)</f>
        <v>46.478873239436616</v>
      </c>
      <c r="H22" s="15">
        <f t="shared" si="7"/>
        <v>62.910798122065728</v>
      </c>
      <c r="I22" s="15">
        <f t="shared" si="7"/>
        <v>71.83098591549296</v>
      </c>
      <c r="J22" s="15">
        <f t="shared" si="7"/>
        <v>34.272300469483568</v>
      </c>
      <c r="K22" s="15">
        <f t="shared" si="7"/>
        <v>36.619718309859159</v>
      </c>
      <c r="L22" s="15">
        <f t="shared" si="7"/>
        <v>64.319248826291073</v>
      </c>
      <c r="M22" s="15">
        <f t="shared" si="7"/>
        <v>45.539906103286384</v>
      </c>
      <c r="N22" s="15">
        <f t="shared" si="7"/>
        <v>39.906103286384976</v>
      </c>
      <c r="O22" s="15">
        <f t="shared" si="7"/>
        <v>39.906103286384976</v>
      </c>
      <c r="P22" s="15">
        <f t="shared" si="7"/>
        <v>23.474178403755868</v>
      </c>
      <c r="Q22" s="15">
        <f t="shared" si="7"/>
        <v>4.225352112676056</v>
      </c>
      <c r="R22" s="15">
        <f t="shared" si="7"/>
        <v>7.511737089201878</v>
      </c>
    </row>
    <row r="23" spans="1:18" ht="14.1" customHeight="1" x14ac:dyDescent="0.15">
      <c r="A23" s="249"/>
      <c r="B23" s="14"/>
      <c r="C23" s="246"/>
      <c r="D23" s="254" t="s">
        <v>510</v>
      </c>
      <c r="E23" s="255">
        <f t="shared" ref="E23:R36" si="8">E74</f>
        <v>828</v>
      </c>
      <c r="F23" s="187">
        <f t="shared" si="6"/>
        <v>34.903381642512073</v>
      </c>
      <c r="G23" s="187">
        <f t="shared" si="7"/>
        <v>44.565217391304344</v>
      </c>
      <c r="H23" s="187">
        <f t="shared" si="7"/>
        <v>58.937198067632849</v>
      </c>
      <c r="I23" s="187">
        <f t="shared" si="7"/>
        <v>71.618357487922708</v>
      </c>
      <c r="J23" s="187">
        <f t="shared" si="7"/>
        <v>28.985507246376812</v>
      </c>
      <c r="K23" s="187">
        <f t="shared" si="7"/>
        <v>32.971014492753625</v>
      </c>
      <c r="L23" s="187">
        <f t="shared" si="7"/>
        <v>46.376811594202898</v>
      </c>
      <c r="M23" s="187">
        <f t="shared" si="7"/>
        <v>32.246376811594203</v>
      </c>
      <c r="N23" s="187">
        <f t="shared" si="7"/>
        <v>30.193236714975846</v>
      </c>
      <c r="O23" s="187">
        <f t="shared" si="7"/>
        <v>32.608695652173914</v>
      </c>
      <c r="P23" s="187">
        <f t="shared" si="7"/>
        <v>18.236714975845413</v>
      </c>
      <c r="Q23" s="187">
        <f t="shared" si="7"/>
        <v>2.6570048309178742</v>
      </c>
      <c r="R23" s="187">
        <f t="shared" si="7"/>
        <v>8.695652173913043</v>
      </c>
    </row>
    <row r="24" spans="1:18" ht="14.1" customHeight="1" x14ac:dyDescent="0.15">
      <c r="A24" s="249"/>
      <c r="B24" s="14"/>
      <c r="C24" s="250" t="s">
        <v>611</v>
      </c>
      <c r="D24" s="251" t="s">
        <v>509</v>
      </c>
      <c r="E24" s="256">
        <f t="shared" si="8"/>
        <v>718</v>
      </c>
      <c r="F24" s="15">
        <f t="shared" si="6"/>
        <v>40.389972144846794</v>
      </c>
      <c r="G24" s="15">
        <f t="shared" si="7"/>
        <v>47.632311977715879</v>
      </c>
      <c r="H24" s="15">
        <f t="shared" si="7"/>
        <v>64.066852367688014</v>
      </c>
      <c r="I24" s="15">
        <f t="shared" si="7"/>
        <v>73.955431754874652</v>
      </c>
      <c r="J24" s="15">
        <f t="shared" si="7"/>
        <v>32.451253481894149</v>
      </c>
      <c r="K24" s="15">
        <f t="shared" si="7"/>
        <v>36.768802228412255</v>
      </c>
      <c r="L24" s="15">
        <f t="shared" si="7"/>
        <v>51.671309192200553</v>
      </c>
      <c r="M24" s="15">
        <f t="shared" si="7"/>
        <v>38.16155988857939</v>
      </c>
      <c r="N24" s="15">
        <f t="shared" si="7"/>
        <v>35.236768802228411</v>
      </c>
      <c r="O24" s="15">
        <f t="shared" si="7"/>
        <v>37.325905292479113</v>
      </c>
      <c r="P24" s="15">
        <f t="shared" si="7"/>
        <v>21.587743732590528</v>
      </c>
      <c r="Q24" s="15">
        <f t="shared" si="7"/>
        <v>2.6462395543175488</v>
      </c>
      <c r="R24" s="15">
        <f t="shared" si="7"/>
        <v>6.2674094707520887</v>
      </c>
    </row>
    <row r="25" spans="1:18" ht="14.1" customHeight="1" x14ac:dyDescent="0.15">
      <c r="A25" s="249"/>
      <c r="B25" s="14"/>
      <c r="C25" s="246"/>
      <c r="D25" s="254" t="s">
        <v>510</v>
      </c>
      <c r="E25" s="255">
        <f t="shared" si="8"/>
        <v>323</v>
      </c>
      <c r="F25" s="187">
        <f t="shared" si="6"/>
        <v>31.269349845201237</v>
      </c>
      <c r="G25" s="187">
        <f t="shared" si="7"/>
        <v>39.009287925696597</v>
      </c>
      <c r="H25" s="187">
        <f t="shared" si="7"/>
        <v>50.154798761609911</v>
      </c>
      <c r="I25" s="187">
        <f t="shared" si="7"/>
        <v>66.56346749226006</v>
      </c>
      <c r="J25" s="187">
        <f t="shared" si="7"/>
        <v>24.767801857585141</v>
      </c>
      <c r="K25" s="187">
        <f t="shared" si="7"/>
        <v>26.934984520123841</v>
      </c>
      <c r="L25" s="187">
        <f t="shared" si="7"/>
        <v>46.439628482972132</v>
      </c>
      <c r="M25" s="187">
        <f t="shared" si="7"/>
        <v>27.86377708978328</v>
      </c>
      <c r="N25" s="187">
        <f t="shared" si="7"/>
        <v>25.386996904024766</v>
      </c>
      <c r="O25" s="187">
        <f t="shared" si="7"/>
        <v>26.934984520123841</v>
      </c>
      <c r="P25" s="187">
        <f t="shared" si="7"/>
        <v>14.241486068111456</v>
      </c>
      <c r="Q25" s="187">
        <f t="shared" si="7"/>
        <v>3.7151702786377707</v>
      </c>
      <c r="R25" s="187">
        <f t="shared" si="7"/>
        <v>13.312693498452013</v>
      </c>
    </row>
    <row r="26" spans="1:18" ht="14.1" customHeight="1" x14ac:dyDescent="0.15">
      <c r="A26" s="249"/>
      <c r="B26" s="14"/>
      <c r="C26" s="250" t="s">
        <v>612</v>
      </c>
      <c r="D26" s="251" t="s">
        <v>509</v>
      </c>
      <c r="E26" s="256">
        <f t="shared" si="8"/>
        <v>350</v>
      </c>
      <c r="F26" s="15">
        <f t="shared" si="6"/>
        <v>38.571428571428577</v>
      </c>
      <c r="G26" s="15">
        <f t="shared" si="7"/>
        <v>46.857142857142861</v>
      </c>
      <c r="H26" s="15">
        <f t="shared" si="7"/>
        <v>64.857142857142861</v>
      </c>
      <c r="I26" s="15">
        <f t="shared" si="7"/>
        <v>74.285714285714292</v>
      </c>
      <c r="J26" s="15">
        <f t="shared" si="7"/>
        <v>31.714285714285712</v>
      </c>
      <c r="K26" s="15">
        <f t="shared" si="7"/>
        <v>42</v>
      </c>
      <c r="L26" s="15">
        <f t="shared" si="7"/>
        <v>54</v>
      </c>
      <c r="M26" s="15">
        <f t="shared" si="7"/>
        <v>43.142857142857146</v>
      </c>
      <c r="N26" s="15">
        <f t="shared" si="7"/>
        <v>36.857142857142854</v>
      </c>
      <c r="O26" s="15">
        <f t="shared" si="7"/>
        <v>36.285714285714285</v>
      </c>
      <c r="P26" s="15">
        <f t="shared" si="7"/>
        <v>22.857142857142858</v>
      </c>
      <c r="Q26" s="15">
        <f t="shared" si="7"/>
        <v>2.5714285714285712</v>
      </c>
      <c r="R26" s="15">
        <f t="shared" si="7"/>
        <v>6.8571428571428577</v>
      </c>
    </row>
    <row r="27" spans="1:18" ht="14.1" customHeight="1" x14ac:dyDescent="0.15">
      <c r="A27" s="249"/>
      <c r="B27" s="14"/>
      <c r="C27" s="246"/>
      <c r="D27" s="254" t="s">
        <v>510</v>
      </c>
      <c r="E27" s="255">
        <f t="shared" si="8"/>
        <v>691</v>
      </c>
      <c r="F27" s="187">
        <f t="shared" si="6"/>
        <v>37.047756874095512</v>
      </c>
      <c r="G27" s="187">
        <f t="shared" si="7"/>
        <v>43.994211287988421</v>
      </c>
      <c r="H27" s="187">
        <f t="shared" si="7"/>
        <v>57.163531114327057</v>
      </c>
      <c r="I27" s="187">
        <f t="shared" si="7"/>
        <v>70.332850940665708</v>
      </c>
      <c r="J27" s="187">
        <f t="shared" si="7"/>
        <v>29.232995658465992</v>
      </c>
      <c r="K27" s="187">
        <f t="shared" si="7"/>
        <v>29.522431259044861</v>
      </c>
      <c r="L27" s="187">
        <f t="shared" si="7"/>
        <v>48.046309696092621</v>
      </c>
      <c r="M27" s="187">
        <f t="shared" si="7"/>
        <v>30.824891461649784</v>
      </c>
      <c r="N27" s="187">
        <f t="shared" si="7"/>
        <v>29.811866859623731</v>
      </c>
      <c r="O27" s="187">
        <f t="shared" si="7"/>
        <v>32.995658465991319</v>
      </c>
      <c r="P27" s="187">
        <f t="shared" si="7"/>
        <v>17.51085383502171</v>
      </c>
      <c r="Q27" s="187">
        <f t="shared" si="7"/>
        <v>3.1837916063675831</v>
      </c>
      <c r="R27" s="187">
        <f t="shared" si="7"/>
        <v>9.261939218523878</v>
      </c>
    </row>
    <row r="28" spans="1:18" ht="14.1" customHeight="1" x14ac:dyDescent="0.15">
      <c r="A28" s="249"/>
      <c r="B28" s="14"/>
      <c r="C28" s="250" t="s">
        <v>613</v>
      </c>
      <c r="D28" s="251" t="s">
        <v>509</v>
      </c>
      <c r="E28" s="256">
        <f t="shared" si="8"/>
        <v>293</v>
      </c>
      <c r="F28" s="15">
        <f t="shared" si="6"/>
        <v>42.662116040955631</v>
      </c>
      <c r="G28" s="15">
        <f t="shared" si="7"/>
        <v>49.146757679180887</v>
      </c>
      <c r="H28" s="15">
        <f t="shared" si="7"/>
        <v>64.163822525597269</v>
      </c>
      <c r="I28" s="15">
        <f t="shared" si="7"/>
        <v>75.76791808873719</v>
      </c>
      <c r="J28" s="15">
        <f t="shared" si="7"/>
        <v>36.860068259385663</v>
      </c>
      <c r="K28" s="15">
        <f t="shared" si="7"/>
        <v>39.590443686006829</v>
      </c>
      <c r="L28" s="15">
        <f t="shared" si="7"/>
        <v>47.44027303754266</v>
      </c>
      <c r="M28" s="15">
        <f t="shared" si="7"/>
        <v>39.249146757679185</v>
      </c>
      <c r="N28" s="15">
        <f t="shared" si="7"/>
        <v>38.56655290102389</v>
      </c>
      <c r="O28" s="15">
        <f t="shared" si="7"/>
        <v>38.907849829351534</v>
      </c>
      <c r="P28" s="15">
        <f t="shared" si="7"/>
        <v>26.621160409556317</v>
      </c>
      <c r="Q28" s="15">
        <f t="shared" si="7"/>
        <v>2.0477815699658701</v>
      </c>
      <c r="R28" s="15">
        <f t="shared" si="7"/>
        <v>7.8498293515358366</v>
      </c>
    </row>
    <row r="29" spans="1:18" ht="14.1" customHeight="1" x14ac:dyDescent="0.15">
      <c r="A29" s="249"/>
      <c r="B29" s="14"/>
      <c r="C29" s="246"/>
      <c r="D29" s="254" t="s">
        <v>510</v>
      </c>
      <c r="E29" s="257">
        <f t="shared" si="8"/>
        <v>748</v>
      </c>
      <c r="F29" s="187">
        <f t="shared" si="6"/>
        <v>35.561497326203209</v>
      </c>
      <c r="G29" s="187">
        <f t="shared" si="7"/>
        <v>43.315508021390379</v>
      </c>
      <c r="H29" s="187">
        <f t="shared" si="7"/>
        <v>58.021390374331553</v>
      </c>
      <c r="I29" s="187">
        <f t="shared" si="7"/>
        <v>70.053475935828885</v>
      </c>
      <c r="J29" s="187">
        <f t="shared" si="7"/>
        <v>27.406417112299465</v>
      </c>
      <c r="K29" s="187">
        <f t="shared" si="7"/>
        <v>31.417112299465238</v>
      </c>
      <c r="L29" s="187">
        <f t="shared" si="7"/>
        <v>51.069518716577548</v>
      </c>
      <c r="M29" s="187">
        <f t="shared" si="7"/>
        <v>33.288770053475936</v>
      </c>
      <c r="N29" s="187">
        <f t="shared" si="7"/>
        <v>29.679144385026738</v>
      </c>
      <c r="O29" s="187">
        <f t="shared" si="7"/>
        <v>32.219251336898395</v>
      </c>
      <c r="P29" s="187">
        <f t="shared" si="7"/>
        <v>16.443850267379677</v>
      </c>
      <c r="Q29" s="187">
        <f t="shared" si="7"/>
        <v>3.3422459893048129</v>
      </c>
      <c r="R29" s="187">
        <f t="shared" si="7"/>
        <v>8.689839572192513</v>
      </c>
    </row>
    <row r="30" spans="1:18" ht="14.1" customHeight="1" x14ac:dyDescent="0.15">
      <c r="A30" s="249"/>
      <c r="B30" s="14"/>
      <c r="C30" s="250" t="s">
        <v>556</v>
      </c>
      <c r="D30" s="251" t="s">
        <v>509</v>
      </c>
      <c r="E30" s="256">
        <f t="shared" si="8"/>
        <v>308</v>
      </c>
      <c r="F30" s="15">
        <f t="shared" si="6"/>
        <v>35.714285714285715</v>
      </c>
      <c r="G30" s="15">
        <f t="shared" si="7"/>
        <v>49.675324675324681</v>
      </c>
      <c r="H30" s="15">
        <f t="shared" si="7"/>
        <v>57.467532467532465</v>
      </c>
      <c r="I30" s="15">
        <f t="shared" si="7"/>
        <v>75</v>
      </c>
      <c r="J30" s="15">
        <f t="shared" si="7"/>
        <v>32.792207792207797</v>
      </c>
      <c r="K30" s="15">
        <f t="shared" si="7"/>
        <v>37.337662337662337</v>
      </c>
      <c r="L30" s="15">
        <f t="shared" si="7"/>
        <v>50</v>
      </c>
      <c r="M30" s="15">
        <f t="shared" si="7"/>
        <v>33.441558441558442</v>
      </c>
      <c r="N30" s="15">
        <f t="shared" si="7"/>
        <v>37.337662337662337</v>
      </c>
      <c r="O30" s="15">
        <f t="shared" si="7"/>
        <v>37.337662337662337</v>
      </c>
      <c r="P30" s="15">
        <f t="shared" si="7"/>
        <v>23.7012987012987</v>
      </c>
      <c r="Q30" s="15">
        <f t="shared" si="7"/>
        <v>3.8961038961038961</v>
      </c>
      <c r="R30" s="15">
        <f t="shared" si="7"/>
        <v>8.7662337662337659</v>
      </c>
    </row>
    <row r="31" spans="1:18" ht="14.1" customHeight="1" x14ac:dyDescent="0.15">
      <c r="A31" s="249"/>
      <c r="B31" s="14"/>
      <c r="C31" s="246"/>
      <c r="D31" s="254" t="s">
        <v>510</v>
      </c>
      <c r="E31" s="257">
        <f t="shared" si="8"/>
        <v>733</v>
      </c>
      <c r="F31" s="187">
        <f t="shared" si="6"/>
        <v>38.335607094133692</v>
      </c>
      <c r="G31" s="187">
        <f t="shared" si="7"/>
        <v>42.97407912687585</v>
      </c>
      <c r="H31" s="187">
        <f t="shared" si="7"/>
        <v>60.709413369713502</v>
      </c>
      <c r="I31" s="187">
        <f t="shared" si="7"/>
        <v>70.259208731241472</v>
      </c>
      <c r="J31" s="187">
        <f t="shared" si="7"/>
        <v>28.922237380627557</v>
      </c>
      <c r="K31" s="187">
        <f t="shared" si="7"/>
        <v>32.196452933151434</v>
      </c>
      <c r="L31" s="187">
        <f t="shared" si="7"/>
        <v>50.068212824010914</v>
      </c>
      <c r="M31" s="187">
        <f t="shared" si="7"/>
        <v>35.607094133697139</v>
      </c>
      <c r="N31" s="187">
        <f t="shared" si="7"/>
        <v>30.013642564802183</v>
      </c>
      <c r="O31" s="187">
        <f t="shared" si="7"/>
        <v>32.742155525238751</v>
      </c>
      <c r="P31" s="187">
        <f t="shared" si="7"/>
        <v>17.462482946793997</v>
      </c>
      <c r="Q31" s="187">
        <f t="shared" si="7"/>
        <v>2.5920873124147339</v>
      </c>
      <c r="R31" s="187">
        <f t="shared" si="7"/>
        <v>8.321964529331515</v>
      </c>
    </row>
    <row r="32" spans="1:18" ht="14.1" customHeight="1" x14ac:dyDescent="0.15">
      <c r="A32" s="249"/>
      <c r="B32" s="14"/>
      <c r="C32" s="250" t="s">
        <v>546</v>
      </c>
      <c r="D32" s="251" t="s">
        <v>509</v>
      </c>
      <c r="E32" s="256">
        <f t="shared" si="8"/>
        <v>186</v>
      </c>
      <c r="F32" s="15">
        <f t="shared" si="6"/>
        <v>34.408602150537639</v>
      </c>
      <c r="G32" s="15">
        <f t="shared" si="7"/>
        <v>48.924731182795696</v>
      </c>
      <c r="H32" s="15">
        <f t="shared" si="7"/>
        <v>61.29032258064516</v>
      </c>
      <c r="I32" s="15">
        <f t="shared" si="7"/>
        <v>68.817204301075279</v>
      </c>
      <c r="J32" s="15">
        <f t="shared" si="7"/>
        <v>34.408602150537639</v>
      </c>
      <c r="K32" s="15">
        <f t="shared" si="7"/>
        <v>34.946236559139784</v>
      </c>
      <c r="L32" s="15">
        <f t="shared" si="7"/>
        <v>53.763440860215049</v>
      </c>
      <c r="M32" s="15">
        <f t="shared" si="7"/>
        <v>27.956989247311824</v>
      </c>
      <c r="N32" s="15">
        <f t="shared" si="7"/>
        <v>33.87096774193548</v>
      </c>
      <c r="O32" s="15">
        <f t="shared" si="7"/>
        <v>33.333333333333329</v>
      </c>
      <c r="P32" s="15">
        <f t="shared" si="7"/>
        <v>20.43010752688172</v>
      </c>
      <c r="Q32" s="15">
        <f t="shared" si="7"/>
        <v>3.225806451612903</v>
      </c>
      <c r="R32" s="15">
        <f t="shared" si="7"/>
        <v>9.67741935483871</v>
      </c>
    </row>
    <row r="33" spans="1:18" ht="14.1" customHeight="1" x14ac:dyDescent="0.15">
      <c r="A33" s="249"/>
      <c r="B33" s="14"/>
      <c r="C33" s="246"/>
      <c r="D33" s="254" t="s">
        <v>510</v>
      </c>
      <c r="E33" s="257">
        <f t="shared" si="8"/>
        <v>855</v>
      </c>
      <c r="F33" s="187">
        <f t="shared" si="6"/>
        <v>38.245614035087719</v>
      </c>
      <c r="G33" s="187">
        <f t="shared" si="7"/>
        <v>44.093567251461991</v>
      </c>
      <c r="H33" s="187">
        <f t="shared" si="7"/>
        <v>59.415204678362578</v>
      </c>
      <c r="I33" s="187">
        <f t="shared" si="7"/>
        <v>72.280701754385973</v>
      </c>
      <c r="J33" s="187">
        <f t="shared" si="7"/>
        <v>29.122807017543863</v>
      </c>
      <c r="K33" s="187">
        <f t="shared" si="7"/>
        <v>33.450292397660817</v>
      </c>
      <c r="L33" s="187">
        <f t="shared" si="7"/>
        <v>49.239766081871345</v>
      </c>
      <c r="M33" s="187">
        <f t="shared" si="7"/>
        <v>36.491228070175438</v>
      </c>
      <c r="N33" s="187">
        <f t="shared" si="7"/>
        <v>31.812865497076025</v>
      </c>
      <c r="O33" s="187">
        <f t="shared" si="7"/>
        <v>34.269005847953217</v>
      </c>
      <c r="P33" s="187">
        <f t="shared" si="7"/>
        <v>19.064327485380119</v>
      </c>
      <c r="Q33" s="187">
        <f t="shared" si="7"/>
        <v>2.9239766081871341</v>
      </c>
      <c r="R33" s="187">
        <f t="shared" si="7"/>
        <v>8.1871345029239766</v>
      </c>
    </row>
    <row r="34" spans="1:18" ht="14.1" customHeight="1" x14ac:dyDescent="0.15">
      <c r="A34" s="249"/>
      <c r="B34" s="14"/>
      <c r="C34" s="250" t="s">
        <v>614</v>
      </c>
      <c r="D34" s="251" t="s">
        <v>509</v>
      </c>
      <c r="E34" s="256">
        <f t="shared" si="8"/>
        <v>56</v>
      </c>
      <c r="F34" s="15">
        <f t="shared" si="6"/>
        <v>33.928571428571431</v>
      </c>
      <c r="G34" s="15">
        <f t="shared" si="7"/>
        <v>37.5</v>
      </c>
      <c r="H34" s="15">
        <f t="shared" si="7"/>
        <v>51.785714285714292</v>
      </c>
      <c r="I34" s="15">
        <f t="shared" si="7"/>
        <v>60.714285714285708</v>
      </c>
      <c r="J34" s="15">
        <f t="shared" si="7"/>
        <v>25</v>
      </c>
      <c r="K34" s="15">
        <f t="shared" si="7"/>
        <v>16.071428571428573</v>
      </c>
      <c r="L34" s="15">
        <f t="shared" si="7"/>
        <v>46.428571428571431</v>
      </c>
      <c r="M34" s="15">
        <f t="shared" si="7"/>
        <v>14.285714285714285</v>
      </c>
      <c r="N34" s="15">
        <f t="shared" si="7"/>
        <v>7.1428571428571423</v>
      </c>
      <c r="O34" s="15">
        <f t="shared" si="7"/>
        <v>30.357142857142854</v>
      </c>
      <c r="P34" s="15">
        <f t="shared" si="7"/>
        <v>5.3571428571428568</v>
      </c>
      <c r="Q34" s="15">
        <f t="shared" si="7"/>
        <v>3.5714285714285712</v>
      </c>
      <c r="R34" s="15">
        <f t="shared" si="7"/>
        <v>12.5</v>
      </c>
    </row>
    <row r="35" spans="1:18" ht="14.1" customHeight="1" x14ac:dyDescent="0.15">
      <c r="A35" s="249"/>
      <c r="B35" s="16"/>
      <c r="C35" s="259"/>
      <c r="D35" s="260" t="s">
        <v>510</v>
      </c>
      <c r="E35" s="261">
        <f t="shared" si="8"/>
        <v>985</v>
      </c>
      <c r="F35" s="10">
        <f t="shared" si="6"/>
        <v>37.766497461928935</v>
      </c>
      <c r="G35" s="10">
        <f t="shared" si="7"/>
        <v>45.380710659898476</v>
      </c>
      <c r="H35" s="10">
        <f t="shared" si="7"/>
        <v>60.203045685279186</v>
      </c>
      <c r="I35" s="10">
        <f t="shared" si="7"/>
        <v>72.284263959390856</v>
      </c>
      <c r="J35" s="10">
        <f t="shared" si="7"/>
        <v>30.35532994923858</v>
      </c>
      <c r="K35" s="10">
        <f t="shared" si="7"/>
        <v>34.72081218274112</v>
      </c>
      <c r="L35" s="10">
        <f t="shared" si="7"/>
        <v>50.253807106598977</v>
      </c>
      <c r="M35" s="10">
        <f t="shared" si="7"/>
        <v>36.142131979695428</v>
      </c>
      <c r="N35" s="10">
        <f t="shared" si="7"/>
        <v>33.604060913705588</v>
      </c>
      <c r="O35" s="10">
        <f t="shared" si="7"/>
        <v>34.314720812182742</v>
      </c>
      <c r="P35" s="10">
        <f t="shared" si="7"/>
        <v>20.101522842639593</v>
      </c>
      <c r="Q35" s="10">
        <f t="shared" si="7"/>
        <v>2.9441624365482233</v>
      </c>
      <c r="R35" s="10">
        <f t="shared" si="7"/>
        <v>8.2233502538071068</v>
      </c>
    </row>
    <row r="36" spans="1:18" ht="14.1" customHeight="1" x14ac:dyDescent="0.15">
      <c r="A36" s="249"/>
      <c r="B36" s="308" t="s">
        <v>10</v>
      </c>
      <c r="C36" s="242" t="s">
        <v>529</v>
      </c>
      <c r="D36" s="243"/>
      <c r="E36" s="244">
        <f t="shared" si="8"/>
        <v>1077</v>
      </c>
      <c r="F36" s="8">
        <f t="shared" si="8"/>
        <v>409</v>
      </c>
      <c r="G36" s="8">
        <f t="shared" si="8"/>
        <v>471</v>
      </c>
      <c r="H36" s="8">
        <f t="shared" si="8"/>
        <v>658</v>
      </c>
      <c r="I36" s="8">
        <f t="shared" si="8"/>
        <v>781</v>
      </c>
      <c r="J36" s="8">
        <f t="shared" si="8"/>
        <v>327</v>
      </c>
      <c r="K36" s="8">
        <f t="shared" si="8"/>
        <v>374</v>
      </c>
      <c r="L36" s="8">
        <f t="shared" si="8"/>
        <v>596</v>
      </c>
      <c r="M36" s="8">
        <f t="shared" si="8"/>
        <v>333</v>
      </c>
      <c r="N36" s="8">
        <f t="shared" si="8"/>
        <v>310</v>
      </c>
      <c r="O36" s="8">
        <f t="shared" si="8"/>
        <v>393</v>
      </c>
      <c r="P36" s="8">
        <f t="shared" si="8"/>
        <v>192</v>
      </c>
      <c r="Q36" s="8">
        <f t="shared" si="8"/>
        <v>40</v>
      </c>
      <c r="R36" s="8">
        <f t="shared" si="8"/>
        <v>86</v>
      </c>
    </row>
    <row r="37" spans="1:18" ht="14.1" customHeight="1" x14ac:dyDescent="0.15">
      <c r="A37" s="249"/>
      <c r="B37" s="309"/>
      <c r="C37" s="246"/>
      <c r="D37" s="247"/>
      <c r="E37" s="248" t="str">
        <f>IF(SUM(F37:R37)&gt;100,"－",SUM(F37:R37))</f>
        <v>－</v>
      </c>
      <c r="F37" s="187">
        <f>F36/$E36*100</f>
        <v>37.975858867223771</v>
      </c>
      <c r="G37" s="187">
        <f t="shared" ref="G37:R37" si="9">G36/$E36*100</f>
        <v>43.732590529247908</v>
      </c>
      <c r="H37" s="187">
        <f t="shared" si="9"/>
        <v>61.095636025998147</v>
      </c>
      <c r="I37" s="187">
        <f t="shared" si="9"/>
        <v>72.516248839368615</v>
      </c>
      <c r="J37" s="187">
        <f t="shared" si="9"/>
        <v>30.362116991643457</v>
      </c>
      <c r="K37" s="187">
        <f t="shared" si="9"/>
        <v>34.726090993500463</v>
      </c>
      <c r="L37" s="187">
        <f t="shared" si="9"/>
        <v>55.338904363974009</v>
      </c>
      <c r="M37" s="187">
        <f t="shared" si="9"/>
        <v>30.919220055710305</v>
      </c>
      <c r="N37" s="187">
        <f t="shared" si="9"/>
        <v>28.783658310120707</v>
      </c>
      <c r="O37" s="187">
        <f t="shared" si="9"/>
        <v>36.49025069637883</v>
      </c>
      <c r="P37" s="187">
        <f t="shared" si="9"/>
        <v>17.827298050139277</v>
      </c>
      <c r="Q37" s="187">
        <f t="shared" si="9"/>
        <v>3.7140204271123487</v>
      </c>
      <c r="R37" s="187">
        <f t="shared" si="9"/>
        <v>7.9851439182915511</v>
      </c>
    </row>
    <row r="38" spans="1:18" ht="14.1" customHeight="1" x14ac:dyDescent="0.15">
      <c r="A38" s="249"/>
      <c r="B38" s="309"/>
      <c r="C38" s="250" t="s">
        <v>610</v>
      </c>
      <c r="D38" s="251" t="s">
        <v>509</v>
      </c>
      <c r="E38" s="256">
        <f>E89</f>
        <v>396</v>
      </c>
      <c r="F38" s="15">
        <f t="shared" ref="F38:F51" si="10">IF($E38=0,0,F89/$E38*100)</f>
        <v>43.939393939393938</v>
      </c>
      <c r="G38" s="15">
        <f t="shared" ref="G38:R51" si="11">IF($E38=0,0,G89/$E38*100)</f>
        <v>48.737373737373737</v>
      </c>
      <c r="H38" s="15">
        <f t="shared" si="11"/>
        <v>67.424242424242422</v>
      </c>
      <c r="I38" s="15">
        <f t="shared" si="11"/>
        <v>70.707070707070713</v>
      </c>
      <c r="J38" s="15">
        <f t="shared" si="11"/>
        <v>33.333333333333329</v>
      </c>
      <c r="K38" s="15">
        <f t="shared" si="11"/>
        <v>34.343434343434339</v>
      </c>
      <c r="L38" s="15">
        <f t="shared" si="11"/>
        <v>66.666666666666657</v>
      </c>
      <c r="M38" s="15">
        <f t="shared" si="11"/>
        <v>34.595959595959599</v>
      </c>
      <c r="N38" s="15">
        <f t="shared" si="11"/>
        <v>31.818181818181817</v>
      </c>
      <c r="O38" s="15">
        <f t="shared" si="11"/>
        <v>41.161616161616159</v>
      </c>
      <c r="P38" s="15">
        <f t="shared" si="11"/>
        <v>16.414141414141415</v>
      </c>
      <c r="Q38" s="15">
        <f t="shared" si="11"/>
        <v>2.5252525252525251</v>
      </c>
      <c r="R38" s="15">
        <f t="shared" si="11"/>
        <v>5.0505050505050502</v>
      </c>
    </row>
    <row r="39" spans="1:18" ht="14.1" customHeight="1" x14ac:dyDescent="0.15">
      <c r="A39" s="249"/>
      <c r="B39" s="309"/>
      <c r="C39" s="246"/>
      <c r="D39" s="254" t="s">
        <v>510</v>
      </c>
      <c r="E39" s="255">
        <f t="shared" ref="E39:E51" si="12">E90</f>
        <v>681</v>
      </c>
      <c r="F39" s="187">
        <f t="shared" si="10"/>
        <v>34.508076358296627</v>
      </c>
      <c r="G39" s="187">
        <f t="shared" si="11"/>
        <v>40.822320117474305</v>
      </c>
      <c r="H39" s="187">
        <f t="shared" si="11"/>
        <v>57.415565345080765</v>
      </c>
      <c r="I39" s="187">
        <f t="shared" si="11"/>
        <v>73.568281938325995</v>
      </c>
      <c r="J39" s="187">
        <f t="shared" si="11"/>
        <v>28.634361233480178</v>
      </c>
      <c r="K39" s="187">
        <f t="shared" si="11"/>
        <v>34.948604992657856</v>
      </c>
      <c r="L39" s="187">
        <f t="shared" si="11"/>
        <v>48.751835535976504</v>
      </c>
      <c r="M39" s="187">
        <f t="shared" si="11"/>
        <v>28.781204111600587</v>
      </c>
      <c r="N39" s="187">
        <f t="shared" si="11"/>
        <v>27.019089574155654</v>
      </c>
      <c r="O39" s="187">
        <f t="shared" si="11"/>
        <v>33.773861967694572</v>
      </c>
      <c r="P39" s="187">
        <f t="shared" si="11"/>
        <v>18.649045521292219</v>
      </c>
      <c r="Q39" s="187">
        <f t="shared" si="11"/>
        <v>4.4052863436123353</v>
      </c>
      <c r="R39" s="187">
        <f t="shared" si="11"/>
        <v>9.6916299559471373</v>
      </c>
    </row>
    <row r="40" spans="1:18" ht="14.1" customHeight="1" x14ac:dyDescent="0.15">
      <c r="A40" s="249"/>
      <c r="B40" s="309"/>
      <c r="C40" s="250" t="s">
        <v>611</v>
      </c>
      <c r="D40" s="251" t="s">
        <v>509</v>
      </c>
      <c r="E40" s="256">
        <f t="shared" si="12"/>
        <v>698</v>
      </c>
      <c r="F40" s="15">
        <f t="shared" si="10"/>
        <v>38.108882521489974</v>
      </c>
      <c r="G40" s="15">
        <f t="shared" si="11"/>
        <v>44.126074498567334</v>
      </c>
      <c r="H40" s="15">
        <f t="shared" si="11"/>
        <v>65.759312320916905</v>
      </c>
      <c r="I40" s="15">
        <f t="shared" si="11"/>
        <v>74.49856733524355</v>
      </c>
      <c r="J40" s="15">
        <f t="shared" si="11"/>
        <v>29.083094555873924</v>
      </c>
      <c r="K40" s="15">
        <f t="shared" si="11"/>
        <v>37.535816618911177</v>
      </c>
      <c r="L40" s="15">
        <f t="shared" si="11"/>
        <v>54.584527220630378</v>
      </c>
      <c r="M40" s="15">
        <f t="shared" si="11"/>
        <v>31.232091690544411</v>
      </c>
      <c r="N40" s="15">
        <f t="shared" si="11"/>
        <v>29.083094555873924</v>
      </c>
      <c r="O40" s="15">
        <f t="shared" si="11"/>
        <v>37.106017191977074</v>
      </c>
      <c r="P40" s="15">
        <f t="shared" si="11"/>
        <v>18.767908309455589</v>
      </c>
      <c r="Q40" s="15">
        <f t="shared" si="11"/>
        <v>3.7249283667621778</v>
      </c>
      <c r="R40" s="15">
        <f t="shared" si="11"/>
        <v>5.444126074498568</v>
      </c>
    </row>
    <row r="41" spans="1:18" ht="14.1" customHeight="1" x14ac:dyDescent="0.15">
      <c r="A41" s="249"/>
      <c r="B41" s="81"/>
      <c r="C41" s="246"/>
      <c r="D41" s="254" t="s">
        <v>510</v>
      </c>
      <c r="E41" s="255">
        <f t="shared" si="12"/>
        <v>379</v>
      </c>
      <c r="F41" s="187">
        <f t="shared" si="10"/>
        <v>37.730870712401057</v>
      </c>
      <c r="G41" s="187">
        <f t="shared" si="11"/>
        <v>43.007915567282325</v>
      </c>
      <c r="H41" s="187">
        <f t="shared" si="11"/>
        <v>52.506596306068602</v>
      </c>
      <c r="I41" s="187">
        <f t="shared" si="11"/>
        <v>68.865435356200535</v>
      </c>
      <c r="J41" s="187">
        <f t="shared" si="11"/>
        <v>32.717678100263853</v>
      </c>
      <c r="K41" s="187">
        <f t="shared" si="11"/>
        <v>29.551451187335093</v>
      </c>
      <c r="L41" s="187">
        <f t="shared" si="11"/>
        <v>56.728232189973617</v>
      </c>
      <c r="M41" s="187">
        <f t="shared" si="11"/>
        <v>30.343007915567284</v>
      </c>
      <c r="N41" s="187">
        <f t="shared" si="11"/>
        <v>28.232189973614773</v>
      </c>
      <c r="O41" s="187">
        <f t="shared" si="11"/>
        <v>35.356200527704488</v>
      </c>
      <c r="P41" s="187">
        <f t="shared" si="11"/>
        <v>16.094986807387862</v>
      </c>
      <c r="Q41" s="187">
        <f t="shared" si="11"/>
        <v>3.6939313984168867</v>
      </c>
      <c r="R41" s="187">
        <f t="shared" si="11"/>
        <v>12.664907651715041</v>
      </c>
    </row>
    <row r="42" spans="1:18" ht="14.1" customHeight="1" x14ac:dyDescent="0.15">
      <c r="A42" s="249"/>
      <c r="B42" s="81"/>
      <c r="C42" s="250" t="s">
        <v>612</v>
      </c>
      <c r="D42" s="251" t="s">
        <v>509</v>
      </c>
      <c r="E42" s="256">
        <f t="shared" si="12"/>
        <v>509</v>
      </c>
      <c r="F42" s="15">
        <f t="shared" si="10"/>
        <v>35.36345776031434</v>
      </c>
      <c r="G42" s="15">
        <f t="shared" si="11"/>
        <v>43.025540275049117</v>
      </c>
      <c r="H42" s="15">
        <f t="shared" si="11"/>
        <v>66.011787819253442</v>
      </c>
      <c r="I42" s="15">
        <f t="shared" si="11"/>
        <v>77.603143418467582</v>
      </c>
      <c r="J42" s="15">
        <f t="shared" si="11"/>
        <v>28.487229862475445</v>
      </c>
      <c r="K42" s="15">
        <f t="shared" si="11"/>
        <v>40.471512770137522</v>
      </c>
      <c r="L42" s="15">
        <f t="shared" si="11"/>
        <v>55.20628683693517</v>
      </c>
      <c r="M42" s="15">
        <f t="shared" si="11"/>
        <v>29.076620825147348</v>
      </c>
      <c r="N42" s="15">
        <f t="shared" si="11"/>
        <v>27.897838899803535</v>
      </c>
      <c r="O42" s="15">
        <f t="shared" si="11"/>
        <v>33.398821218074652</v>
      </c>
      <c r="P42" s="15">
        <f t="shared" si="11"/>
        <v>15.324165029469548</v>
      </c>
      <c r="Q42" s="15">
        <f t="shared" si="11"/>
        <v>3.7328094302554029</v>
      </c>
      <c r="R42" s="15">
        <f t="shared" si="11"/>
        <v>4.5186640471512778</v>
      </c>
    </row>
    <row r="43" spans="1:18" ht="14.1" customHeight="1" x14ac:dyDescent="0.15">
      <c r="A43" s="249"/>
      <c r="B43" s="81"/>
      <c r="C43" s="246"/>
      <c r="D43" s="254" t="s">
        <v>510</v>
      </c>
      <c r="E43" s="255">
        <f t="shared" si="12"/>
        <v>568</v>
      </c>
      <c r="F43" s="187">
        <f t="shared" si="10"/>
        <v>40.316901408450704</v>
      </c>
      <c r="G43" s="187">
        <f t="shared" si="11"/>
        <v>44.366197183098592</v>
      </c>
      <c r="H43" s="187">
        <f t="shared" si="11"/>
        <v>56.690140845070424</v>
      </c>
      <c r="I43" s="187">
        <f t="shared" si="11"/>
        <v>67.957746478873233</v>
      </c>
      <c r="J43" s="187">
        <f t="shared" si="11"/>
        <v>32.04225352112676</v>
      </c>
      <c r="K43" s="187">
        <f t="shared" si="11"/>
        <v>29.577464788732392</v>
      </c>
      <c r="L43" s="187">
        <f t="shared" si="11"/>
        <v>55.45774647887324</v>
      </c>
      <c r="M43" s="187">
        <f t="shared" si="11"/>
        <v>32.570422535211272</v>
      </c>
      <c r="N43" s="187">
        <f t="shared" si="11"/>
        <v>29.577464788732392</v>
      </c>
      <c r="O43" s="187">
        <f t="shared" si="11"/>
        <v>39.260563380281688</v>
      </c>
      <c r="P43" s="187">
        <f t="shared" si="11"/>
        <v>20.070422535211268</v>
      </c>
      <c r="Q43" s="187">
        <f t="shared" si="11"/>
        <v>3.697183098591549</v>
      </c>
      <c r="R43" s="187">
        <f t="shared" si="11"/>
        <v>11.091549295774648</v>
      </c>
    </row>
    <row r="44" spans="1:18" ht="14.1" customHeight="1" x14ac:dyDescent="0.15">
      <c r="A44" s="249"/>
      <c r="B44" s="81"/>
      <c r="C44" s="250" t="s">
        <v>613</v>
      </c>
      <c r="D44" s="251" t="s">
        <v>509</v>
      </c>
      <c r="E44" s="256">
        <f t="shared" si="12"/>
        <v>274</v>
      </c>
      <c r="F44" s="15">
        <f t="shared" si="10"/>
        <v>31.386861313868614</v>
      </c>
      <c r="G44" s="15">
        <f t="shared" si="11"/>
        <v>38.321167883211679</v>
      </c>
      <c r="H44" s="15">
        <f t="shared" si="11"/>
        <v>62.773722627737229</v>
      </c>
      <c r="I44" s="15">
        <f t="shared" si="11"/>
        <v>74.81751824817519</v>
      </c>
      <c r="J44" s="15">
        <f t="shared" si="11"/>
        <v>25.912408759124091</v>
      </c>
      <c r="K44" s="15">
        <f t="shared" si="11"/>
        <v>46.715328467153284</v>
      </c>
      <c r="L44" s="15">
        <f t="shared" si="11"/>
        <v>39.416058394160586</v>
      </c>
      <c r="M44" s="15">
        <f t="shared" si="11"/>
        <v>22.262773722627738</v>
      </c>
      <c r="N44" s="15">
        <f t="shared" si="11"/>
        <v>25.18248175182482</v>
      </c>
      <c r="O44" s="15">
        <f t="shared" si="11"/>
        <v>29.56204379562044</v>
      </c>
      <c r="P44" s="15">
        <f t="shared" si="11"/>
        <v>16.058394160583941</v>
      </c>
      <c r="Q44" s="15">
        <f t="shared" si="11"/>
        <v>4.0145985401459852</v>
      </c>
      <c r="R44" s="15">
        <f t="shared" si="11"/>
        <v>7.664233576642336</v>
      </c>
    </row>
    <row r="45" spans="1:18" ht="14.1" customHeight="1" x14ac:dyDescent="0.15">
      <c r="A45" s="249"/>
      <c r="B45" s="81"/>
      <c r="C45" s="246"/>
      <c r="D45" s="254" t="s">
        <v>510</v>
      </c>
      <c r="E45" s="257">
        <f t="shared" si="12"/>
        <v>803</v>
      </c>
      <c r="F45" s="187">
        <f t="shared" si="10"/>
        <v>40.224159402241597</v>
      </c>
      <c r="G45" s="187">
        <f t="shared" si="11"/>
        <v>45.579078455790786</v>
      </c>
      <c r="H45" s="187">
        <f t="shared" si="11"/>
        <v>60.523038605230383</v>
      </c>
      <c r="I45" s="187">
        <f t="shared" si="11"/>
        <v>71.73100871731009</v>
      </c>
      <c r="J45" s="187">
        <f t="shared" si="11"/>
        <v>31.880448318804483</v>
      </c>
      <c r="K45" s="187">
        <f t="shared" si="11"/>
        <v>30.635118306351185</v>
      </c>
      <c r="L45" s="187">
        <f t="shared" si="11"/>
        <v>60.772104607721047</v>
      </c>
      <c r="M45" s="187">
        <f t="shared" si="11"/>
        <v>33.872976338729764</v>
      </c>
      <c r="N45" s="187">
        <f t="shared" si="11"/>
        <v>30.01245330012453</v>
      </c>
      <c r="O45" s="187">
        <f t="shared" si="11"/>
        <v>38.854296388542963</v>
      </c>
      <c r="P45" s="187">
        <f t="shared" si="11"/>
        <v>18.430884184308841</v>
      </c>
      <c r="Q45" s="187">
        <f t="shared" si="11"/>
        <v>3.6114570361145701</v>
      </c>
      <c r="R45" s="187">
        <f t="shared" si="11"/>
        <v>8.0946450809464512</v>
      </c>
    </row>
    <row r="46" spans="1:18" ht="14.1" customHeight="1" x14ac:dyDescent="0.15">
      <c r="A46" s="249"/>
      <c r="B46" s="81"/>
      <c r="C46" s="250" t="s">
        <v>556</v>
      </c>
      <c r="D46" s="251" t="s">
        <v>509</v>
      </c>
      <c r="E46" s="256">
        <f t="shared" si="12"/>
        <v>310</v>
      </c>
      <c r="F46" s="15">
        <f t="shared" si="10"/>
        <v>29.677419354838708</v>
      </c>
      <c r="G46" s="15">
        <f t="shared" si="11"/>
        <v>35.161290322580648</v>
      </c>
      <c r="H46" s="15">
        <f t="shared" si="11"/>
        <v>61.612903225806448</v>
      </c>
      <c r="I46" s="15">
        <f t="shared" si="11"/>
        <v>76.774193548387089</v>
      </c>
      <c r="J46" s="15">
        <f t="shared" si="11"/>
        <v>24.838709677419356</v>
      </c>
      <c r="K46" s="15">
        <f t="shared" si="11"/>
        <v>43.870967741935488</v>
      </c>
      <c r="L46" s="15">
        <f t="shared" si="11"/>
        <v>42.903225806451609</v>
      </c>
      <c r="M46" s="15">
        <f t="shared" si="11"/>
        <v>23.225806451612904</v>
      </c>
      <c r="N46" s="15">
        <f t="shared" si="11"/>
        <v>24.838709677419356</v>
      </c>
      <c r="O46" s="15">
        <f t="shared" si="11"/>
        <v>28.064516129032256</v>
      </c>
      <c r="P46" s="15">
        <f t="shared" si="11"/>
        <v>16.129032258064516</v>
      </c>
      <c r="Q46" s="15">
        <f t="shared" si="11"/>
        <v>4.1935483870967749</v>
      </c>
      <c r="R46" s="15">
        <f t="shared" si="11"/>
        <v>7.096774193548387</v>
      </c>
    </row>
    <row r="47" spans="1:18" ht="14.1" customHeight="1" x14ac:dyDescent="0.15">
      <c r="A47" s="249"/>
      <c r="B47" s="81"/>
      <c r="C47" s="246"/>
      <c r="D47" s="254" t="s">
        <v>510</v>
      </c>
      <c r="E47" s="257">
        <f t="shared" si="12"/>
        <v>767</v>
      </c>
      <c r="F47" s="187">
        <f t="shared" si="10"/>
        <v>41.329856584093875</v>
      </c>
      <c r="G47" s="187">
        <f t="shared" si="11"/>
        <v>47.196870925684486</v>
      </c>
      <c r="H47" s="187">
        <f t="shared" si="11"/>
        <v>60.886571056062579</v>
      </c>
      <c r="I47" s="187">
        <f t="shared" si="11"/>
        <v>70.795306388526726</v>
      </c>
      <c r="J47" s="187">
        <f t="shared" si="11"/>
        <v>32.594524119947849</v>
      </c>
      <c r="K47" s="187">
        <f t="shared" si="11"/>
        <v>31.029986962190353</v>
      </c>
      <c r="L47" s="187">
        <f t="shared" si="11"/>
        <v>60.365058670143412</v>
      </c>
      <c r="M47" s="187">
        <f t="shared" si="11"/>
        <v>34.028683181225553</v>
      </c>
      <c r="N47" s="187">
        <f t="shared" si="11"/>
        <v>30.378096479791395</v>
      </c>
      <c r="O47" s="187">
        <f t="shared" si="11"/>
        <v>39.895697522816164</v>
      </c>
      <c r="P47" s="187">
        <f t="shared" si="11"/>
        <v>18.513689700130378</v>
      </c>
      <c r="Q47" s="187">
        <f t="shared" si="11"/>
        <v>3.5202086049543677</v>
      </c>
      <c r="R47" s="187">
        <f t="shared" si="11"/>
        <v>8.3441981747066496</v>
      </c>
    </row>
    <row r="48" spans="1:18" ht="14.1" customHeight="1" x14ac:dyDescent="0.15">
      <c r="A48" s="249"/>
      <c r="B48" s="81"/>
      <c r="C48" s="250" t="s">
        <v>546</v>
      </c>
      <c r="D48" s="251" t="s">
        <v>509</v>
      </c>
      <c r="E48" s="256">
        <f t="shared" si="12"/>
        <v>142</v>
      </c>
      <c r="F48" s="15">
        <f t="shared" si="10"/>
        <v>39.436619718309856</v>
      </c>
      <c r="G48" s="15">
        <f t="shared" si="11"/>
        <v>42.25352112676056</v>
      </c>
      <c r="H48" s="15">
        <f t="shared" si="11"/>
        <v>51.408450704225352</v>
      </c>
      <c r="I48" s="15">
        <f t="shared" si="11"/>
        <v>65.492957746478879</v>
      </c>
      <c r="J48" s="15">
        <f t="shared" si="11"/>
        <v>29.577464788732392</v>
      </c>
      <c r="K48" s="15">
        <f t="shared" si="11"/>
        <v>26.056338028169012</v>
      </c>
      <c r="L48" s="15">
        <f t="shared" si="11"/>
        <v>50.704225352112672</v>
      </c>
      <c r="M48" s="15">
        <f t="shared" si="11"/>
        <v>31.690140845070424</v>
      </c>
      <c r="N48" s="15">
        <f t="shared" si="11"/>
        <v>29.577464788732392</v>
      </c>
      <c r="O48" s="15">
        <f t="shared" si="11"/>
        <v>34.507042253521128</v>
      </c>
      <c r="P48" s="15">
        <f t="shared" si="11"/>
        <v>23.943661971830984</v>
      </c>
      <c r="Q48" s="15">
        <f t="shared" si="11"/>
        <v>4.929577464788732</v>
      </c>
      <c r="R48" s="15">
        <f t="shared" si="11"/>
        <v>11.971830985915492</v>
      </c>
    </row>
    <row r="49" spans="1:18" ht="14.1" customHeight="1" x14ac:dyDescent="0.15">
      <c r="A49" s="249"/>
      <c r="B49" s="81"/>
      <c r="C49" s="246"/>
      <c r="D49" s="254" t="s">
        <v>510</v>
      </c>
      <c r="E49" s="257">
        <f t="shared" si="12"/>
        <v>935</v>
      </c>
      <c r="F49" s="187">
        <f t="shared" si="10"/>
        <v>37.754010695187169</v>
      </c>
      <c r="G49" s="187">
        <f t="shared" si="11"/>
        <v>43.957219251336902</v>
      </c>
      <c r="H49" s="187">
        <f t="shared" si="11"/>
        <v>62.566844919786092</v>
      </c>
      <c r="I49" s="187">
        <f t="shared" si="11"/>
        <v>73.582887700534755</v>
      </c>
      <c r="J49" s="187">
        <f t="shared" si="11"/>
        <v>30.481283422459892</v>
      </c>
      <c r="K49" s="187">
        <f t="shared" si="11"/>
        <v>36.042780748663098</v>
      </c>
      <c r="L49" s="187">
        <f t="shared" si="11"/>
        <v>56.042780748663098</v>
      </c>
      <c r="M49" s="187">
        <f t="shared" si="11"/>
        <v>30.802139037433157</v>
      </c>
      <c r="N49" s="187">
        <f t="shared" si="11"/>
        <v>28.663101604278076</v>
      </c>
      <c r="O49" s="187">
        <f t="shared" si="11"/>
        <v>36.791443850267378</v>
      </c>
      <c r="P49" s="187">
        <f t="shared" si="11"/>
        <v>16.898395721925134</v>
      </c>
      <c r="Q49" s="187">
        <f t="shared" si="11"/>
        <v>3.5294117647058822</v>
      </c>
      <c r="R49" s="187">
        <f t="shared" si="11"/>
        <v>7.379679144385026</v>
      </c>
    </row>
    <row r="50" spans="1:18" ht="14.1" customHeight="1" x14ac:dyDescent="0.15">
      <c r="A50" s="249"/>
      <c r="B50" s="81"/>
      <c r="C50" s="250" t="s">
        <v>614</v>
      </c>
      <c r="D50" s="251" t="s">
        <v>509</v>
      </c>
      <c r="E50" s="256">
        <f t="shared" si="12"/>
        <v>53</v>
      </c>
      <c r="F50" s="15">
        <f t="shared" si="10"/>
        <v>35.849056603773583</v>
      </c>
      <c r="G50" s="15">
        <f t="shared" si="11"/>
        <v>45.283018867924532</v>
      </c>
      <c r="H50" s="15">
        <f t="shared" si="11"/>
        <v>56.60377358490566</v>
      </c>
      <c r="I50" s="15">
        <f t="shared" si="11"/>
        <v>77.358490566037744</v>
      </c>
      <c r="J50" s="15">
        <f t="shared" si="11"/>
        <v>32.075471698113205</v>
      </c>
      <c r="K50" s="15">
        <f t="shared" si="11"/>
        <v>26.415094339622641</v>
      </c>
      <c r="L50" s="15">
        <f t="shared" si="11"/>
        <v>60.377358490566039</v>
      </c>
      <c r="M50" s="15">
        <f t="shared" si="11"/>
        <v>33.962264150943398</v>
      </c>
      <c r="N50" s="15">
        <f t="shared" si="11"/>
        <v>20.754716981132077</v>
      </c>
      <c r="O50" s="15">
        <f t="shared" si="11"/>
        <v>37.735849056603776</v>
      </c>
      <c r="P50" s="15">
        <f t="shared" si="11"/>
        <v>15.09433962264151</v>
      </c>
      <c r="Q50" s="15">
        <f t="shared" si="11"/>
        <v>1.8867924528301887</v>
      </c>
      <c r="R50" s="15">
        <f t="shared" si="11"/>
        <v>9.433962264150944</v>
      </c>
    </row>
    <row r="51" spans="1:18" ht="14.1" customHeight="1" x14ac:dyDescent="0.15">
      <c r="A51" s="263"/>
      <c r="B51" s="22"/>
      <c r="C51" s="259"/>
      <c r="D51" s="260" t="s">
        <v>510</v>
      </c>
      <c r="E51" s="261">
        <f t="shared" si="12"/>
        <v>1024</v>
      </c>
      <c r="F51" s="10">
        <f t="shared" si="10"/>
        <v>38.0859375</v>
      </c>
      <c r="G51" s="10">
        <f t="shared" si="11"/>
        <v>43.65234375</v>
      </c>
      <c r="H51" s="10">
        <f t="shared" si="11"/>
        <v>61.328125</v>
      </c>
      <c r="I51" s="10">
        <f t="shared" si="11"/>
        <v>72.265625</v>
      </c>
      <c r="J51" s="10">
        <f t="shared" si="11"/>
        <v>30.2734375</v>
      </c>
      <c r="K51" s="10">
        <f t="shared" si="11"/>
        <v>35.15625</v>
      </c>
      <c r="L51" s="10">
        <f t="shared" si="11"/>
        <v>55.078125</v>
      </c>
      <c r="M51" s="10">
        <f t="shared" si="11"/>
        <v>30.76171875</v>
      </c>
      <c r="N51" s="10">
        <f t="shared" si="11"/>
        <v>29.19921875</v>
      </c>
      <c r="O51" s="10">
        <f t="shared" si="11"/>
        <v>36.42578125</v>
      </c>
      <c r="P51" s="10">
        <f t="shared" si="11"/>
        <v>17.96875</v>
      </c>
      <c r="Q51" s="10">
        <f t="shared" si="11"/>
        <v>3.80859375</v>
      </c>
      <c r="R51" s="10">
        <f t="shared" si="11"/>
        <v>7.91015625</v>
      </c>
    </row>
    <row r="55" spans="1:18" ht="15" customHeight="1" x14ac:dyDescent="0.15">
      <c r="A55" s="11" t="s">
        <v>607</v>
      </c>
      <c r="B55" s="12" t="s">
        <v>14</v>
      </c>
      <c r="C55" s="242" t="s">
        <v>529</v>
      </c>
      <c r="D55" s="243"/>
      <c r="E55" s="17">
        <v>1212</v>
      </c>
      <c r="F55" s="17">
        <v>515</v>
      </c>
      <c r="G55" s="17">
        <v>602</v>
      </c>
      <c r="H55" s="17">
        <v>892</v>
      </c>
      <c r="I55" s="17">
        <v>1042</v>
      </c>
      <c r="J55" s="17">
        <v>409</v>
      </c>
      <c r="K55" s="17">
        <v>622</v>
      </c>
      <c r="L55" s="17">
        <v>579</v>
      </c>
      <c r="M55" s="17">
        <v>432</v>
      </c>
      <c r="N55" s="17">
        <v>389</v>
      </c>
      <c r="O55" s="17">
        <v>421</v>
      </c>
      <c r="P55" s="17">
        <v>291</v>
      </c>
      <c r="Q55" s="17">
        <v>22</v>
      </c>
      <c r="R55" s="17">
        <v>64</v>
      </c>
    </row>
    <row r="56" spans="1:18" ht="15" customHeight="1" x14ac:dyDescent="0.15">
      <c r="A56" s="245" t="s">
        <v>608</v>
      </c>
      <c r="B56" s="14" t="s">
        <v>15</v>
      </c>
      <c r="C56" s="246"/>
      <c r="D56" s="247"/>
      <c r="E56" s="17"/>
      <c r="F56" s="17"/>
      <c r="G56" s="17"/>
      <c r="H56" s="17"/>
      <c r="I56" s="17"/>
      <c r="J56" s="17"/>
      <c r="K56" s="17"/>
      <c r="L56" s="17"/>
      <c r="M56" s="17"/>
      <c r="N56" s="17"/>
      <c r="O56" s="17"/>
      <c r="P56" s="17"/>
      <c r="Q56" s="17"/>
      <c r="R56" s="17"/>
    </row>
    <row r="57" spans="1:18" ht="15" customHeight="1" x14ac:dyDescent="0.15">
      <c r="A57" s="249" t="s">
        <v>609</v>
      </c>
      <c r="B57" s="14" t="s">
        <v>16</v>
      </c>
      <c r="C57" s="250" t="s">
        <v>610</v>
      </c>
      <c r="D57" s="251" t="s">
        <v>509</v>
      </c>
      <c r="E57" s="17">
        <v>186</v>
      </c>
      <c r="F57" s="17">
        <v>115</v>
      </c>
      <c r="G57" s="17">
        <v>131</v>
      </c>
      <c r="H57" s="17">
        <v>140</v>
      </c>
      <c r="I57" s="17">
        <v>161</v>
      </c>
      <c r="J57" s="17">
        <v>97</v>
      </c>
      <c r="K57" s="17">
        <v>105</v>
      </c>
      <c r="L57" s="17">
        <v>122</v>
      </c>
      <c r="M57" s="17">
        <v>102</v>
      </c>
      <c r="N57" s="17">
        <v>87</v>
      </c>
      <c r="O57" s="17">
        <v>103</v>
      </c>
      <c r="P57" s="17">
        <v>74</v>
      </c>
      <c r="Q57" s="17">
        <v>3</v>
      </c>
      <c r="R57" s="17">
        <v>10</v>
      </c>
    </row>
    <row r="58" spans="1:18" ht="15" customHeight="1" x14ac:dyDescent="0.15">
      <c r="A58" s="245"/>
      <c r="B58" s="14" t="s">
        <v>17</v>
      </c>
      <c r="C58" s="246"/>
      <c r="D58" s="254" t="s">
        <v>510</v>
      </c>
      <c r="E58" s="17">
        <v>1026</v>
      </c>
      <c r="F58" s="17">
        <v>400</v>
      </c>
      <c r="G58" s="17">
        <v>471</v>
      </c>
      <c r="H58" s="17">
        <v>752</v>
      </c>
      <c r="I58" s="17">
        <v>881</v>
      </c>
      <c r="J58" s="17">
        <v>312</v>
      </c>
      <c r="K58" s="17">
        <v>517</v>
      </c>
      <c r="L58" s="17">
        <v>457</v>
      </c>
      <c r="M58" s="17">
        <v>330</v>
      </c>
      <c r="N58" s="17">
        <v>302</v>
      </c>
      <c r="O58" s="17">
        <v>318</v>
      </c>
      <c r="P58" s="17">
        <v>217</v>
      </c>
      <c r="Q58" s="17">
        <v>19</v>
      </c>
      <c r="R58" s="17">
        <v>54</v>
      </c>
    </row>
    <row r="59" spans="1:18" ht="15" customHeight="1" x14ac:dyDescent="0.15">
      <c r="A59" s="245"/>
      <c r="B59" s="14"/>
      <c r="C59" s="250" t="s">
        <v>611</v>
      </c>
      <c r="D59" s="251" t="s">
        <v>509</v>
      </c>
      <c r="E59" s="17">
        <v>915</v>
      </c>
      <c r="F59" s="17">
        <v>389</v>
      </c>
      <c r="G59" s="17">
        <v>451</v>
      </c>
      <c r="H59" s="17">
        <v>701</v>
      </c>
      <c r="I59" s="17">
        <v>813</v>
      </c>
      <c r="J59" s="17">
        <v>297</v>
      </c>
      <c r="K59" s="17">
        <v>501</v>
      </c>
      <c r="L59" s="17">
        <v>428</v>
      </c>
      <c r="M59" s="17">
        <v>334</v>
      </c>
      <c r="N59" s="17">
        <v>296</v>
      </c>
      <c r="O59" s="17">
        <v>307</v>
      </c>
      <c r="P59" s="17">
        <v>215</v>
      </c>
      <c r="Q59" s="17">
        <v>14</v>
      </c>
      <c r="R59" s="17">
        <v>33</v>
      </c>
    </row>
    <row r="60" spans="1:18" ht="15" customHeight="1" x14ac:dyDescent="0.15">
      <c r="A60" s="249"/>
      <c r="B60" s="14"/>
      <c r="C60" s="246"/>
      <c r="D60" s="254" t="s">
        <v>510</v>
      </c>
      <c r="E60" s="17">
        <v>297</v>
      </c>
      <c r="F60" s="17">
        <v>126</v>
      </c>
      <c r="G60" s="17">
        <v>151</v>
      </c>
      <c r="H60" s="17">
        <v>191</v>
      </c>
      <c r="I60" s="17">
        <v>229</v>
      </c>
      <c r="J60" s="17">
        <v>112</v>
      </c>
      <c r="K60" s="17">
        <v>121</v>
      </c>
      <c r="L60" s="17">
        <v>151</v>
      </c>
      <c r="M60" s="17">
        <v>98</v>
      </c>
      <c r="N60" s="17">
        <v>93</v>
      </c>
      <c r="O60" s="17">
        <v>114</v>
      </c>
      <c r="P60" s="17">
        <v>76</v>
      </c>
      <c r="Q60" s="17">
        <v>8</v>
      </c>
      <c r="R60" s="17">
        <v>31</v>
      </c>
    </row>
    <row r="61" spans="1:18" ht="15" customHeight="1" x14ac:dyDescent="0.15">
      <c r="A61" s="249"/>
      <c r="B61" s="31"/>
      <c r="C61" s="250" t="s">
        <v>612</v>
      </c>
      <c r="D61" s="251" t="s">
        <v>509</v>
      </c>
      <c r="E61" s="17">
        <v>701</v>
      </c>
      <c r="F61" s="17">
        <v>298</v>
      </c>
      <c r="G61" s="17">
        <v>342</v>
      </c>
      <c r="H61" s="17">
        <v>567</v>
      </c>
      <c r="I61" s="17">
        <v>642</v>
      </c>
      <c r="J61" s="17">
        <v>230</v>
      </c>
      <c r="K61" s="17">
        <v>419</v>
      </c>
      <c r="L61" s="17">
        <v>296</v>
      </c>
      <c r="M61" s="17">
        <v>252</v>
      </c>
      <c r="N61" s="17">
        <v>226</v>
      </c>
      <c r="O61" s="17">
        <v>232</v>
      </c>
      <c r="P61" s="17">
        <v>187</v>
      </c>
      <c r="Q61" s="17">
        <v>10</v>
      </c>
      <c r="R61" s="17">
        <v>25</v>
      </c>
    </row>
    <row r="62" spans="1:18" ht="15" customHeight="1" x14ac:dyDescent="0.15">
      <c r="A62" s="249"/>
      <c r="B62" s="31"/>
      <c r="C62" s="246"/>
      <c r="D62" s="254" t="s">
        <v>510</v>
      </c>
      <c r="E62" s="17">
        <v>511</v>
      </c>
      <c r="F62" s="17">
        <v>217</v>
      </c>
      <c r="G62" s="17">
        <v>260</v>
      </c>
      <c r="H62" s="17">
        <v>325</v>
      </c>
      <c r="I62" s="17">
        <v>400</v>
      </c>
      <c r="J62" s="17">
        <v>179</v>
      </c>
      <c r="K62" s="17">
        <v>203</v>
      </c>
      <c r="L62" s="17">
        <v>283</v>
      </c>
      <c r="M62" s="17">
        <v>180</v>
      </c>
      <c r="N62" s="17">
        <v>163</v>
      </c>
      <c r="O62" s="17">
        <v>189</v>
      </c>
      <c r="P62" s="17">
        <v>104</v>
      </c>
      <c r="Q62" s="17">
        <v>12</v>
      </c>
      <c r="R62" s="17">
        <v>39</v>
      </c>
    </row>
    <row r="63" spans="1:18" ht="15" customHeight="1" x14ac:dyDescent="0.15">
      <c r="A63" s="249"/>
      <c r="B63" s="31"/>
      <c r="C63" s="250" t="s">
        <v>613</v>
      </c>
      <c r="D63" s="251" t="s">
        <v>509</v>
      </c>
      <c r="E63" s="17">
        <v>634</v>
      </c>
      <c r="F63" s="17">
        <v>270</v>
      </c>
      <c r="G63" s="17">
        <v>314</v>
      </c>
      <c r="H63" s="17">
        <v>522</v>
      </c>
      <c r="I63" s="17">
        <v>573</v>
      </c>
      <c r="J63" s="17">
        <v>210</v>
      </c>
      <c r="K63" s="17">
        <v>389</v>
      </c>
      <c r="L63" s="17">
        <v>277</v>
      </c>
      <c r="M63" s="17">
        <v>229</v>
      </c>
      <c r="N63" s="17">
        <v>213</v>
      </c>
      <c r="O63" s="17">
        <v>207</v>
      </c>
      <c r="P63" s="17">
        <v>171</v>
      </c>
      <c r="Q63" s="17">
        <v>11</v>
      </c>
      <c r="R63" s="17">
        <v>22</v>
      </c>
    </row>
    <row r="64" spans="1:18" ht="15" customHeight="1" x14ac:dyDescent="0.15">
      <c r="A64" s="249"/>
      <c r="B64" s="31"/>
      <c r="C64" s="246"/>
      <c r="D64" s="254" t="s">
        <v>510</v>
      </c>
      <c r="E64" s="17">
        <v>578</v>
      </c>
      <c r="F64" s="17">
        <v>245</v>
      </c>
      <c r="G64" s="17">
        <v>288</v>
      </c>
      <c r="H64" s="17">
        <v>370</v>
      </c>
      <c r="I64" s="17">
        <v>469</v>
      </c>
      <c r="J64" s="17">
        <v>199</v>
      </c>
      <c r="K64" s="17">
        <v>233</v>
      </c>
      <c r="L64" s="17">
        <v>302</v>
      </c>
      <c r="M64" s="17">
        <v>203</v>
      </c>
      <c r="N64" s="17">
        <v>176</v>
      </c>
      <c r="O64" s="17">
        <v>214</v>
      </c>
      <c r="P64" s="17">
        <v>120</v>
      </c>
      <c r="Q64" s="17">
        <v>11</v>
      </c>
      <c r="R64" s="17">
        <v>42</v>
      </c>
    </row>
    <row r="65" spans="1:18" ht="15" customHeight="1" x14ac:dyDescent="0.15">
      <c r="A65" s="249"/>
      <c r="B65" s="31"/>
      <c r="C65" s="250" t="s">
        <v>556</v>
      </c>
      <c r="D65" s="251" t="s">
        <v>509</v>
      </c>
      <c r="E65" s="17">
        <v>642</v>
      </c>
      <c r="F65" s="17">
        <v>255</v>
      </c>
      <c r="G65" s="17">
        <v>302</v>
      </c>
      <c r="H65" s="17">
        <v>500</v>
      </c>
      <c r="I65" s="17">
        <v>573</v>
      </c>
      <c r="J65" s="17">
        <v>197</v>
      </c>
      <c r="K65" s="17">
        <v>382</v>
      </c>
      <c r="L65" s="17">
        <v>268</v>
      </c>
      <c r="M65" s="17">
        <v>192</v>
      </c>
      <c r="N65" s="17">
        <v>203</v>
      </c>
      <c r="O65" s="17">
        <v>198</v>
      </c>
      <c r="P65" s="17">
        <v>159</v>
      </c>
      <c r="Q65" s="17">
        <v>10</v>
      </c>
      <c r="R65" s="17">
        <v>32</v>
      </c>
    </row>
    <row r="66" spans="1:18" ht="15" customHeight="1" x14ac:dyDescent="0.15">
      <c r="A66" s="249"/>
      <c r="B66" s="31"/>
      <c r="C66" s="246"/>
      <c r="D66" s="254" t="s">
        <v>510</v>
      </c>
      <c r="E66" s="17">
        <v>570</v>
      </c>
      <c r="F66" s="17">
        <v>260</v>
      </c>
      <c r="G66" s="17">
        <v>300</v>
      </c>
      <c r="H66" s="17">
        <v>392</v>
      </c>
      <c r="I66" s="17">
        <v>469</v>
      </c>
      <c r="J66" s="17">
        <v>212</v>
      </c>
      <c r="K66" s="17">
        <v>240</v>
      </c>
      <c r="L66" s="17">
        <v>311</v>
      </c>
      <c r="M66" s="17">
        <v>240</v>
      </c>
      <c r="N66" s="17">
        <v>186</v>
      </c>
      <c r="O66" s="17">
        <v>223</v>
      </c>
      <c r="P66" s="17">
        <v>132</v>
      </c>
      <c r="Q66" s="17">
        <v>12</v>
      </c>
      <c r="R66" s="17">
        <v>32</v>
      </c>
    </row>
    <row r="67" spans="1:18" ht="15" customHeight="1" x14ac:dyDescent="0.15">
      <c r="A67" s="249"/>
      <c r="B67" s="31"/>
      <c r="C67" s="250" t="s">
        <v>546</v>
      </c>
      <c r="D67" s="251" t="s">
        <v>509</v>
      </c>
      <c r="E67" s="17">
        <v>245</v>
      </c>
      <c r="F67" s="17">
        <v>114</v>
      </c>
      <c r="G67" s="17">
        <v>131</v>
      </c>
      <c r="H67" s="17">
        <v>170</v>
      </c>
      <c r="I67" s="17">
        <v>197</v>
      </c>
      <c r="J67" s="17">
        <v>91</v>
      </c>
      <c r="K67" s="17">
        <v>111</v>
      </c>
      <c r="L67" s="17">
        <v>133</v>
      </c>
      <c r="M67" s="17">
        <v>97</v>
      </c>
      <c r="N67" s="17">
        <v>104</v>
      </c>
      <c r="O67" s="17">
        <v>95</v>
      </c>
      <c r="P67" s="17">
        <v>71</v>
      </c>
      <c r="Q67" s="17">
        <v>7</v>
      </c>
      <c r="R67" s="17">
        <v>19</v>
      </c>
    </row>
    <row r="68" spans="1:18" ht="15" customHeight="1" x14ac:dyDescent="0.15">
      <c r="A68" s="249"/>
      <c r="B68" s="31"/>
      <c r="C68" s="246"/>
      <c r="D68" s="254" t="s">
        <v>510</v>
      </c>
      <c r="E68" s="17">
        <v>967</v>
      </c>
      <c r="F68" s="17">
        <v>401</v>
      </c>
      <c r="G68" s="17">
        <v>471</v>
      </c>
      <c r="H68" s="17">
        <v>722</v>
      </c>
      <c r="I68" s="17">
        <v>845</v>
      </c>
      <c r="J68" s="17">
        <v>318</v>
      </c>
      <c r="K68" s="17">
        <v>511</v>
      </c>
      <c r="L68" s="17">
        <v>446</v>
      </c>
      <c r="M68" s="17">
        <v>335</v>
      </c>
      <c r="N68" s="17">
        <v>285</v>
      </c>
      <c r="O68" s="17">
        <v>326</v>
      </c>
      <c r="P68" s="17">
        <v>220</v>
      </c>
      <c r="Q68" s="17">
        <v>15</v>
      </c>
      <c r="R68" s="17">
        <v>45</v>
      </c>
    </row>
    <row r="69" spans="1:18" ht="15" customHeight="1" x14ac:dyDescent="0.15">
      <c r="A69" s="249"/>
      <c r="B69" s="31"/>
      <c r="C69" s="250" t="s">
        <v>614</v>
      </c>
      <c r="D69" s="251" t="s">
        <v>509</v>
      </c>
      <c r="E69" s="17">
        <v>28</v>
      </c>
      <c r="F69" s="17">
        <v>12</v>
      </c>
      <c r="G69" s="17">
        <v>15</v>
      </c>
      <c r="H69" s="17">
        <v>19</v>
      </c>
      <c r="I69" s="17">
        <v>22</v>
      </c>
      <c r="J69" s="17">
        <v>8</v>
      </c>
      <c r="K69" s="17">
        <v>8</v>
      </c>
      <c r="L69" s="17">
        <v>15</v>
      </c>
      <c r="M69" s="17">
        <v>8</v>
      </c>
      <c r="N69" s="17">
        <v>5</v>
      </c>
      <c r="O69" s="17">
        <v>12</v>
      </c>
      <c r="P69" s="17">
        <v>6</v>
      </c>
      <c r="Q69" s="17">
        <v>1</v>
      </c>
      <c r="R69" s="17">
        <v>3</v>
      </c>
    </row>
    <row r="70" spans="1:18" ht="15" customHeight="1" x14ac:dyDescent="0.15">
      <c r="A70" s="249"/>
      <c r="B70" s="32"/>
      <c r="C70" s="259"/>
      <c r="D70" s="260" t="s">
        <v>510</v>
      </c>
      <c r="E70" s="17">
        <v>1184</v>
      </c>
      <c r="F70" s="17">
        <v>503</v>
      </c>
      <c r="G70" s="17">
        <v>587</v>
      </c>
      <c r="H70" s="17">
        <v>873</v>
      </c>
      <c r="I70" s="17">
        <v>1020</v>
      </c>
      <c r="J70" s="17">
        <v>401</v>
      </c>
      <c r="K70" s="17">
        <v>614</v>
      </c>
      <c r="L70" s="17">
        <v>564</v>
      </c>
      <c r="M70" s="17">
        <v>424</v>
      </c>
      <c r="N70" s="17">
        <v>384</v>
      </c>
      <c r="O70" s="17">
        <v>409</v>
      </c>
      <c r="P70" s="17">
        <v>285</v>
      </c>
      <c r="Q70" s="17">
        <v>21</v>
      </c>
      <c r="R70" s="17">
        <v>61</v>
      </c>
    </row>
    <row r="71" spans="1:18" ht="15" customHeight="1" x14ac:dyDescent="0.15">
      <c r="A71" s="249"/>
      <c r="B71" s="86" t="s">
        <v>7</v>
      </c>
      <c r="C71" s="242" t="s">
        <v>529</v>
      </c>
      <c r="D71" s="243"/>
      <c r="E71" s="17">
        <v>1041</v>
      </c>
      <c r="F71" s="17">
        <v>391</v>
      </c>
      <c r="G71" s="17">
        <v>468</v>
      </c>
      <c r="H71" s="17">
        <v>622</v>
      </c>
      <c r="I71" s="17">
        <v>746</v>
      </c>
      <c r="J71" s="17">
        <v>313</v>
      </c>
      <c r="K71" s="17">
        <v>351</v>
      </c>
      <c r="L71" s="17">
        <v>521</v>
      </c>
      <c r="M71" s="17">
        <v>364</v>
      </c>
      <c r="N71" s="17">
        <v>335</v>
      </c>
      <c r="O71" s="17">
        <v>355</v>
      </c>
      <c r="P71" s="17">
        <v>201</v>
      </c>
      <c r="Q71" s="17">
        <v>31</v>
      </c>
      <c r="R71" s="17">
        <v>88</v>
      </c>
    </row>
    <row r="72" spans="1:18" ht="15" customHeight="1" x14ac:dyDescent="0.15">
      <c r="A72" s="249"/>
      <c r="B72" s="86" t="s">
        <v>8</v>
      </c>
      <c r="C72" s="246"/>
      <c r="D72" s="247"/>
      <c r="E72" s="17"/>
      <c r="F72" s="17"/>
      <c r="G72" s="17"/>
      <c r="H72" s="17"/>
      <c r="I72" s="17"/>
      <c r="J72" s="17"/>
      <c r="K72" s="17"/>
      <c r="L72" s="17"/>
      <c r="M72" s="17"/>
      <c r="N72" s="17"/>
      <c r="O72" s="17"/>
      <c r="P72" s="17"/>
      <c r="Q72" s="17"/>
      <c r="R72" s="17"/>
    </row>
    <row r="73" spans="1:18" ht="15" customHeight="1" x14ac:dyDescent="0.15">
      <c r="A73" s="249"/>
      <c r="B73" s="14" t="s">
        <v>9</v>
      </c>
      <c r="C73" s="250" t="s">
        <v>610</v>
      </c>
      <c r="D73" s="251" t="s">
        <v>509</v>
      </c>
      <c r="E73" s="17">
        <v>213</v>
      </c>
      <c r="F73" s="17">
        <v>102</v>
      </c>
      <c r="G73" s="17">
        <v>99</v>
      </c>
      <c r="H73" s="17">
        <v>134</v>
      </c>
      <c r="I73" s="17">
        <v>153</v>
      </c>
      <c r="J73" s="17">
        <v>73</v>
      </c>
      <c r="K73" s="17">
        <v>78</v>
      </c>
      <c r="L73" s="17">
        <v>137</v>
      </c>
      <c r="M73" s="17">
        <v>97</v>
      </c>
      <c r="N73" s="17">
        <v>85</v>
      </c>
      <c r="O73" s="17">
        <v>85</v>
      </c>
      <c r="P73" s="17">
        <v>50</v>
      </c>
      <c r="Q73" s="17">
        <v>9</v>
      </c>
      <c r="R73" s="17">
        <v>16</v>
      </c>
    </row>
    <row r="74" spans="1:18" ht="15" customHeight="1" x14ac:dyDescent="0.15">
      <c r="A74" s="249"/>
      <c r="B74" s="14"/>
      <c r="C74" s="246"/>
      <c r="D74" s="254" t="s">
        <v>510</v>
      </c>
      <c r="E74" s="17">
        <v>828</v>
      </c>
      <c r="F74" s="17">
        <v>289</v>
      </c>
      <c r="G74" s="17">
        <v>369</v>
      </c>
      <c r="H74" s="17">
        <v>488</v>
      </c>
      <c r="I74" s="17">
        <v>593</v>
      </c>
      <c r="J74" s="17">
        <v>240</v>
      </c>
      <c r="K74" s="17">
        <v>273</v>
      </c>
      <c r="L74" s="17">
        <v>384</v>
      </c>
      <c r="M74" s="17">
        <v>267</v>
      </c>
      <c r="N74" s="17">
        <v>250</v>
      </c>
      <c r="O74" s="17">
        <v>270</v>
      </c>
      <c r="P74" s="17">
        <v>151</v>
      </c>
      <c r="Q74" s="17">
        <v>22</v>
      </c>
      <c r="R74" s="17">
        <v>72</v>
      </c>
    </row>
    <row r="75" spans="1:18" ht="15" customHeight="1" x14ac:dyDescent="0.15">
      <c r="A75" s="249"/>
      <c r="B75" s="14"/>
      <c r="C75" s="250" t="s">
        <v>611</v>
      </c>
      <c r="D75" s="251" t="s">
        <v>509</v>
      </c>
      <c r="E75" s="17">
        <v>718</v>
      </c>
      <c r="F75" s="17">
        <v>290</v>
      </c>
      <c r="G75" s="17">
        <v>342</v>
      </c>
      <c r="H75" s="17">
        <v>460</v>
      </c>
      <c r="I75" s="17">
        <v>531</v>
      </c>
      <c r="J75" s="17">
        <v>233</v>
      </c>
      <c r="K75" s="17">
        <v>264</v>
      </c>
      <c r="L75" s="17">
        <v>371</v>
      </c>
      <c r="M75" s="17">
        <v>274</v>
      </c>
      <c r="N75" s="17">
        <v>253</v>
      </c>
      <c r="O75" s="17">
        <v>268</v>
      </c>
      <c r="P75" s="17">
        <v>155</v>
      </c>
      <c r="Q75" s="17">
        <v>19</v>
      </c>
      <c r="R75" s="17">
        <v>45</v>
      </c>
    </row>
    <row r="76" spans="1:18" ht="15" customHeight="1" x14ac:dyDescent="0.15">
      <c r="A76" s="249"/>
      <c r="B76" s="14"/>
      <c r="C76" s="246"/>
      <c r="D76" s="254" t="s">
        <v>510</v>
      </c>
      <c r="E76" s="17">
        <v>323</v>
      </c>
      <c r="F76" s="17">
        <v>101</v>
      </c>
      <c r="G76" s="17">
        <v>126</v>
      </c>
      <c r="H76" s="17">
        <v>162</v>
      </c>
      <c r="I76" s="17">
        <v>215</v>
      </c>
      <c r="J76" s="17">
        <v>80</v>
      </c>
      <c r="K76" s="17">
        <v>87</v>
      </c>
      <c r="L76" s="17">
        <v>150</v>
      </c>
      <c r="M76" s="17">
        <v>90</v>
      </c>
      <c r="N76" s="17">
        <v>82</v>
      </c>
      <c r="O76" s="17">
        <v>87</v>
      </c>
      <c r="P76" s="17">
        <v>46</v>
      </c>
      <c r="Q76" s="17">
        <v>12</v>
      </c>
      <c r="R76" s="17">
        <v>43</v>
      </c>
    </row>
    <row r="77" spans="1:18" ht="15" customHeight="1" x14ac:dyDescent="0.15">
      <c r="A77" s="249"/>
      <c r="B77" s="14"/>
      <c r="C77" s="250" t="s">
        <v>612</v>
      </c>
      <c r="D77" s="251" t="s">
        <v>509</v>
      </c>
      <c r="E77" s="17">
        <v>350</v>
      </c>
      <c r="F77" s="17">
        <v>135</v>
      </c>
      <c r="G77" s="17">
        <v>164</v>
      </c>
      <c r="H77" s="17">
        <v>227</v>
      </c>
      <c r="I77" s="17">
        <v>260</v>
      </c>
      <c r="J77" s="17">
        <v>111</v>
      </c>
      <c r="K77" s="17">
        <v>147</v>
      </c>
      <c r="L77" s="17">
        <v>189</v>
      </c>
      <c r="M77" s="17">
        <v>151</v>
      </c>
      <c r="N77" s="17">
        <v>129</v>
      </c>
      <c r="O77" s="17">
        <v>127</v>
      </c>
      <c r="P77" s="17">
        <v>80</v>
      </c>
      <c r="Q77" s="17">
        <v>9</v>
      </c>
      <c r="R77" s="17">
        <v>24</v>
      </c>
    </row>
    <row r="78" spans="1:18" ht="15" customHeight="1" x14ac:dyDescent="0.15">
      <c r="A78" s="249"/>
      <c r="B78" s="14"/>
      <c r="C78" s="246"/>
      <c r="D78" s="254" t="s">
        <v>510</v>
      </c>
      <c r="E78" s="17">
        <v>691</v>
      </c>
      <c r="F78" s="17">
        <v>256</v>
      </c>
      <c r="G78" s="17">
        <v>304</v>
      </c>
      <c r="H78" s="17">
        <v>395</v>
      </c>
      <c r="I78" s="17">
        <v>486</v>
      </c>
      <c r="J78" s="17">
        <v>202</v>
      </c>
      <c r="K78" s="17">
        <v>204</v>
      </c>
      <c r="L78" s="17">
        <v>332</v>
      </c>
      <c r="M78" s="17">
        <v>213</v>
      </c>
      <c r="N78" s="17">
        <v>206</v>
      </c>
      <c r="O78" s="17">
        <v>228</v>
      </c>
      <c r="P78" s="17">
        <v>121</v>
      </c>
      <c r="Q78" s="17">
        <v>22</v>
      </c>
      <c r="R78" s="17">
        <v>64</v>
      </c>
    </row>
    <row r="79" spans="1:18" ht="15" customHeight="1" x14ac:dyDescent="0.15">
      <c r="A79" s="249"/>
      <c r="B79" s="14"/>
      <c r="C79" s="250" t="s">
        <v>613</v>
      </c>
      <c r="D79" s="251" t="s">
        <v>509</v>
      </c>
      <c r="E79" s="17">
        <v>293</v>
      </c>
      <c r="F79" s="17">
        <v>125</v>
      </c>
      <c r="G79" s="17">
        <v>144</v>
      </c>
      <c r="H79" s="17">
        <v>188</v>
      </c>
      <c r="I79" s="17">
        <v>222</v>
      </c>
      <c r="J79" s="17">
        <v>108</v>
      </c>
      <c r="K79" s="17">
        <v>116</v>
      </c>
      <c r="L79" s="17">
        <v>139</v>
      </c>
      <c r="M79" s="17">
        <v>115</v>
      </c>
      <c r="N79" s="17">
        <v>113</v>
      </c>
      <c r="O79" s="17">
        <v>114</v>
      </c>
      <c r="P79" s="17">
        <v>78</v>
      </c>
      <c r="Q79" s="17">
        <v>6</v>
      </c>
      <c r="R79" s="17">
        <v>23</v>
      </c>
    </row>
    <row r="80" spans="1:18" ht="15" customHeight="1" x14ac:dyDescent="0.15">
      <c r="A80" s="249"/>
      <c r="B80" s="14"/>
      <c r="C80" s="246"/>
      <c r="D80" s="254" t="s">
        <v>510</v>
      </c>
      <c r="E80" s="17">
        <v>748</v>
      </c>
      <c r="F80" s="17">
        <v>266</v>
      </c>
      <c r="G80" s="17">
        <v>324</v>
      </c>
      <c r="H80" s="17">
        <v>434</v>
      </c>
      <c r="I80" s="17">
        <v>524</v>
      </c>
      <c r="J80" s="17">
        <v>205</v>
      </c>
      <c r="K80" s="17">
        <v>235</v>
      </c>
      <c r="L80" s="17">
        <v>382</v>
      </c>
      <c r="M80" s="17">
        <v>249</v>
      </c>
      <c r="N80" s="17">
        <v>222</v>
      </c>
      <c r="O80" s="17">
        <v>241</v>
      </c>
      <c r="P80" s="17">
        <v>123</v>
      </c>
      <c r="Q80" s="17">
        <v>25</v>
      </c>
      <c r="R80" s="17">
        <v>65</v>
      </c>
    </row>
    <row r="81" spans="1:18" ht="15" customHeight="1" x14ac:dyDescent="0.15">
      <c r="A81" s="249"/>
      <c r="B81" s="14"/>
      <c r="C81" s="250" t="s">
        <v>556</v>
      </c>
      <c r="D81" s="251" t="s">
        <v>509</v>
      </c>
      <c r="E81" s="17">
        <v>308</v>
      </c>
      <c r="F81" s="17">
        <v>110</v>
      </c>
      <c r="G81" s="17">
        <v>153</v>
      </c>
      <c r="H81" s="17">
        <v>177</v>
      </c>
      <c r="I81" s="17">
        <v>231</v>
      </c>
      <c r="J81" s="17">
        <v>101</v>
      </c>
      <c r="K81" s="17">
        <v>115</v>
      </c>
      <c r="L81" s="17">
        <v>154</v>
      </c>
      <c r="M81" s="17">
        <v>103</v>
      </c>
      <c r="N81" s="17">
        <v>115</v>
      </c>
      <c r="O81" s="17">
        <v>115</v>
      </c>
      <c r="P81" s="17">
        <v>73</v>
      </c>
      <c r="Q81" s="17">
        <v>12</v>
      </c>
      <c r="R81" s="17">
        <v>27</v>
      </c>
    </row>
    <row r="82" spans="1:18" ht="15" customHeight="1" x14ac:dyDescent="0.15">
      <c r="A82" s="249"/>
      <c r="B82" s="14"/>
      <c r="C82" s="246"/>
      <c r="D82" s="254" t="s">
        <v>510</v>
      </c>
      <c r="E82" s="17">
        <v>733</v>
      </c>
      <c r="F82" s="17">
        <v>281</v>
      </c>
      <c r="G82" s="17">
        <v>315</v>
      </c>
      <c r="H82" s="17">
        <v>445</v>
      </c>
      <c r="I82" s="17">
        <v>515</v>
      </c>
      <c r="J82" s="17">
        <v>212</v>
      </c>
      <c r="K82" s="17">
        <v>236</v>
      </c>
      <c r="L82" s="17">
        <v>367</v>
      </c>
      <c r="M82" s="17">
        <v>261</v>
      </c>
      <c r="N82" s="17">
        <v>220</v>
      </c>
      <c r="O82" s="17">
        <v>240</v>
      </c>
      <c r="P82" s="17">
        <v>128</v>
      </c>
      <c r="Q82" s="17">
        <v>19</v>
      </c>
      <c r="R82" s="17">
        <v>61</v>
      </c>
    </row>
    <row r="83" spans="1:18" ht="15" customHeight="1" x14ac:dyDescent="0.15">
      <c r="A83" s="249"/>
      <c r="B83" s="14"/>
      <c r="C83" s="250" t="s">
        <v>546</v>
      </c>
      <c r="D83" s="251" t="s">
        <v>509</v>
      </c>
      <c r="E83" s="17">
        <v>186</v>
      </c>
      <c r="F83" s="17">
        <v>64</v>
      </c>
      <c r="G83" s="17">
        <v>91</v>
      </c>
      <c r="H83" s="17">
        <v>114</v>
      </c>
      <c r="I83" s="17">
        <v>128</v>
      </c>
      <c r="J83" s="17">
        <v>64</v>
      </c>
      <c r="K83" s="17">
        <v>65</v>
      </c>
      <c r="L83" s="17">
        <v>100</v>
      </c>
      <c r="M83" s="17">
        <v>52</v>
      </c>
      <c r="N83" s="17">
        <v>63</v>
      </c>
      <c r="O83" s="17">
        <v>62</v>
      </c>
      <c r="P83" s="17">
        <v>38</v>
      </c>
      <c r="Q83" s="17">
        <v>6</v>
      </c>
      <c r="R83" s="17">
        <v>18</v>
      </c>
    </row>
    <row r="84" spans="1:18" ht="15" customHeight="1" x14ac:dyDescent="0.15">
      <c r="A84" s="249"/>
      <c r="B84" s="14"/>
      <c r="C84" s="246"/>
      <c r="D84" s="254" t="s">
        <v>510</v>
      </c>
      <c r="E84" s="17">
        <v>855</v>
      </c>
      <c r="F84" s="17">
        <v>327</v>
      </c>
      <c r="G84" s="17">
        <v>377</v>
      </c>
      <c r="H84" s="17">
        <v>508</v>
      </c>
      <c r="I84" s="17">
        <v>618</v>
      </c>
      <c r="J84" s="17">
        <v>249</v>
      </c>
      <c r="K84" s="17">
        <v>286</v>
      </c>
      <c r="L84" s="17">
        <v>421</v>
      </c>
      <c r="M84" s="17">
        <v>312</v>
      </c>
      <c r="N84" s="17">
        <v>272</v>
      </c>
      <c r="O84" s="17">
        <v>293</v>
      </c>
      <c r="P84" s="17">
        <v>163</v>
      </c>
      <c r="Q84" s="17">
        <v>25</v>
      </c>
      <c r="R84" s="17">
        <v>70</v>
      </c>
    </row>
    <row r="85" spans="1:18" ht="15" customHeight="1" x14ac:dyDescent="0.15">
      <c r="A85" s="249"/>
      <c r="B85" s="14"/>
      <c r="C85" s="250" t="s">
        <v>614</v>
      </c>
      <c r="D85" s="251" t="s">
        <v>509</v>
      </c>
      <c r="E85" s="17">
        <v>56</v>
      </c>
      <c r="F85" s="17">
        <v>19</v>
      </c>
      <c r="G85" s="17">
        <v>21</v>
      </c>
      <c r="H85" s="17">
        <v>29</v>
      </c>
      <c r="I85" s="17">
        <v>34</v>
      </c>
      <c r="J85" s="17">
        <v>14</v>
      </c>
      <c r="K85" s="17">
        <v>9</v>
      </c>
      <c r="L85" s="17">
        <v>26</v>
      </c>
      <c r="M85" s="17">
        <v>8</v>
      </c>
      <c r="N85" s="17">
        <v>4</v>
      </c>
      <c r="O85" s="17">
        <v>17</v>
      </c>
      <c r="P85" s="17">
        <v>3</v>
      </c>
      <c r="Q85" s="17">
        <v>2</v>
      </c>
      <c r="R85" s="17">
        <v>7</v>
      </c>
    </row>
    <row r="86" spans="1:18" ht="15" customHeight="1" x14ac:dyDescent="0.15">
      <c r="A86" s="249"/>
      <c r="B86" s="16"/>
      <c r="C86" s="259"/>
      <c r="D86" s="260" t="s">
        <v>510</v>
      </c>
      <c r="E86" s="17">
        <v>985</v>
      </c>
      <c r="F86" s="17">
        <v>372</v>
      </c>
      <c r="G86" s="17">
        <v>447</v>
      </c>
      <c r="H86" s="17">
        <v>593</v>
      </c>
      <c r="I86" s="17">
        <v>712</v>
      </c>
      <c r="J86" s="17">
        <v>299</v>
      </c>
      <c r="K86" s="17">
        <v>342</v>
      </c>
      <c r="L86" s="17">
        <v>495</v>
      </c>
      <c r="M86" s="17">
        <v>356</v>
      </c>
      <c r="N86" s="17">
        <v>331</v>
      </c>
      <c r="O86" s="17">
        <v>338</v>
      </c>
      <c r="P86" s="17">
        <v>198</v>
      </c>
      <c r="Q86" s="17">
        <v>29</v>
      </c>
      <c r="R86" s="17">
        <v>81</v>
      </c>
    </row>
    <row r="87" spans="1:18" ht="15" customHeight="1" x14ac:dyDescent="0.15">
      <c r="A87" s="249"/>
      <c r="B87" s="308" t="s">
        <v>10</v>
      </c>
      <c r="C87" s="242" t="s">
        <v>529</v>
      </c>
      <c r="D87" s="243"/>
      <c r="E87" s="17">
        <v>1077</v>
      </c>
      <c r="F87" s="17">
        <v>409</v>
      </c>
      <c r="G87" s="17">
        <v>471</v>
      </c>
      <c r="H87" s="17">
        <v>658</v>
      </c>
      <c r="I87" s="17">
        <v>781</v>
      </c>
      <c r="J87" s="17">
        <v>327</v>
      </c>
      <c r="K87" s="17">
        <v>374</v>
      </c>
      <c r="L87" s="17">
        <v>596</v>
      </c>
      <c r="M87" s="17">
        <v>333</v>
      </c>
      <c r="N87" s="17">
        <v>310</v>
      </c>
      <c r="O87" s="17">
        <v>393</v>
      </c>
      <c r="P87" s="17">
        <v>192</v>
      </c>
      <c r="Q87" s="17">
        <v>40</v>
      </c>
      <c r="R87" s="17">
        <v>86</v>
      </c>
    </row>
    <row r="88" spans="1:18" ht="15" customHeight="1" x14ac:dyDescent="0.15">
      <c r="A88" s="249"/>
      <c r="B88" s="309"/>
      <c r="C88" s="246"/>
      <c r="D88" s="247"/>
      <c r="E88" s="17"/>
      <c r="F88" s="17"/>
      <c r="G88" s="17"/>
      <c r="H88" s="17"/>
      <c r="I88" s="17"/>
      <c r="J88" s="17"/>
      <c r="K88" s="17"/>
      <c r="L88" s="17"/>
      <c r="M88" s="17"/>
      <c r="N88" s="17"/>
      <c r="O88" s="17"/>
      <c r="P88" s="17"/>
      <c r="Q88" s="17"/>
      <c r="R88" s="17"/>
    </row>
    <row r="89" spans="1:18" ht="15" customHeight="1" x14ac:dyDescent="0.15">
      <c r="A89" s="249"/>
      <c r="B89" s="309"/>
      <c r="C89" s="250" t="s">
        <v>610</v>
      </c>
      <c r="D89" s="251" t="s">
        <v>509</v>
      </c>
      <c r="E89" s="17">
        <v>396</v>
      </c>
      <c r="F89" s="17">
        <v>174</v>
      </c>
      <c r="G89" s="17">
        <v>193</v>
      </c>
      <c r="H89" s="17">
        <v>267</v>
      </c>
      <c r="I89" s="17">
        <v>280</v>
      </c>
      <c r="J89" s="17">
        <v>132</v>
      </c>
      <c r="K89" s="17">
        <v>136</v>
      </c>
      <c r="L89" s="17">
        <v>264</v>
      </c>
      <c r="M89" s="17">
        <v>137</v>
      </c>
      <c r="N89" s="17">
        <v>126</v>
      </c>
      <c r="O89" s="17">
        <v>163</v>
      </c>
      <c r="P89" s="17">
        <v>65</v>
      </c>
      <c r="Q89" s="17">
        <v>10</v>
      </c>
      <c r="R89" s="17">
        <v>20</v>
      </c>
    </row>
    <row r="90" spans="1:18" ht="15" customHeight="1" x14ac:dyDescent="0.15">
      <c r="A90" s="249"/>
      <c r="B90" s="309"/>
      <c r="C90" s="246"/>
      <c r="D90" s="254" t="s">
        <v>510</v>
      </c>
      <c r="E90" s="17">
        <v>681</v>
      </c>
      <c r="F90" s="17">
        <v>235</v>
      </c>
      <c r="G90" s="17">
        <v>278</v>
      </c>
      <c r="H90" s="17">
        <v>391</v>
      </c>
      <c r="I90" s="17">
        <v>501</v>
      </c>
      <c r="J90" s="17">
        <v>195</v>
      </c>
      <c r="K90" s="17">
        <v>238</v>
      </c>
      <c r="L90" s="17">
        <v>332</v>
      </c>
      <c r="M90" s="17">
        <v>196</v>
      </c>
      <c r="N90" s="17">
        <v>184</v>
      </c>
      <c r="O90" s="17">
        <v>230</v>
      </c>
      <c r="P90" s="17">
        <v>127</v>
      </c>
      <c r="Q90" s="17">
        <v>30</v>
      </c>
      <c r="R90" s="17">
        <v>66</v>
      </c>
    </row>
    <row r="91" spans="1:18" ht="15" customHeight="1" x14ac:dyDescent="0.15">
      <c r="A91" s="249"/>
      <c r="B91" s="309"/>
      <c r="C91" s="250" t="s">
        <v>611</v>
      </c>
      <c r="D91" s="251" t="s">
        <v>509</v>
      </c>
      <c r="E91" s="17">
        <v>698</v>
      </c>
      <c r="F91" s="17">
        <v>266</v>
      </c>
      <c r="G91" s="17">
        <v>308</v>
      </c>
      <c r="H91" s="17">
        <v>459</v>
      </c>
      <c r="I91" s="17">
        <v>520</v>
      </c>
      <c r="J91" s="17">
        <v>203</v>
      </c>
      <c r="K91" s="17">
        <v>262</v>
      </c>
      <c r="L91" s="17">
        <v>381</v>
      </c>
      <c r="M91" s="17">
        <v>218</v>
      </c>
      <c r="N91" s="17">
        <v>203</v>
      </c>
      <c r="O91" s="17">
        <v>259</v>
      </c>
      <c r="P91" s="17">
        <v>131</v>
      </c>
      <c r="Q91" s="17">
        <v>26</v>
      </c>
      <c r="R91" s="17">
        <v>38</v>
      </c>
    </row>
    <row r="92" spans="1:18" ht="15" customHeight="1" x14ac:dyDescent="0.15">
      <c r="A92" s="249"/>
      <c r="B92" s="81"/>
      <c r="C92" s="246"/>
      <c r="D92" s="254" t="s">
        <v>510</v>
      </c>
      <c r="E92" s="17">
        <v>379</v>
      </c>
      <c r="F92" s="17">
        <v>143</v>
      </c>
      <c r="G92" s="17">
        <v>163</v>
      </c>
      <c r="H92" s="17">
        <v>199</v>
      </c>
      <c r="I92" s="17">
        <v>261</v>
      </c>
      <c r="J92" s="17">
        <v>124</v>
      </c>
      <c r="K92" s="17">
        <v>112</v>
      </c>
      <c r="L92" s="17">
        <v>215</v>
      </c>
      <c r="M92" s="17">
        <v>115</v>
      </c>
      <c r="N92" s="17">
        <v>107</v>
      </c>
      <c r="O92" s="17">
        <v>134</v>
      </c>
      <c r="P92" s="17">
        <v>61</v>
      </c>
      <c r="Q92" s="17">
        <v>14</v>
      </c>
      <c r="R92" s="17">
        <v>48</v>
      </c>
    </row>
    <row r="93" spans="1:18" ht="15" customHeight="1" x14ac:dyDescent="0.15">
      <c r="A93" s="249"/>
      <c r="B93" s="81"/>
      <c r="C93" s="250" t="s">
        <v>612</v>
      </c>
      <c r="D93" s="251" t="s">
        <v>509</v>
      </c>
      <c r="E93" s="17">
        <v>509</v>
      </c>
      <c r="F93" s="17">
        <v>180</v>
      </c>
      <c r="G93" s="17">
        <v>219</v>
      </c>
      <c r="H93" s="17">
        <v>336</v>
      </c>
      <c r="I93" s="17">
        <v>395</v>
      </c>
      <c r="J93" s="17">
        <v>145</v>
      </c>
      <c r="K93" s="17">
        <v>206</v>
      </c>
      <c r="L93" s="17">
        <v>281</v>
      </c>
      <c r="M93" s="17">
        <v>148</v>
      </c>
      <c r="N93" s="17">
        <v>142</v>
      </c>
      <c r="O93" s="17">
        <v>170</v>
      </c>
      <c r="P93" s="17">
        <v>78</v>
      </c>
      <c r="Q93" s="17">
        <v>19</v>
      </c>
      <c r="R93" s="17">
        <v>23</v>
      </c>
    </row>
    <row r="94" spans="1:18" ht="15" customHeight="1" x14ac:dyDescent="0.15">
      <c r="A94" s="249"/>
      <c r="B94" s="81"/>
      <c r="C94" s="246"/>
      <c r="D94" s="254" t="s">
        <v>510</v>
      </c>
      <c r="E94" s="17">
        <v>568</v>
      </c>
      <c r="F94" s="17">
        <v>229</v>
      </c>
      <c r="G94" s="17">
        <v>252</v>
      </c>
      <c r="H94" s="17">
        <v>322</v>
      </c>
      <c r="I94" s="17">
        <v>386</v>
      </c>
      <c r="J94" s="17">
        <v>182</v>
      </c>
      <c r="K94" s="17">
        <v>168</v>
      </c>
      <c r="L94" s="17">
        <v>315</v>
      </c>
      <c r="M94" s="17">
        <v>185</v>
      </c>
      <c r="N94" s="17">
        <v>168</v>
      </c>
      <c r="O94" s="17">
        <v>223</v>
      </c>
      <c r="P94" s="17">
        <v>114</v>
      </c>
      <c r="Q94" s="17">
        <v>21</v>
      </c>
      <c r="R94" s="17">
        <v>63</v>
      </c>
    </row>
    <row r="95" spans="1:18" ht="15" customHeight="1" x14ac:dyDescent="0.15">
      <c r="A95" s="249"/>
      <c r="B95" s="81"/>
      <c r="C95" s="250" t="s">
        <v>613</v>
      </c>
      <c r="D95" s="251" t="s">
        <v>509</v>
      </c>
      <c r="E95" s="17">
        <v>274</v>
      </c>
      <c r="F95" s="17">
        <v>86</v>
      </c>
      <c r="G95" s="17">
        <v>105</v>
      </c>
      <c r="H95" s="17">
        <v>172</v>
      </c>
      <c r="I95" s="17">
        <v>205</v>
      </c>
      <c r="J95" s="17">
        <v>71</v>
      </c>
      <c r="K95" s="17">
        <v>128</v>
      </c>
      <c r="L95" s="17">
        <v>108</v>
      </c>
      <c r="M95" s="17">
        <v>61</v>
      </c>
      <c r="N95" s="17">
        <v>69</v>
      </c>
      <c r="O95" s="17">
        <v>81</v>
      </c>
      <c r="P95" s="17">
        <v>44</v>
      </c>
      <c r="Q95" s="17">
        <v>11</v>
      </c>
      <c r="R95" s="17">
        <v>21</v>
      </c>
    </row>
    <row r="96" spans="1:18" ht="15" customHeight="1" x14ac:dyDescent="0.15">
      <c r="A96" s="249"/>
      <c r="B96" s="81"/>
      <c r="C96" s="246"/>
      <c r="D96" s="254" t="s">
        <v>510</v>
      </c>
      <c r="E96" s="17">
        <v>803</v>
      </c>
      <c r="F96" s="17">
        <v>323</v>
      </c>
      <c r="G96" s="17">
        <v>366</v>
      </c>
      <c r="H96" s="17">
        <v>486</v>
      </c>
      <c r="I96" s="17">
        <v>576</v>
      </c>
      <c r="J96" s="17">
        <v>256</v>
      </c>
      <c r="K96" s="17">
        <v>246</v>
      </c>
      <c r="L96" s="17">
        <v>488</v>
      </c>
      <c r="M96" s="17">
        <v>272</v>
      </c>
      <c r="N96" s="17">
        <v>241</v>
      </c>
      <c r="O96" s="17">
        <v>312</v>
      </c>
      <c r="P96" s="17">
        <v>148</v>
      </c>
      <c r="Q96" s="17">
        <v>29</v>
      </c>
      <c r="R96" s="17">
        <v>65</v>
      </c>
    </row>
    <row r="97" spans="1:18" ht="15" customHeight="1" x14ac:dyDescent="0.15">
      <c r="A97" s="249"/>
      <c r="B97" s="81"/>
      <c r="C97" s="250" t="s">
        <v>556</v>
      </c>
      <c r="D97" s="251" t="s">
        <v>509</v>
      </c>
      <c r="E97" s="17">
        <v>310</v>
      </c>
      <c r="F97" s="17">
        <v>92</v>
      </c>
      <c r="G97" s="17">
        <v>109</v>
      </c>
      <c r="H97" s="17">
        <v>191</v>
      </c>
      <c r="I97" s="17">
        <v>238</v>
      </c>
      <c r="J97" s="17">
        <v>77</v>
      </c>
      <c r="K97" s="17">
        <v>136</v>
      </c>
      <c r="L97" s="17">
        <v>133</v>
      </c>
      <c r="M97" s="17">
        <v>72</v>
      </c>
      <c r="N97" s="17">
        <v>77</v>
      </c>
      <c r="O97" s="17">
        <v>87</v>
      </c>
      <c r="P97" s="17">
        <v>50</v>
      </c>
      <c r="Q97" s="17">
        <v>13</v>
      </c>
      <c r="R97" s="17">
        <v>22</v>
      </c>
    </row>
    <row r="98" spans="1:18" ht="15" customHeight="1" x14ac:dyDescent="0.15">
      <c r="A98" s="249"/>
      <c r="B98" s="81"/>
      <c r="C98" s="246"/>
      <c r="D98" s="254" t="s">
        <v>510</v>
      </c>
      <c r="E98" s="17">
        <v>767</v>
      </c>
      <c r="F98" s="17">
        <v>317</v>
      </c>
      <c r="G98" s="17">
        <v>362</v>
      </c>
      <c r="H98" s="17">
        <v>467</v>
      </c>
      <c r="I98" s="17">
        <v>543</v>
      </c>
      <c r="J98" s="17">
        <v>250</v>
      </c>
      <c r="K98" s="17">
        <v>238</v>
      </c>
      <c r="L98" s="17">
        <v>463</v>
      </c>
      <c r="M98" s="17">
        <v>261</v>
      </c>
      <c r="N98" s="17">
        <v>233</v>
      </c>
      <c r="O98" s="17">
        <v>306</v>
      </c>
      <c r="P98" s="17">
        <v>142</v>
      </c>
      <c r="Q98" s="17">
        <v>27</v>
      </c>
      <c r="R98" s="17">
        <v>64</v>
      </c>
    </row>
    <row r="99" spans="1:18" ht="15" customHeight="1" x14ac:dyDescent="0.15">
      <c r="A99" s="249"/>
      <c r="B99" s="81"/>
      <c r="C99" s="250" t="s">
        <v>546</v>
      </c>
      <c r="D99" s="251" t="s">
        <v>509</v>
      </c>
      <c r="E99" s="17">
        <v>142</v>
      </c>
      <c r="F99" s="17">
        <v>56</v>
      </c>
      <c r="G99" s="17">
        <v>60</v>
      </c>
      <c r="H99" s="17">
        <v>73</v>
      </c>
      <c r="I99" s="17">
        <v>93</v>
      </c>
      <c r="J99" s="17">
        <v>42</v>
      </c>
      <c r="K99" s="17">
        <v>37</v>
      </c>
      <c r="L99" s="17">
        <v>72</v>
      </c>
      <c r="M99" s="17">
        <v>45</v>
      </c>
      <c r="N99" s="17">
        <v>42</v>
      </c>
      <c r="O99" s="17">
        <v>49</v>
      </c>
      <c r="P99" s="17">
        <v>34</v>
      </c>
      <c r="Q99" s="17">
        <v>7</v>
      </c>
      <c r="R99" s="17">
        <v>17</v>
      </c>
    </row>
    <row r="100" spans="1:18" ht="15" customHeight="1" x14ac:dyDescent="0.15">
      <c r="A100" s="249"/>
      <c r="B100" s="81"/>
      <c r="C100" s="246"/>
      <c r="D100" s="254" t="s">
        <v>510</v>
      </c>
      <c r="E100" s="17">
        <v>935</v>
      </c>
      <c r="F100" s="17">
        <v>353</v>
      </c>
      <c r="G100" s="17">
        <v>411</v>
      </c>
      <c r="H100" s="17">
        <v>585</v>
      </c>
      <c r="I100" s="17">
        <v>688</v>
      </c>
      <c r="J100" s="17">
        <v>285</v>
      </c>
      <c r="K100" s="17">
        <v>337</v>
      </c>
      <c r="L100" s="17">
        <v>524</v>
      </c>
      <c r="M100" s="17">
        <v>288</v>
      </c>
      <c r="N100" s="17">
        <v>268</v>
      </c>
      <c r="O100" s="17">
        <v>344</v>
      </c>
      <c r="P100" s="17">
        <v>158</v>
      </c>
      <c r="Q100" s="17">
        <v>33</v>
      </c>
      <c r="R100" s="17">
        <v>69</v>
      </c>
    </row>
    <row r="101" spans="1:18" ht="15" customHeight="1" x14ac:dyDescent="0.15">
      <c r="A101" s="249"/>
      <c r="B101" s="81"/>
      <c r="C101" s="250" t="s">
        <v>614</v>
      </c>
      <c r="D101" s="251" t="s">
        <v>509</v>
      </c>
      <c r="E101" s="17">
        <v>53</v>
      </c>
      <c r="F101" s="17">
        <v>19</v>
      </c>
      <c r="G101" s="17">
        <v>24</v>
      </c>
      <c r="H101" s="17">
        <v>30</v>
      </c>
      <c r="I101" s="17">
        <v>41</v>
      </c>
      <c r="J101" s="17">
        <v>17</v>
      </c>
      <c r="K101" s="17">
        <v>14</v>
      </c>
      <c r="L101" s="17">
        <v>32</v>
      </c>
      <c r="M101" s="17">
        <v>18</v>
      </c>
      <c r="N101" s="17">
        <v>11</v>
      </c>
      <c r="O101" s="17">
        <v>20</v>
      </c>
      <c r="P101" s="17">
        <v>8</v>
      </c>
      <c r="Q101" s="17">
        <v>1</v>
      </c>
      <c r="R101" s="17">
        <v>5</v>
      </c>
    </row>
    <row r="102" spans="1:18" ht="15" customHeight="1" x14ac:dyDescent="0.15">
      <c r="A102" s="263"/>
      <c r="B102" s="22"/>
      <c r="C102" s="259"/>
      <c r="D102" s="260" t="s">
        <v>510</v>
      </c>
      <c r="E102" s="17">
        <v>1024</v>
      </c>
      <c r="F102" s="17">
        <v>390</v>
      </c>
      <c r="G102" s="17">
        <v>447</v>
      </c>
      <c r="H102" s="17">
        <v>628</v>
      </c>
      <c r="I102" s="17">
        <v>740</v>
      </c>
      <c r="J102" s="17">
        <v>310</v>
      </c>
      <c r="K102" s="17">
        <v>360</v>
      </c>
      <c r="L102" s="17">
        <v>564</v>
      </c>
      <c r="M102" s="17">
        <v>315</v>
      </c>
      <c r="N102" s="17">
        <v>299</v>
      </c>
      <c r="O102" s="17">
        <v>373</v>
      </c>
      <c r="P102" s="17">
        <v>184</v>
      </c>
      <c r="Q102" s="17">
        <v>39</v>
      </c>
      <c r="R102" s="17">
        <v>81</v>
      </c>
    </row>
  </sheetData>
  <mergeCells count="2">
    <mergeCell ref="B36:B40"/>
    <mergeCell ref="B87:B91"/>
  </mergeCells>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O228"/>
  <sheetViews>
    <sheetView showGridLines="0" view="pageBreakPreview" zoomScale="85" zoomScaleNormal="100" zoomScaleSheetLayoutView="85" zoomScalePageLayoutView="70" workbookViewId="0">
      <selection activeCell="C14" sqref="C14"/>
    </sheetView>
  </sheetViews>
  <sheetFormatPr defaultColWidth="8" defaultRowHeight="15" customHeight="1" x14ac:dyDescent="0.15"/>
  <cols>
    <col min="1" max="1" width="19.6640625" style="2" customWidth="1"/>
    <col min="2" max="2" width="4.33203125" style="2" customWidth="1"/>
    <col min="3" max="3" width="18.6640625" style="74" customWidth="1"/>
    <col min="4" max="14" width="10.6640625" style="2" customWidth="1"/>
    <col min="15" max="16384" width="8" style="2"/>
  </cols>
  <sheetData>
    <row r="1" spans="1:15" ht="15" customHeight="1" x14ac:dyDescent="0.15">
      <c r="D1" s="2" t="s">
        <v>267</v>
      </c>
    </row>
    <row r="3" spans="1:15" s="110" customFormat="1" ht="43.2" x14ac:dyDescent="0.15">
      <c r="A3" s="107"/>
      <c r="B3" s="108"/>
      <c r="C3" s="109"/>
      <c r="D3" s="6" t="s">
        <v>0</v>
      </c>
      <c r="E3" s="40" t="s">
        <v>268</v>
      </c>
      <c r="F3" s="40" t="s">
        <v>269</v>
      </c>
      <c r="G3" s="40" t="s">
        <v>270</v>
      </c>
      <c r="H3" s="40" t="s">
        <v>271</v>
      </c>
      <c r="I3" s="40" t="s">
        <v>272</v>
      </c>
      <c r="J3" s="40" t="s">
        <v>273</v>
      </c>
      <c r="K3" s="21" t="s">
        <v>274</v>
      </c>
      <c r="L3" s="40" t="s">
        <v>275</v>
      </c>
      <c r="M3" s="6" t="s">
        <v>26</v>
      </c>
      <c r="N3" s="6" t="s">
        <v>4</v>
      </c>
    </row>
    <row r="4" spans="1:15" ht="15" customHeight="1" x14ac:dyDescent="0.15">
      <c r="A4" s="93" t="s">
        <v>27</v>
      </c>
      <c r="B4" s="158" t="s">
        <v>14</v>
      </c>
      <c r="C4" s="105" t="s">
        <v>529</v>
      </c>
      <c r="D4" s="56">
        <v>1439</v>
      </c>
      <c r="E4" s="56">
        <v>169</v>
      </c>
      <c r="F4" s="56">
        <v>218</v>
      </c>
      <c r="G4" s="56">
        <v>370</v>
      </c>
      <c r="H4" s="56">
        <v>52</v>
      </c>
      <c r="I4" s="56">
        <v>459</v>
      </c>
      <c r="J4" s="56">
        <v>188</v>
      </c>
      <c r="K4" s="56">
        <v>838</v>
      </c>
      <c r="L4" s="56">
        <v>55</v>
      </c>
      <c r="M4" s="56">
        <v>75</v>
      </c>
      <c r="N4" s="56">
        <v>44</v>
      </c>
    </row>
    <row r="5" spans="1:15" ht="15" customHeight="1" x14ac:dyDescent="0.15">
      <c r="A5" s="95" t="s">
        <v>29</v>
      </c>
      <c r="B5" s="96" t="s">
        <v>15</v>
      </c>
      <c r="C5" s="103"/>
      <c r="D5" s="161" t="s">
        <v>415</v>
      </c>
      <c r="E5" s="103">
        <v>11.744266851980543</v>
      </c>
      <c r="F5" s="103">
        <v>15.149409312022238</v>
      </c>
      <c r="G5" s="103">
        <v>25.712300208478112</v>
      </c>
      <c r="H5" s="103">
        <v>3.6136205698401667</v>
      </c>
      <c r="I5" s="103">
        <v>31.897150799166084</v>
      </c>
      <c r="J5" s="103">
        <v>13.064628214037526</v>
      </c>
      <c r="K5" s="103">
        <v>58.234885337039607</v>
      </c>
      <c r="L5" s="103">
        <v>3.8220986796386378</v>
      </c>
      <c r="M5" s="103">
        <v>5.2119527449617795</v>
      </c>
      <c r="N5" s="103">
        <v>3.0576789437109104</v>
      </c>
    </row>
    <row r="6" spans="1:15" ht="15" customHeight="1" x14ac:dyDescent="0.15">
      <c r="A6" s="95" t="s">
        <v>28</v>
      </c>
      <c r="B6" s="96" t="s">
        <v>16</v>
      </c>
      <c r="C6" s="27" t="s">
        <v>1</v>
      </c>
      <c r="D6" s="66">
        <v>9</v>
      </c>
      <c r="E6" s="62">
        <v>22.222222222222221</v>
      </c>
      <c r="F6" s="62">
        <v>22.222222222222221</v>
      </c>
      <c r="G6" s="62">
        <v>11.111111111111111</v>
      </c>
      <c r="H6" s="62">
        <v>0</v>
      </c>
      <c r="I6" s="62">
        <v>66.666666666666657</v>
      </c>
      <c r="J6" s="62">
        <v>33.333333333333329</v>
      </c>
      <c r="K6" s="62">
        <v>44.444444444444443</v>
      </c>
      <c r="L6" s="62">
        <v>0</v>
      </c>
      <c r="M6" s="62">
        <v>0</v>
      </c>
      <c r="N6" s="62">
        <v>0</v>
      </c>
      <c r="O6" s="73"/>
    </row>
    <row r="7" spans="1:15" ht="15" customHeight="1" x14ac:dyDescent="0.15">
      <c r="A7" s="95"/>
      <c r="B7" s="96" t="s">
        <v>17</v>
      </c>
      <c r="C7" s="27" t="s">
        <v>2</v>
      </c>
      <c r="D7" s="66">
        <v>54</v>
      </c>
      <c r="E7" s="62">
        <v>20.37037037037037</v>
      </c>
      <c r="F7" s="62">
        <v>14.814814814814813</v>
      </c>
      <c r="G7" s="62">
        <v>27.777777777777779</v>
      </c>
      <c r="H7" s="62">
        <v>0</v>
      </c>
      <c r="I7" s="62">
        <v>33.333333333333329</v>
      </c>
      <c r="J7" s="62">
        <v>22.222222222222221</v>
      </c>
      <c r="K7" s="62">
        <v>57.407407407407405</v>
      </c>
      <c r="L7" s="62">
        <v>0</v>
      </c>
      <c r="M7" s="62">
        <v>0</v>
      </c>
      <c r="N7" s="62">
        <v>0</v>
      </c>
    </row>
    <row r="8" spans="1:15" ht="15" customHeight="1" x14ac:dyDescent="0.15">
      <c r="A8" s="95"/>
      <c r="B8" s="112"/>
      <c r="C8" s="27" t="s">
        <v>30</v>
      </c>
      <c r="D8" s="66">
        <v>489</v>
      </c>
      <c r="E8" s="62">
        <v>10.224948875255624</v>
      </c>
      <c r="F8" s="62">
        <v>15.337423312883436</v>
      </c>
      <c r="G8" s="62">
        <v>27.402862985685072</v>
      </c>
      <c r="H8" s="62">
        <v>4.294478527607362</v>
      </c>
      <c r="I8" s="62">
        <v>32.515337423312886</v>
      </c>
      <c r="J8" s="62">
        <v>11.656441717791409</v>
      </c>
      <c r="K8" s="62">
        <v>58.691206543967276</v>
      </c>
      <c r="L8" s="62">
        <v>3.8854805725971371</v>
      </c>
      <c r="M8" s="62">
        <v>6.5439672801636002</v>
      </c>
      <c r="N8" s="62">
        <v>3.2719836400818001</v>
      </c>
    </row>
    <row r="9" spans="1:15" ht="15" customHeight="1" x14ac:dyDescent="0.15">
      <c r="A9" s="95"/>
      <c r="B9" s="112"/>
      <c r="C9" s="27" t="s">
        <v>31</v>
      </c>
      <c r="D9" s="66">
        <v>679</v>
      </c>
      <c r="E9" s="62">
        <v>11.192930780559648</v>
      </c>
      <c r="F9" s="62">
        <v>14.285714285714285</v>
      </c>
      <c r="G9" s="62">
        <v>24.447717231222384</v>
      </c>
      <c r="H9" s="62">
        <v>3.3873343151693667</v>
      </c>
      <c r="I9" s="62">
        <v>30.486008836524302</v>
      </c>
      <c r="J9" s="62">
        <v>12.076583210603829</v>
      </c>
      <c r="K9" s="62">
        <v>56.701030927835049</v>
      </c>
      <c r="L9" s="62">
        <v>5.0073637702503682</v>
      </c>
      <c r="M9" s="62">
        <v>5.3019145802650955</v>
      </c>
      <c r="N9" s="62">
        <v>3.8291605301914582</v>
      </c>
    </row>
    <row r="10" spans="1:15" ht="15" customHeight="1" x14ac:dyDescent="0.15">
      <c r="A10" s="95"/>
      <c r="B10" s="112"/>
      <c r="C10" s="27" t="s">
        <v>32</v>
      </c>
      <c r="D10" s="66">
        <v>150</v>
      </c>
      <c r="E10" s="62">
        <v>11.333333333333332</v>
      </c>
      <c r="F10" s="62">
        <v>18.666666666666668</v>
      </c>
      <c r="G10" s="62">
        <v>31.333333333333336</v>
      </c>
      <c r="H10" s="62">
        <v>4</v>
      </c>
      <c r="I10" s="62">
        <v>32.666666666666664</v>
      </c>
      <c r="J10" s="62">
        <v>13.333333333333334</v>
      </c>
      <c r="K10" s="62">
        <v>62.666666666666671</v>
      </c>
      <c r="L10" s="62">
        <v>1.3333333333333335</v>
      </c>
      <c r="M10" s="62">
        <v>2.666666666666667</v>
      </c>
      <c r="N10" s="62">
        <v>0.66666666666666674</v>
      </c>
    </row>
    <row r="11" spans="1:15" ht="15" customHeight="1" x14ac:dyDescent="0.15">
      <c r="A11" s="95"/>
      <c r="B11" s="112"/>
      <c r="C11" s="27" t="s">
        <v>33</v>
      </c>
      <c r="D11" s="66">
        <v>19</v>
      </c>
      <c r="E11" s="62">
        <v>36.84210526315789</v>
      </c>
      <c r="F11" s="62">
        <v>10.526315789473683</v>
      </c>
      <c r="G11" s="62">
        <v>10.526315789473683</v>
      </c>
      <c r="H11" s="62">
        <v>5.2631578947368416</v>
      </c>
      <c r="I11" s="62">
        <v>5.2631578947368416</v>
      </c>
      <c r="J11" s="62">
        <v>42.105263157894733</v>
      </c>
      <c r="K11" s="62">
        <v>68.421052631578945</v>
      </c>
      <c r="L11" s="62">
        <v>0</v>
      </c>
      <c r="M11" s="62">
        <v>10.526315789473683</v>
      </c>
      <c r="N11" s="62">
        <v>0</v>
      </c>
    </row>
    <row r="12" spans="1:15" ht="15" customHeight="1" x14ac:dyDescent="0.15">
      <c r="A12" s="95"/>
      <c r="B12" s="112"/>
      <c r="C12" s="27" t="s">
        <v>21</v>
      </c>
      <c r="D12" s="66">
        <v>1</v>
      </c>
      <c r="E12" s="62">
        <v>0</v>
      </c>
      <c r="F12" s="62">
        <v>0</v>
      </c>
      <c r="G12" s="62">
        <v>0</v>
      </c>
      <c r="H12" s="62">
        <v>0</v>
      </c>
      <c r="I12" s="62">
        <v>100</v>
      </c>
      <c r="J12" s="62">
        <v>0</v>
      </c>
      <c r="K12" s="62">
        <v>0</v>
      </c>
      <c r="L12" s="62">
        <v>0</v>
      </c>
      <c r="M12" s="62">
        <v>0</v>
      </c>
      <c r="N12" s="62">
        <v>0</v>
      </c>
    </row>
    <row r="13" spans="1:15" ht="15" customHeight="1" x14ac:dyDescent="0.15">
      <c r="A13" s="95"/>
      <c r="B13" s="115"/>
      <c r="C13" s="28" t="s">
        <v>3</v>
      </c>
      <c r="D13" s="67">
        <v>38</v>
      </c>
      <c r="E13" s="59">
        <v>15.789473684210526</v>
      </c>
      <c r="F13" s="59">
        <v>15.789473684210526</v>
      </c>
      <c r="G13" s="59">
        <v>13.157894736842104</v>
      </c>
      <c r="H13" s="59">
        <v>2.6315789473684208</v>
      </c>
      <c r="I13" s="59">
        <v>47.368421052631575</v>
      </c>
      <c r="J13" s="59">
        <v>15.789473684210526</v>
      </c>
      <c r="K13" s="59">
        <v>63.157894736842103</v>
      </c>
      <c r="L13" s="59">
        <v>0</v>
      </c>
      <c r="M13" s="59">
        <v>2.6315789473684208</v>
      </c>
      <c r="N13" s="59">
        <v>2.6315789473684208</v>
      </c>
    </row>
    <row r="14" spans="1:15" ht="15" customHeight="1" x14ac:dyDescent="0.15">
      <c r="A14" s="117"/>
      <c r="B14" s="96" t="s">
        <v>7</v>
      </c>
      <c r="C14" s="105" t="s">
        <v>529</v>
      </c>
      <c r="D14" s="56">
        <v>913</v>
      </c>
      <c r="E14" s="56">
        <v>142</v>
      </c>
      <c r="F14" s="56">
        <v>153</v>
      </c>
      <c r="G14" s="56">
        <v>165</v>
      </c>
      <c r="H14" s="56">
        <v>46</v>
      </c>
      <c r="I14" s="56">
        <v>286</v>
      </c>
      <c r="J14" s="56">
        <v>138</v>
      </c>
      <c r="K14" s="56">
        <v>499</v>
      </c>
      <c r="L14" s="56">
        <v>46</v>
      </c>
      <c r="M14" s="56">
        <v>60</v>
      </c>
      <c r="N14" s="56">
        <v>27</v>
      </c>
    </row>
    <row r="15" spans="1:15" ht="15" customHeight="1" x14ac:dyDescent="0.15">
      <c r="A15" s="95"/>
      <c r="B15" s="96" t="s">
        <v>8</v>
      </c>
      <c r="C15" s="103"/>
      <c r="D15" s="161" t="s">
        <v>415</v>
      </c>
      <c r="E15" s="103">
        <v>15.553121577217963</v>
      </c>
      <c r="F15" s="103">
        <v>16.757940854326396</v>
      </c>
      <c r="G15" s="103">
        <v>18.072289156626507</v>
      </c>
      <c r="H15" s="103">
        <v>5.0383351588170866</v>
      </c>
      <c r="I15" s="103">
        <v>31.325301204819279</v>
      </c>
      <c r="J15" s="103">
        <v>15.115005476451259</v>
      </c>
      <c r="K15" s="103">
        <v>54.654983570646223</v>
      </c>
      <c r="L15" s="103">
        <v>5.0383351588170866</v>
      </c>
      <c r="M15" s="103">
        <v>6.571741511500548</v>
      </c>
      <c r="N15" s="103">
        <v>2.9572836801752467</v>
      </c>
    </row>
    <row r="16" spans="1:15" ht="15" customHeight="1" x14ac:dyDescent="0.15">
      <c r="A16" s="95"/>
      <c r="B16" s="96" t="s">
        <v>9</v>
      </c>
      <c r="C16" s="27" t="s">
        <v>1</v>
      </c>
      <c r="D16" s="66">
        <v>21</v>
      </c>
      <c r="E16" s="62">
        <v>19.047619047619047</v>
      </c>
      <c r="F16" s="62">
        <v>14.285714285714285</v>
      </c>
      <c r="G16" s="62">
        <v>19.047619047619047</v>
      </c>
      <c r="H16" s="62">
        <v>9.5238095238095237</v>
      </c>
      <c r="I16" s="62">
        <v>38.095238095238095</v>
      </c>
      <c r="J16" s="62">
        <v>4.7619047619047619</v>
      </c>
      <c r="K16" s="62">
        <v>66.666666666666657</v>
      </c>
      <c r="L16" s="62">
        <v>0</v>
      </c>
      <c r="M16" s="62">
        <v>0</v>
      </c>
      <c r="N16" s="62">
        <v>0</v>
      </c>
    </row>
    <row r="17" spans="1:14" ht="15" customHeight="1" x14ac:dyDescent="0.15">
      <c r="A17" s="95"/>
      <c r="B17" s="96"/>
      <c r="C17" s="27" t="s">
        <v>2</v>
      </c>
      <c r="D17" s="66">
        <v>92</v>
      </c>
      <c r="E17" s="62">
        <v>11.956521739130435</v>
      </c>
      <c r="F17" s="62">
        <v>28.260869565217391</v>
      </c>
      <c r="G17" s="62">
        <v>23.913043478260871</v>
      </c>
      <c r="H17" s="62">
        <v>9.7826086956521738</v>
      </c>
      <c r="I17" s="62">
        <v>34.782608695652172</v>
      </c>
      <c r="J17" s="62">
        <v>15.217391304347828</v>
      </c>
      <c r="K17" s="62">
        <v>47.826086956521742</v>
      </c>
      <c r="L17" s="62">
        <v>5.4347826086956523</v>
      </c>
      <c r="M17" s="62">
        <v>3.2608695652173911</v>
      </c>
      <c r="N17" s="62">
        <v>0</v>
      </c>
    </row>
    <row r="18" spans="1:14" ht="15" customHeight="1" x14ac:dyDescent="0.15">
      <c r="A18" s="95"/>
      <c r="B18" s="96"/>
      <c r="C18" s="27" t="s">
        <v>30</v>
      </c>
      <c r="D18" s="66">
        <v>166</v>
      </c>
      <c r="E18" s="62">
        <v>24.096385542168676</v>
      </c>
      <c r="F18" s="62">
        <v>22.891566265060241</v>
      </c>
      <c r="G18" s="62">
        <v>23.493975903614459</v>
      </c>
      <c r="H18" s="62">
        <v>7.2289156626506017</v>
      </c>
      <c r="I18" s="62">
        <v>32.53012048192771</v>
      </c>
      <c r="J18" s="62">
        <v>15.66265060240964</v>
      </c>
      <c r="K18" s="62">
        <v>53.01204819277109</v>
      </c>
      <c r="L18" s="62">
        <v>4.2168674698795181</v>
      </c>
      <c r="M18" s="62">
        <v>1.8072289156626504</v>
      </c>
      <c r="N18" s="62">
        <v>4.8192771084337354</v>
      </c>
    </row>
    <row r="19" spans="1:14" ht="15" customHeight="1" x14ac:dyDescent="0.15">
      <c r="A19" s="95"/>
      <c r="B19" s="96"/>
      <c r="C19" s="27" t="s">
        <v>31</v>
      </c>
      <c r="D19" s="66">
        <v>246</v>
      </c>
      <c r="E19" s="62">
        <v>11.788617886178862</v>
      </c>
      <c r="F19" s="62">
        <v>15.853658536585366</v>
      </c>
      <c r="G19" s="62">
        <v>17.073170731707318</v>
      </c>
      <c r="H19" s="62">
        <v>4.4715447154471546</v>
      </c>
      <c r="I19" s="62">
        <v>28.04878048780488</v>
      </c>
      <c r="J19" s="62">
        <v>10.975609756097562</v>
      </c>
      <c r="K19" s="62">
        <v>49.59349593495935</v>
      </c>
      <c r="L19" s="62">
        <v>3.2520325203252036</v>
      </c>
      <c r="M19" s="62">
        <v>10.975609756097562</v>
      </c>
      <c r="N19" s="62">
        <v>2.8455284552845526</v>
      </c>
    </row>
    <row r="20" spans="1:14" ht="15" customHeight="1" x14ac:dyDescent="0.15">
      <c r="A20" s="95"/>
      <c r="B20" s="96"/>
      <c r="C20" s="27" t="s">
        <v>32</v>
      </c>
      <c r="D20" s="66">
        <v>216</v>
      </c>
      <c r="E20" s="62">
        <v>15.74074074074074</v>
      </c>
      <c r="F20" s="62">
        <v>12.962962962962962</v>
      </c>
      <c r="G20" s="62">
        <v>16.203703703703702</v>
      </c>
      <c r="H20" s="62">
        <v>4.1666666666666661</v>
      </c>
      <c r="I20" s="62">
        <v>29.166666666666668</v>
      </c>
      <c r="J20" s="62">
        <v>18.981481481481481</v>
      </c>
      <c r="K20" s="62">
        <v>64.81481481481481</v>
      </c>
      <c r="L20" s="62">
        <v>6.0185185185185182</v>
      </c>
      <c r="M20" s="62">
        <v>6.0185185185185182</v>
      </c>
      <c r="N20" s="62">
        <v>3.2407407407407405</v>
      </c>
    </row>
    <row r="21" spans="1:14" ht="15" customHeight="1" x14ac:dyDescent="0.15">
      <c r="A21" s="95"/>
      <c r="B21" s="96"/>
      <c r="C21" s="27" t="s">
        <v>33</v>
      </c>
      <c r="D21" s="66">
        <v>100</v>
      </c>
      <c r="E21" s="62">
        <v>13</v>
      </c>
      <c r="F21" s="62">
        <v>10</v>
      </c>
      <c r="G21" s="62">
        <v>11</v>
      </c>
      <c r="H21" s="62">
        <v>3</v>
      </c>
      <c r="I21" s="62">
        <v>39</v>
      </c>
      <c r="J21" s="62">
        <v>20</v>
      </c>
      <c r="K21" s="62">
        <v>55.000000000000007</v>
      </c>
      <c r="L21" s="62">
        <v>9</v>
      </c>
      <c r="M21" s="62">
        <v>5</v>
      </c>
      <c r="N21" s="62">
        <v>4</v>
      </c>
    </row>
    <row r="22" spans="1:14" ht="15" customHeight="1" x14ac:dyDescent="0.15">
      <c r="A22" s="95"/>
      <c r="B22" s="96"/>
      <c r="C22" s="27" t="s">
        <v>21</v>
      </c>
      <c r="D22" s="66">
        <v>11</v>
      </c>
      <c r="E22" s="62">
        <v>18.181818181818183</v>
      </c>
      <c r="F22" s="62">
        <v>18.181818181818183</v>
      </c>
      <c r="G22" s="62">
        <v>9.0909090909090917</v>
      </c>
      <c r="H22" s="62">
        <v>0</v>
      </c>
      <c r="I22" s="62">
        <v>36.363636363636367</v>
      </c>
      <c r="J22" s="62">
        <v>18.181818181818183</v>
      </c>
      <c r="K22" s="62">
        <v>45.454545454545453</v>
      </c>
      <c r="L22" s="62">
        <v>27.27272727272727</v>
      </c>
      <c r="M22" s="62">
        <v>18.181818181818183</v>
      </c>
      <c r="N22" s="62">
        <v>0</v>
      </c>
    </row>
    <row r="23" spans="1:14" ht="15" customHeight="1" x14ac:dyDescent="0.15">
      <c r="A23" s="95"/>
      <c r="B23" s="97"/>
      <c r="C23" s="28" t="s">
        <v>3</v>
      </c>
      <c r="D23" s="67">
        <v>61</v>
      </c>
      <c r="E23" s="59">
        <v>14.754098360655737</v>
      </c>
      <c r="F23" s="59">
        <v>11.475409836065573</v>
      </c>
      <c r="G23" s="59">
        <v>18.032786885245901</v>
      </c>
      <c r="H23" s="59">
        <v>0</v>
      </c>
      <c r="I23" s="59">
        <v>27.868852459016392</v>
      </c>
      <c r="J23" s="59">
        <v>11.475409836065573</v>
      </c>
      <c r="K23" s="59">
        <v>50.819672131147541</v>
      </c>
      <c r="L23" s="59">
        <v>1.639344262295082</v>
      </c>
      <c r="M23" s="59">
        <v>11.475409836065573</v>
      </c>
      <c r="N23" s="59">
        <v>1.639344262295082</v>
      </c>
    </row>
    <row r="24" spans="1:14" ht="15" customHeight="1" x14ac:dyDescent="0.15">
      <c r="A24" s="117"/>
      <c r="B24" s="314" t="s">
        <v>10</v>
      </c>
      <c r="C24" s="105" t="s">
        <v>529</v>
      </c>
      <c r="D24" s="56">
        <v>915</v>
      </c>
      <c r="E24" s="56">
        <v>166</v>
      </c>
      <c r="F24" s="56">
        <v>191</v>
      </c>
      <c r="G24" s="56">
        <v>183</v>
      </c>
      <c r="H24" s="56">
        <v>82</v>
      </c>
      <c r="I24" s="56">
        <v>331</v>
      </c>
      <c r="J24" s="56">
        <v>112</v>
      </c>
      <c r="K24" s="56">
        <v>500</v>
      </c>
      <c r="L24" s="56">
        <v>48</v>
      </c>
      <c r="M24" s="56">
        <v>52</v>
      </c>
      <c r="N24" s="56">
        <v>20</v>
      </c>
    </row>
    <row r="25" spans="1:14" ht="15" customHeight="1" x14ac:dyDescent="0.15">
      <c r="A25" s="95"/>
      <c r="B25" s="315"/>
      <c r="C25" s="103"/>
      <c r="D25" s="161" t="s">
        <v>415</v>
      </c>
      <c r="E25" s="103">
        <v>18.142076502732241</v>
      </c>
      <c r="F25" s="103">
        <v>20.874316939890711</v>
      </c>
      <c r="G25" s="103">
        <v>20</v>
      </c>
      <c r="H25" s="103">
        <v>8.9617486338797825</v>
      </c>
      <c r="I25" s="103">
        <v>36.174863387978142</v>
      </c>
      <c r="J25" s="103">
        <v>12.240437158469945</v>
      </c>
      <c r="K25" s="103">
        <v>54.644808743169406</v>
      </c>
      <c r="L25" s="103">
        <v>5.2459016393442619</v>
      </c>
      <c r="M25" s="103">
        <v>5.6830601092896176</v>
      </c>
      <c r="N25" s="103">
        <v>2.1857923497267762</v>
      </c>
    </row>
    <row r="26" spans="1:14" ht="15" customHeight="1" x14ac:dyDescent="0.15">
      <c r="A26" s="95"/>
      <c r="B26" s="315"/>
      <c r="C26" s="27" t="s">
        <v>1</v>
      </c>
      <c r="D26" s="66">
        <v>67</v>
      </c>
      <c r="E26" s="62">
        <v>14.925373134328357</v>
      </c>
      <c r="F26" s="62">
        <v>19.402985074626866</v>
      </c>
      <c r="G26" s="62">
        <v>28.35820895522388</v>
      </c>
      <c r="H26" s="62">
        <v>19.402985074626866</v>
      </c>
      <c r="I26" s="62">
        <v>34.328358208955223</v>
      </c>
      <c r="J26" s="62">
        <v>4.4776119402985071</v>
      </c>
      <c r="K26" s="62">
        <v>47.761194029850742</v>
      </c>
      <c r="L26" s="62">
        <v>10.44776119402985</v>
      </c>
      <c r="M26" s="62">
        <v>10.44776119402985</v>
      </c>
      <c r="N26" s="62">
        <v>1.4925373134328357</v>
      </c>
    </row>
    <row r="27" spans="1:14" ht="15" customHeight="1" x14ac:dyDescent="0.15">
      <c r="A27" s="95"/>
      <c r="B27" s="315"/>
      <c r="C27" s="27" t="s">
        <v>2</v>
      </c>
      <c r="D27" s="66">
        <v>237</v>
      </c>
      <c r="E27" s="62">
        <v>17.299578059071731</v>
      </c>
      <c r="F27" s="62">
        <v>23.628691983122362</v>
      </c>
      <c r="G27" s="62">
        <v>22.362869198312236</v>
      </c>
      <c r="H27" s="62">
        <v>10.548523206751055</v>
      </c>
      <c r="I27" s="62">
        <v>39.24050632911392</v>
      </c>
      <c r="J27" s="62">
        <v>11.814345991561181</v>
      </c>
      <c r="K27" s="62">
        <v>54.852320675105481</v>
      </c>
      <c r="L27" s="62">
        <v>9.7046413502109701</v>
      </c>
      <c r="M27" s="62">
        <v>4.6413502109704643</v>
      </c>
      <c r="N27" s="62">
        <v>2.5316455696202533</v>
      </c>
    </row>
    <row r="28" spans="1:14" ht="15" customHeight="1" x14ac:dyDescent="0.15">
      <c r="A28" s="95"/>
      <c r="B28" s="315"/>
      <c r="C28" s="27" t="s">
        <v>30</v>
      </c>
      <c r="D28" s="66">
        <v>270</v>
      </c>
      <c r="E28" s="62">
        <v>19.62962962962963</v>
      </c>
      <c r="F28" s="62">
        <v>18.888888888888889</v>
      </c>
      <c r="G28" s="62">
        <v>15.555555555555555</v>
      </c>
      <c r="H28" s="62">
        <v>7.0370370370370372</v>
      </c>
      <c r="I28" s="62">
        <v>40.74074074074074</v>
      </c>
      <c r="J28" s="62">
        <v>14.074074074074074</v>
      </c>
      <c r="K28" s="62">
        <v>48.888888888888886</v>
      </c>
      <c r="L28" s="62">
        <v>2.5925925925925926</v>
      </c>
      <c r="M28" s="62">
        <v>4.0740740740740744</v>
      </c>
      <c r="N28" s="62">
        <v>3.3333333333333335</v>
      </c>
    </row>
    <row r="29" spans="1:14" ht="15" customHeight="1" x14ac:dyDescent="0.15">
      <c r="A29" s="95"/>
      <c r="B29" s="141"/>
      <c r="C29" s="27" t="s">
        <v>31</v>
      </c>
      <c r="D29" s="66">
        <v>184</v>
      </c>
      <c r="E29" s="62">
        <v>18.478260869565215</v>
      </c>
      <c r="F29" s="62">
        <v>21.739130434782609</v>
      </c>
      <c r="G29" s="62">
        <v>19.021739130434785</v>
      </c>
      <c r="H29" s="62">
        <v>10.326086956521738</v>
      </c>
      <c r="I29" s="62">
        <v>28.804347826086957</v>
      </c>
      <c r="J29" s="62">
        <v>11.413043478260869</v>
      </c>
      <c r="K29" s="62">
        <v>59.239130434782602</v>
      </c>
      <c r="L29" s="62">
        <v>1.6304347826086956</v>
      </c>
      <c r="M29" s="62">
        <v>4.8913043478260869</v>
      </c>
      <c r="N29" s="62">
        <v>1.0869565217391304</v>
      </c>
    </row>
    <row r="30" spans="1:14" ht="15" customHeight="1" x14ac:dyDescent="0.15">
      <c r="A30" s="95"/>
      <c r="B30" s="141"/>
      <c r="C30" s="27" t="s">
        <v>32</v>
      </c>
      <c r="D30" s="66">
        <v>93</v>
      </c>
      <c r="E30" s="62">
        <v>25.806451612903224</v>
      </c>
      <c r="F30" s="62">
        <v>22.58064516129032</v>
      </c>
      <c r="G30" s="62">
        <v>23.655913978494624</v>
      </c>
      <c r="H30" s="62">
        <v>1.0752688172043012</v>
      </c>
      <c r="I30" s="62">
        <v>31.182795698924732</v>
      </c>
      <c r="J30" s="62">
        <v>18.27956989247312</v>
      </c>
      <c r="K30" s="62">
        <v>66.666666666666657</v>
      </c>
      <c r="L30" s="62">
        <v>5.376344086021505</v>
      </c>
      <c r="M30" s="62">
        <v>6.4516129032258061</v>
      </c>
      <c r="N30" s="62">
        <v>2.1505376344086025</v>
      </c>
    </row>
    <row r="31" spans="1:14" ht="15" customHeight="1" x14ac:dyDescent="0.15">
      <c r="A31" s="95"/>
      <c r="B31" s="141"/>
      <c r="C31" s="27" t="s">
        <v>33</v>
      </c>
      <c r="D31" s="66">
        <v>9</v>
      </c>
      <c r="E31" s="62">
        <v>11.111111111111111</v>
      </c>
      <c r="F31" s="62">
        <v>22.222222222222221</v>
      </c>
      <c r="G31" s="62">
        <v>44.444444444444443</v>
      </c>
      <c r="H31" s="62">
        <v>0</v>
      </c>
      <c r="I31" s="62">
        <v>33.333333333333329</v>
      </c>
      <c r="J31" s="62">
        <v>11.111111111111111</v>
      </c>
      <c r="K31" s="62">
        <v>55.555555555555557</v>
      </c>
      <c r="L31" s="62">
        <v>22.222222222222221</v>
      </c>
      <c r="M31" s="62">
        <v>11.111111111111111</v>
      </c>
      <c r="N31" s="62">
        <v>0</v>
      </c>
    </row>
    <row r="32" spans="1:14" ht="15" customHeight="1" x14ac:dyDescent="0.15">
      <c r="A32" s="95"/>
      <c r="B32" s="141"/>
      <c r="C32" s="27" t="s">
        <v>21</v>
      </c>
      <c r="D32" s="66">
        <v>1</v>
      </c>
      <c r="E32" s="62">
        <v>0</v>
      </c>
      <c r="F32" s="62">
        <v>0</v>
      </c>
      <c r="G32" s="62">
        <v>0</v>
      </c>
      <c r="H32" s="62">
        <v>0</v>
      </c>
      <c r="I32" s="62">
        <v>0</v>
      </c>
      <c r="J32" s="62">
        <v>0</v>
      </c>
      <c r="K32" s="62">
        <v>100</v>
      </c>
      <c r="L32" s="62">
        <v>0</v>
      </c>
      <c r="M32" s="62">
        <v>0</v>
      </c>
      <c r="N32" s="62">
        <v>0</v>
      </c>
    </row>
    <row r="33" spans="1:14" ht="15" customHeight="1" x14ac:dyDescent="0.15">
      <c r="A33" s="100"/>
      <c r="B33" s="142"/>
      <c r="C33" s="28" t="s">
        <v>3</v>
      </c>
      <c r="D33" s="67">
        <v>54</v>
      </c>
      <c r="E33" s="59">
        <v>5.5555555555555554</v>
      </c>
      <c r="F33" s="59">
        <v>14.814814814814813</v>
      </c>
      <c r="G33" s="59">
        <v>14.814814814814813</v>
      </c>
      <c r="H33" s="59">
        <v>9.2592592592592595</v>
      </c>
      <c r="I33" s="59">
        <v>37.037037037037038</v>
      </c>
      <c r="J33" s="59">
        <v>7.4074074074074066</v>
      </c>
      <c r="K33" s="59">
        <v>53.703703703703709</v>
      </c>
      <c r="L33" s="59">
        <v>1.8518518518518516</v>
      </c>
      <c r="M33" s="59">
        <v>12.962962962962962</v>
      </c>
      <c r="N33" s="59">
        <v>0</v>
      </c>
    </row>
    <row r="34" spans="1:14" ht="15" customHeight="1" x14ac:dyDescent="0.15">
      <c r="A34" s="93" t="s">
        <v>45</v>
      </c>
      <c r="B34" s="96" t="s">
        <v>14</v>
      </c>
      <c r="C34" s="105" t="s">
        <v>529</v>
      </c>
      <c r="D34" s="56">
        <v>1439</v>
      </c>
      <c r="E34" s="56">
        <v>169</v>
      </c>
      <c r="F34" s="56">
        <v>218</v>
      </c>
      <c r="G34" s="56">
        <v>370</v>
      </c>
      <c r="H34" s="56">
        <v>52</v>
      </c>
      <c r="I34" s="56">
        <v>459</v>
      </c>
      <c r="J34" s="56">
        <v>188</v>
      </c>
      <c r="K34" s="56">
        <v>838</v>
      </c>
      <c r="L34" s="56">
        <v>55</v>
      </c>
      <c r="M34" s="56">
        <v>75</v>
      </c>
      <c r="N34" s="56">
        <v>44</v>
      </c>
    </row>
    <row r="35" spans="1:14" ht="15" customHeight="1" x14ac:dyDescent="0.15">
      <c r="A35" s="316" t="s">
        <v>74</v>
      </c>
      <c r="B35" s="96" t="s">
        <v>15</v>
      </c>
      <c r="C35" s="103"/>
      <c r="D35" s="161" t="s">
        <v>415</v>
      </c>
      <c r="E35" s="103">
        <v>11.744266851980543</v>
      </c>
      <c r="F35" s="103">
        <v>15.149409312022238</v>
      </c>
      <c r="G35" s="103">
        <v>25.712300208478112</v>
      </c>
      <c r="H35" s="103">
        <v>3.6136205698401667</v>
      </c>
      <c r="I35" s="103">
        <v>31.897150799166084</v>
      </c>
      <c r="J35" s="103">
        <v>13.064628214037526</v>
      </c>
      <c r="K35" s="103">
        <v>58.234885337039607</v>
      </c>
      <c r="L35" s="103">
        <v>3.8220986796386378</v>
      </c>
      <c r="M35" s="103">
        <v>5.2119527449617795</v>
      </c>
      <c r="N35" s="103">
        <v>3.0576789437109104</v>
      </c>
    </row>
    <row r="36" spans="1:14" ht="15" customHeight="1" x14ac:dyDescent="0.15">
      <c r="A36" s="316"/>
      <c r="B36" s="96" t="s">
        <v>16</v>
      </c>
      <c r="C36" s="27" t="s">
        <v>37</v>
      </c>
      <c r="D36" s="66">
        <v>117</v>
      </c>
      <c r="E36" s="62">
        <v>11.965811965811966</v>
      </c>
      <c r="F36" s="62">
        <v>11.111111111111111</v>
      </c>
      <c r="G36" s="62">
        <v>11.111111111111111</v>
      </c>
      <c r="H36" s="62">
        <v>0.85470085470085477</v>
      </c>
      <c r="I36" s="62">
        <v>26.495726495726498</v>
      </c>
      <c r="J36" s="62">
        <v>16.239316239316238</v>
      </c>
      <c r="K36" s="62">
        <v>61.53846153846154</v>
      </c>
      <c r="L36" s="62">
        <v>2.5641025641025639</v>
      </c>
      <c r="M36" s="62">
        <v>4.2735042735042734</v>
      </c>
      <c r="N36" s="62">
        <v>5.1282051282051277</v>
      </c>
    </row>
    <row r="37" spans="1:14" ht="15" customHeight="1" x14ac:dyDescent="0.15">
      <c r="A37" s="95"/>
      <c r="B37" s="96" t="s">
        <v>17</v>
      </c>
      <c r="C37" s="27" t="s">
        <v>38</v>
      </c>
      <c r="D37" s="66">
        <v>29</v>
      </c>
      <c r="E37" s="62">
        <v>10.344827586206897</v>
      </c>
      <c r="F37" s="62">
        <v>27.586206896551722</v>
      </c>
      <c r="G37" s="62">
        <v>20.689655172413794</v>
      </c>
      <c r="H37" s="62">
        <v>13.793103448275861</v>
      </c>
      <c r="I37" s="62">
        <v>55.172413793103445</v>
      </c>
      <c r="J37" s="62">
        <v>17.241379310344829</v>
      </c>
      <c r="K37" s="62">
        <v>65.517241379310349</v>
      </c>
      <c r="L37" s="62">
        <v>3.4482758620689653</v>
      </c>
      <c r="M37" s="62">
        <v>3.4482758620689653</v>
      </c>
      <c r="N37" s="62">
        <v>6.8965517241379306</v>
      </c>
    </row>
    <row r="38" spans="1:14" ht="15" customHeight="1" x14ac:dyDescent="0.15">
      <c r="A38" s="95"/>
      <c r="B38" s="96"/>
      <c r="C38" s="27" t="s">
        <v>39</v>
      </c>
      <c r="D38" s="66">
        <v>42</v>
      </c>
      <c r="E38" s="62">
        <v>2.3809523809523809</v>
      </c>
      <c r="F38" s="62">
        <v>2.3809523809523809</v>
      </c>
      <c r="G38" s="62">
        <v>7.1428571428571423</v>
      </c>
      <c r="H38" s="62">
        <v>4.7619047619047619</v>
      </c>
      <c r="I38" s="62">
        <v>11.904761904761903</v>
      </c>
      <c r="J38" s="62">
        <v>9.5238095238095237</v>
      </c>
      <c r="K38" s="62">
        <v>57.142857142857139</v>
      </c>
      <c r="L38" s="62">
        <v>7.1428571428571423</v>
      </c>
      <c r="M38" s="62">
        <v>7.1428571428571423</v>
      </c>
      <c r="N38" s="62">
        <v>0</v>
      </c>
    </row>
    <row r="39" spans="1:14" ht="15" customHeight="1" x14ac:dyDescent="0.15">
      <c r="A39" s="95"/>
      <c r="B39" s="96"/>
      <c r="C39" s="27" t="s">
        <v>40</v>
      </c>
      <c r="D39" s="66">
        <v>76</v>
      </c>
      <c r="E39" s="62">
        <v>7.8947368421052628</v>
      </c>
      <c r="F39" s="62">
        <v>18.421052631578945</v>
      </c>
      <c r="G39" s="62">
        <v>27.631578947368425</v>
      </c>
      <c r="H39" s="62">
        <v>2.6315789473684208</v>
      </c>
      <c r="I39" s="62">
        <v>28.947368421052634</v>
      </c>
      <c r="J39" s="62">
        <v>17.105263157894736</v>
      </c>
      <c r="K39" s="62">
        <v>43.421052631578952</v>
      </c>
      <c r="L39" s="62">
        <v>2.6315789473684208</v>
      </c>
      <c r="M39" s="62">
        <v>11.842105263157894</v>
      </c>
      <c r="N39" s="62">
        <v>0</v>
      </c>
    </row>
    <row r="40" spans="1:14" ht="15" customHeight="1" x14ac:dyDescent="0.15">
      <c r="A40" s="95"/>
      <c r="B40" s="96"/>
      <c r="C40" s="27" t="s">
        <v>41</v>
      </c>
      <c r="D40" s="66">
        <v>175</v>
      </c>
      <c r="E40" s="62">
        <v>10.857142857142858</v>
      </c>
      <c r="F40" s="62">
        <v>14.857142857142858</v>
      </c>
      <c r="G40" s="62">
        <v>31.428571428571427</v>
      </c>
      <c r="H40" s="62">
        <v>4</v>
      </c>
      <c r="I40" s="62">
        <v>21.714285714285715</v>
      </c>
      <c r="J40" s="62">
        <v>14.285714285714285</v>
      </c>
      <c r="K40" s="62">
        <v>62.285714285714292</v>
      </c>
      <c r="L40" s="62">
        <v>3.4285714285714288</v>
      </c>
      <c r="M40" s="62">
        <v>4.5714285714285712</v>
      </c>
      <c r="N40" s="62">
        <v>0.5714285714285714</v>
      </c>
    </row>
    <row r="41" spans="1:14" ht="15" customHeight="1" x14ac:dyDescent="0.15">
      <c r="A41" s="95"/>
      <c r="B41" s="96"/>
      <c r="C41" s="27" t="s">
        <v>42</v>
      </c>
      <c r="D41" s="66">
        <v>962</v>
      </c>
      <c r="E41" s="62">
        <v>12.681912681912683</v>
      </c>
      <c r="F41" s="62">
        <v>16.112266112266113</v>
      </c>
      <c r="G41" s="62">
        <v>27.338877338877339</v>
      </c>
      <c r="H41" s="62">
        <v>3.6382536382536386</v>
      </c>
      <c r="I41" s="62">
        <v>34.511434511434516</v>
      </c>
      <c r="J41" s="62">
        <v>12.474012474012476</v>
      </c>
      <c r="K41" s="62">
        <v>58.627858627858629</v>
      </c>
      <c r="L41" s="62">
        <v>4.0540540540540544</v>
      </c>
      <c r="M41" s="62">
        <v>5.0935550935550937</v>
      </c>
      <c r="N41" s="62">
        <v>2.9106029106029108</v>
      </c>
    </row>
    <row r="42" spans="1:14" ht="15" customHeight="1" x14ac:dyDescent="0.15">
      <c r="A42" s="95"/>
      <c r="B42" s="97"/>
      <c r="C42" s="28" t="s">
        <v>3</v>
      </c>
      <c r="D42" s="67">
        <v>38</v>
      </c>
      <c r="E42" s="59">
        <v>10.526315789473683</v>
      </c>
      <c r="F42" s="59">
        <v>2.6315789473684208</v>
      </c>
      <c r="G42" s="59">
        <v>23.684210526315788</v>
      </c>
      <c r="H42" s="59">
        <v>2.6315789473684208</v>
      </c>
      <c r="I42" s="59">
        <v>39.473684210526315</v>
      </c>
      <c r="J42" s="59">
        <v>5.2631578947368416</v>
      </c>
      <c r="K42" s="59">
        <v>44.736842105263158</v>
      </c>
      <c r="L42" s="59">
        <v>2.6315789473684208</v>
      </c>
      <c r="M42" s="59">
        <v>0</v>
      </c>
      <c r="N42" s="59">
        <v>18.421052631578945</v>
      </c>
    </row>
    <row r="43" spans="1:14" ht="15" customHeight="1" x14ac:dyDescent="0.15">
      <c r="A43" s="117"/>
      <c r="B43" s="96" t="s">
        <v>7</v>
      </c>
      <c r="C43" s="105" t="s">
        <v>529</v>
      </c>
      <c r="D43" s="56">
        <v>913</v>
      </c>
      <c r="E43" s="56">
        <v>142</v>
      </c>
      <c r="F43" s="56">
        <v>153</v>
      </c>
      <c r="G43" s="56">
        <v>165</v>
      </c>
      <c r="H43" s="56">
        <v>46</v>
      </c>
      <c r="I43" s="56">
        <v>286</v>
      </c>
      <c r="J43" s="56">
        <v>138</v>
      </c>
      <c r="K43" s="56">
        <v>499</v>
      </c>
      <c r="L43" s="56">
        <v>46</v>
      </c>
      <c r="M43" s="56">
        <v>60</v>
      </c>
      <c r="N43" s="56">
        <v>27</v>
      </c>
    </row>
    <row r="44" spans="1:14" ht="15" customHeight="1" x14ac:dyDescent="0.15">
      <c r="A44" s="95"/>
      <c r="B44" s="96" t="s">
        <v>8</v>
      </c>
      <c r="C44" s="103"/>
      <c r="D44" s="161" t="s">
        <v>415</v>
      </c>
      <c r="E44" s="103">
        <v>15.553121577217963</v>
      </c>
      <c r="F44" s="103">
        <v>16.757940854326396</v>
      </c>
      <c r="G44" s="103">
        <v>18.072289156626507</v>
      </c>
      <c r="H44" s="103">
        <v>5.0383351588170866</v>
      </c>
      <c r="I44" s="103">
        <v>31.325301204819279</v>
      </c>
      <c r="J44" s="103">
        <v>15.115005476451259</v>
      </c>
      <c r="K44" s="103">
        <v>54.654983570646223</v>
      </c>
      <c r="L44" s="103">
        <v>5.0383351588170866</v>
      </c>
      <c r="M44" s="103">
        <v>6.571741511500548</v>
      </c>
      <c r="N44" s="103">
        <v>2.9572836801752467</v>
      </c>
    </row>
    <row r="45" spans="1:14" ht="15" customHeight="1" x14ac:dyDescent="0.15">
      <c r="A45" s="95"/>
      <c r="B45" s="96" t="s">
        <v>9</v>
      </c>
      <c r="C45" s="27" t="s">
        <v>37</v>
      </c>
      <c r="D45" s="66">
        <v>34</v>
      </c>
      <c r="E45" s="62">
        <v>5.8823529411764701</v>
      </c>
      <c r="F45" s="62">
        <v>14.705882352941178</v>
      </c>
      <c r="G45" s="62">
        <v>8.8235294117647065</v>
      </c>
      <c r="H45" s="62">
        <v>0</v>
      </c>
      <c r="I45" s="62">
        <v>41.17647058823529</v>
      </c>
      <c r="J45" s="62">
        <v>17.647058823529413</v>
      </c>
      <c r="K45" s="62">
        <v>67.64705882352942</v>
      </c>
      <c r="L45" s="62">
        <v>5.8823529411764701</v>
      </c>
      <c r="M45" s="62">
        <v>8.8235294117647065</v>
      </c>
      <c r="N45" s="62">
        <v>2.9411764705882351</v>
      </c>
    </row>
    <row r="46" spans="1:14" ht="15" customHeight="1" x14ac:dyDescent="0.15">
      <c r="A46" s="95"/>
      <c r="B46" s="96"/>
      <c r="C46" s="27" t="s">
        <v>38</v>
      </c>
      <c r="D46" s="66">
        <v>16</v>
      </c>
      <c r="E46" s="62">
        <v>6.25</v>
      </c>
      <c r="F46" s="62">
        <v>18.75</v>
      </c>
      <c r="G46" s="62">
        <v>25</v>
      </c>
      <c r="H46" s="62">
        <v>0</v>
      </c>
      <c r="I46" s="62">
        <v>50</v>
      </c>
      <c r="J46" s="62">
        <v>18.75</v>
      </c>
      <c r="K46" s="62">
        <v>31.25</v>
      </c>
      <c r="L46" s="62">
        <v>0</v>
      </c>
      <c r="M46" s="62">
        <v>6.25</v>
      </c>
      <c r="N46" s="62">
        <v>0</v>
      </c>
    </row>
    <row r="47" spans="1:14" ht="15" customHeight="1" x14ac:dyDescent="0.15">
      <c r="A47" s="95"/>
      <c r="B47" s="96"/>
      <c r="C47" s="27" t="s">
        <v>39</v>
      </c>
      <c r="D47" s="66">
        <v>40</v>
      </c>
      <c r="E47" s="62">
        <v>12.5</v>
      </c>
      <c r="F47" s="62">
        <v>10</v>
      </c>
      <c r="G47" s="62">
        <v>5</v>
      </c>
      <c r="H47" s="62">
        <v>0</v>
      </c>
      <c r="I47" s="62">
        <v>37.5</v>
      </c>
      <c r="J47" s="62">
        <v>5</v>
      </c>
      <c r="K47" s="62">
        <v>82.5</v>
      </c>
      <c r="L47" s="62">
        <v>2.5</v>
      </c>
      <c r="M47" s="62">
        <v>2.5</v>
      </c>
      <c r="N47" s="62">
        <v>0</v>
      </c>
    </row>
    <row r="48" spans="1:14" ht="15" customHeight="1" x14ac:dyDescent="0.15">
      <c r="A48" s="95"/>
      <c r="B48" s="96"/>
      <c r="C48" s="27" t="s">
        <v>40</v>
      </c>
      <c r="D48" s="66">
        <v>22</v>
      </c>
      <c r="E48" s="62">
        <v>13.636363636363635</v>
      </c>
      <c r="F48" s="62">
        <v>9.0909090909090917</v>
      </c>
      <c r="G48" s="62">
        <v>9.0909090909090917</v>
      </c>
      <c r="H48" s="62">
        <v>18.181818181818183</v>
      </c>
      <c r="I48" s="62">
        <v>40.909090909090914</v>
      </c>
      <c r="J48" s="62">
        <v>36.363636363636367</v>
      </c>
      <c r="K48" s="62">
        <v>54.54545454545454</v>
      </c>
      <c r="L48" s="62">
        <v>0</v>
      </c>
      <c r="M48" s="62">
        <v>9.0909090909090917</v>
      </c>
      <c r="N48" s="62">
        <v>4.5454545454545459</v>
      </c>
    </row>
    <row r="49" spans="1:14" ht="15" customHeight="1" x14ac:dyDescent="0.15">
      <c r="A49" s="95"/>
      <c r="B49" s="96"/>
      <c r="C49" s="27" t="s">
        <v>41</v>
      </c>
      <c r="D49" s="66">
        <v>40</v>
      </c>
      <c r="E49" s="62">
        <v>2.5</v>
      </c>
      <c r="F49" s="62">
        <v>15</v>
      </c>
      <c r="G49" s="62">
        <v>15</v>
      </c>
      <c r="H49" s="62">
        <v>10</v>
      </c>
      <c r="I49" s="62">
        <v>25</v>
      </c>
      <c r="J49" s="62">
        <v>7.5</v>
      </c>
      <c r="K49" s="62">
        <v>55.000000000000007</v>
      </c>
      <c r="L49" s="62">
        <v>10</v>
      </c>
      <c r="M49" s="62">
        <v>12.5</v>
      </c>
      <c r="N49" s="62">
        <v>0</v>
      </c>
    </row>
    <row r="50" spans="1:14" ht="15" customHeight="1" x14ac:dyDescent="0.15">
      <c r="A50" s="95"/>
      <c r="B50" s="96"/>
      <c r="C50" s="27" t="s">
        <v>42</v>
      </c>
      <c r="D50" s="66">
        <v>692</v>
      </c>
      <c r="E50" s="62">
        <v>16.907514450867055</v>
      </c>
      <c r="F50" s="62">
        <v>18.20809248554913</v>
      </c>
      <c r="G50" s="62">
        <v>19.797687861271676</v>
      </c>
      <c r="H50" s="62">
        <v>5.3468208092485554</v>
      </c>
      <c r="I50" s="62">
        <v>29.913294797687861</v>
      </c>
      <c r="J50" s="62">
        <v>15.173410404624278</v>
      </c>
      <c r="K50" s="62">
        <v>54.335260115606928</v>
      </c>
      <c r="L50" s="62">
        <v>4.9132947976878611</v>
      </c>
      <c r="M50" s="62">
        <v>6.0693641618497107</v>
      </c>
      <c r="N50" s="62">
        <v>3.1791907514450863</v>
      </c>
    </row>
    <row r="51" spans="1:14" ht="15" customHeight="1" x14ac:dyDescent="0.15">
      <c r="A51" s="95"/>
      <c r="B51" s="98"/>
      <c r="C51" s="28" t="s">
        <v>3</v>
      </c>
      <c r="D51" s="67">
        <v>69</v>
      </c>
      <c r="E51" s="59">
        <v>18.840579710144929</v>
      </c>
      <c r="F51" s="59">
        <v>10.144927536231885</v>
      </c>
      <c r="G51" s="59">
        <v>15.942028985507244</v>
      </c>
      <c r="H51" s="59">
        <v>1.4492753623188406</v>
      </c>
      <c r="I51" s="59">
        <v>33.333333333333329</v>
      </c>
      <c r="J51" s="59">
        <v>15.942028985507244</v>
      </c>
      <c r="K51" s="59">
        <v>40.579710144927539</v>
      </c>
      <c r="L51" s="59">
        <v>7.2463768115942031</v>
      </c>
      <c r="M51" s="59">
        <v>8.695652173913043</v>
      </c>
      <c r="N51" s="59">
        <v>4.3478260869565215</v>
      </c>
    </row>
    <row r="52" spans="1:14" ht="15" customHeight="1" x14ac:dyDescent="0.15">
      <c r="A52" s="117"/>
      <c r="B52" s="314" t="s">
        <v>10</v>
      </c>
      <c r="C52" s="105" t="s">
        <v>529</v>
      </c>
      <c r="D52" s="56">
        <v>915</v>
      </c>
      <c r="E52" s="56">
        <v>166</v>
      </c>
      <c r="F52" s="56">
        <v>191</v>
      </c>
      <c r="G52" s="56">
        <v>183</v>
      </c>
      <c r="H52" s="56">
        <v>82</v>
      </c>
      <c r="I52" s="56">
        <v>331</v>
      </c>
      <c r="J52" s="56">
        <v>112</v>
      </c>
      <c r="K52" s="56">
        <v>500</v>
      </c>
      <c r="L52" s="56">
        <v>48</v>
      </c>
      <c r="M52" s="56">
        <v>52</v>
      </c>
      <c r="N52" s="56">
        <v>20</v>
      </c>
    </row>
    <row r="53" spans="1:14" ht="15" customHeight="1" x14ac:dyDescent="0.15">
      <c r="A53" s="95"/>
      <c r="B53" s="315"/>
      <c r="C53" s="103"/>
      <c r="D53" s="161" t="s">
        <v>415</v>
      </c>
      <c r="E53" s="103">
        <v>18.142076502732241</v>
      </c>
      <c r="F53" s="103">
        <v>20.874316939890711</v>
      </c>
      <c r="G53" s="103">
        <v>20</v>
      </c>
      <c r="H53" s="103">
        <v>8.9617486338797825</v>
      </c>
      <c r="I53" s="103">
        <v>36.174863387978142</v>
      </c>
      <c r="J53" s="103">
        <v>12.240437158469945</v>
      </c>
      <c r="K53" s="103">
        <v>54.644808743169406</v>
      </c>
      <c r="L53" s="103">
        <v>5.2459016393442619</v>
      </c>
      <c r="M53" s="103">
        <v>5.6830601092896176</v>
      </c>
      <c r="N53" s="103">
        <v>2.1857923497267762</v>
      </c>
    </row>
    <row r="54" spans="1:14" ht="15" customHeight="1" x14ac:dyDescent="0.15">
      <c r="A54" s="95"/>
      <c r="B54" s="315"/>
      <c r="C54" s="27" t="s">
        <v>37</v>
      </c>
      <c r="D54" s="66">
        <v>1</v>
      </c>
      <c r="E54" s="62">
        <v>0</v>
      </c>
      <c r="F54" s="62">
        <v>100</v>
      </c>
      <c r="G54" s="62">
        <v>0</v>
      </c>
      <c r="H54" s="62">
        <v>0</v>
      </c>
      <c r="I54" s="62">
        <v>0</v>
      </c>
      <c r="J54" s="62">
        <v>0</v>
      </c>
      <c r="K54" s="62">
        <v>0</v>
      </c>
      <c r="L54" s="62">
        <v>0</v>
      </c>
      <c r="M54" s="62">
        <v>0</v>
      </c>
      <c r="N54" s="62">
        <v>0</v>
      </c>
    </row>
    <row r="55" spans="1:14" ht="15" customHeight="1" x14ac:dyDescent="0.15">
      <c r="A55" s="95"/>
      <c r="B55" s="315"/>
      <c r="C55" s="27" t="s">
        <v>38</v>
      </c>
      <c r="D55" s="66">
        <v>3</v>
      </c>
      <c r="E55" s="62">
        <v>0</v>
      </c>
      <c r="F55" s="62">
        <v>0</v>
      </c>
      <c r="G55" s="62">
        <v>0</v>
      </c>
      <c r="H55" s="62">
        <v>0</v>
      </c>
      <c r="I55" s="62">
        <v>66.666666666666657</v>
      </c>
      <c r="J55" s="62">
        <v>33.333333333333329</v>
      </c>
      <c r="K55" s="62">
        <v>33.333333333333329</v>
      </c>
      <c r="L55" s="62">
        <v>0</v>
      </c>
      <c r="M55" s="62">
        <v>33.333333333333329</v>
      </c>
      <c r="N55" s="62">
        <v>0</v>
      </c>
    </row>
    <row r="56" spans="1:14" ht="15" customHeight="1" x14ac:dyDescent="0.15">
      <c r="A56" s="95"/>
      <c r="B56" s="315"/>
      <c r="C56" s="27" t="s">
        <v>39</v>
      </c>
      <c r="D56" s="66">
        <v>2</v>
      </c>
      <c r="E56" s="62">
        <v>0</v>
      </c>
      <c r="F56" s="62">
        <v>0</v>
      </c>
      <c r="G56" s="62">
        <v>50</v>
      </c>
      <c r="H56" s="62">
        <v>0</v>
      </c>
      <c r="I56" s="62">
        <v>0</v>
      </c>
      <c r="J56" s="62">
        <v>0</v>
      </c>
      <c r="K56" s="62">
        <v>100</v>
      </c>
      <c r="L56" s="62">
        <v>0</v>
      </c>
      <c r="M56" s="62">
        <v>0</v>
      </c>
      <c r="N56" s="62">
        <v>0</v>
      </c>
    </row>
    <row r="57" spans="1:14" ht="15" customHeight="1" x14ac:dyDescent="0.15">
      <c r="A57" s="95"/>
      <c r="B57" s="123"/>
      <c r="C57" s="27" t="s">
        <v>40</v>
      </c>
      <c r="D57" s="66">
        <v>21</v>
      </c>
      <c r="E57" s="62">
        <v>9.5238095238095237</v>
      </c>
      <c r="F57" s="62">
        <v>14.285714285714285</v>
      </c>
      <c r="G57" s="62">
        <v>23.809523809523807</v>
      </c>
      <c r="H57" s="62">
        <v>0</v>
      </c>
      <c r="I57" s="62">
        <v>23.809523809523807</v>
      </c>
      <c r="J57" s="62">
        <v>0</v>
      </c>
      <c r="K57" s="62">
        <v>47.619047619047613</v>
      </c>
      <c r="L57" s="62">
        <v>4.7619047619047619</v>
      </c>
      <c r="M57" s="62">
        <v>9.5238095238095237</v>
      </c>
      <c r="N57" s="62">
        <v>0</v>
      </c>
    </row>
    <row r="58" spans="1:14" ht="15" customHeight="1" x14ac:dyDescent="0.15">
      <c r="A58" s="95"/>
      <c r="B58" s="123"/>
      <c r="C58" s="27" t="s">
        <v>41</v>
      </c>
      <c r="D58" s="66">
        <v>30</v>
      </c>
      <c r="E58" s="62">
        <v>10</v>
      </c>
      <c r="F58" s="62">
        <v>30</v>
      </c>
      <c r="G58" s="62">
        <v>13.333333333333334</v>
      </c>
      <c r="H58" s="62">
        <v>6.666666666666667</v>
      </c>
      <c r="I58" s="62">
        <v>56.666666666666664</v>
      </c>
      <c r="J58" s="62">
        <v>20</v>
      </c>
      <c r="K58" s="62">
        <v>60</v>
      </c>
      <c r="L58" s="62">
        <v>0</v>
      </c>
      <c r="M58" s="62">
        <v>0</v>
      </c>
      <c r="N58" s="62">
        <v>0</v>
      </c>
    </row>
    <row r="59" spans="1:14" ht="15" customHeight="1" x14ac:dyDescent="0.15">
      <c r="A59" s="95"/>
      <c r="B59" s="96"/>
      <c r="C59" s="27" t="s">
        <v>42</v>
      </c>
      <c r="D59" s="66">
        <v>770</v>
      </c>
      <c r="E59" s="62">
        <v>18.961038961038962</v>
      </c>
      <c r="F59" s="62">
        <v>20.909090909090907</v>
      </c>
      <c r="G59" s="62">
        <v>20.259740259740262</v>
      </c>
      <c r="H59" s="62">
        <v>9.3506493506493502</v>
      </c>
      <c r="I59" s="62">
        <v>36.233766233766232</v>
      </c>
      <c r="J59" s="62">
        <v>12.207792207792208</v>
      </c>
      <c r="K59" s="62">
        <v>53.896103896103895</v>
      </c>
      <c r="L59" s="62">
        <v>5.8441558441558437</v>
      </c>
      <c r="M59" s="62">
        <v>6.1038961038961039</v>
      </c>
      <c r="N59" s="62">
        <v>2.4675324675324677</v>
      </c>
    </row>
    <row r="60" spans="1:14" ht="15" customHeight="1" x14ac:dyDescent="0.15">
      <c r="A60" s="100"/>
      <c r="B60" s="98"/>
      <c r="C60" s="28" t="s">
        <v>3</v>
      </c>
      <c r="D60" s="67">
        <v>88</v>
      </c>
      <c r="E60" s="59">
        <v>17.045454545454543</v>
      </c>
      <c r="F60" s="59">
        <v>19.318181818181817</v>
      </c>
      <c r="G60" s="59">
        <v>19.318181818181817</v>
      </c>
      <c r="H60" s="59">
        <v>9.0909090909090917</v>
      </c>
      <c r="I60" s="59">
        <v>31.818181818181817</v>
      </c>
      <c r="J60" s="59">
        <v>12.5</v>
      </c>
      <c r="K60" s="59">
        <v>61.363636363636367</v>
      </c>
      <c r="L60" s="59">
        <v>2.2727272727272729</v>
      </c>
      <c r="M60" s="59">
        <v>2.2727272727272729</v>
      </c>
      <c r="N60" s="59">
        <v>1.1363636363636365</v>
      </c>
    </row>
    <row r="61" spans="1:14" ht="15" customHeight="1" x14ac:dyDescent="0.15">
      <c r="A61" s="93" t="s">
        <v>34</v>
      </c>
      <c r="B61" s="96" t="s">
        <v>14</v>
      </c>
      <c r="C61" s="105" t="s">
        <v>529</v>
      </c>
      <c r="D61" s="56">
        <v>1439</v>
      </c>
      <c r="E61" s="56">
        <v>169</v>
      </c>
      <c r="F61" s="56">
        <v>218</v>
      </c>
      <c r="G61" s="56">
        <v>370</v>
      </c>
      <c r="H61" s="56">
        <v>52</v>
      </c>
      <c r="I61" s="56">
        <v>459</v>
      </c>
      <c r="J61" s="56">
        <v>188</v>
      </c>
      <c r="K61" s="56">
        <v>838</v>
      </c>
      <c r="L61" s="56">
        <v>55</v>
      </c>
      <c r="M61" s="56">
        <v>75</v>
      </c>
      <c r="N61" s="56">
        <v>44</v>
      </c>
    </row>
    <row r="62" spans="1:14" ht="15" customHeight="1" x14ac:dyDescent="0.15">
      <c r="A62" s="325" t="s">
        <v>743</v>
      </c>
      <c r="B62" s="96" t="s">
        <v>15</v>
      </c>
      <c r="C62" s="103"/>
      <c r="D62" s="161" t="s">
        <v>415</v>
      </c>
      <c r="E62" s="103">
        <v>11.744266851980543</v>
      </c>
      <c r="F62" s="103">
        <v>15.149409312022238</v>
      </c>
      <c r="G62" s="103">
        <v>25.712300208478112</v>
      </c>
      <c r="H62" s="103">
        <v>3.6136205698401667</v>
      </c>
      <c r="I62" s="103">
        <v>31.897150799166084</v>
      </c>
      <c r="J62" s="103">
        <v>13.064628214037526</v>
      </c>
      <c r="K62" s="103">
        <v>58.234885337039607</v>
      </c>
      <c r="L62" s="103">
        <v>3.8220986796386378</v>
      </c>
      <c r="M62" s="103">
        <v>5.2119527449617795</v>
      </c>
      <c r="N62" s="103">
        <v>3.0576789437109104</v>
      </c>
    </row>
    <row r="63" spans="1:14" ht="15" customHeight="1" x14ac:dyDescent="0.15">
      <c r="A63" s="326"/>
      <c r="B63" s="96" t="s">
        <v>16</v>
      </c>
      <c r="C63" s="27" t="s">
        <v>37</v>
      </c>
      <c r="D63" s="66">
        <v>366</v>
      </c>
      <c r="E63" s="62">
        <v>7.9234972677595632</v>
      </c>
      <c r="F63" s="62">
        <v>12.021857923497267</v>
      </c>
      <c r="G63" s="62">
        <v>28.142076502732237</v>
      </c>
      <c r="H63" s="62">
        <v>2.459016393442623</v>
      </c>
      <c r="I63" s="62">
        <v>26.775956284153008</v>
      </c>
      <c r="J63" s="62">
        <v>10.928961748633879</v>
      </c>
      <c r="K63" s="62">
        <v>54.918032786885249</v>
      </c>
      <c r="L63" s="62">
        <v>3.0054644808743167</v>
      </c>
      <c r="M63" s="62">
        <v>3.8251366120218582</v>
      </c>
      <c r="N63" s="62">
        <v>4.3715846994535523</v>
      </c>
    </row>
    <row r="64" spans="1:14" ht="15" customHeight="1" x14ac:dyDescent="0.15">
      <c r="A64" s="95"/>
      <c r="B64" s="96" t="s">
        <v>17</v>
      </c>
      <c r="C64" s="27" t="s">
        <v>38</v>
      </c>
      <c r="D64" s="66">
        <v>104</v>
      </c>
      <c r="E64" s="62">
        <v>6.7307692307692308</v>
      </c>
      <c r="F64" s="62">
        <v>13.461538461538462</v>
      </c>
      <c r="G64" s="62">
        <v>25.961538461538463</v>
      </c>
      <c r="H64" s="62">
        <v>1.9230769230769231</v>
      </c>
      <c r="I64" s="62">
        <v>32.692307692307693</v>
      </c>
      <c r="J64" s="62">
        <v>13.461538461538462</v>
      </c>
      <c r="K64" s="62">
        <v>51.923076923076927</v>
      </c>
      <c r="L64" s="62">
        <v>2.8846153846153846</v>
      </c>
      <c r="M64" s="62">
        <v>1.9230769230769231</v>
      </c>
      <c r="N64" s="62">
        <v>5.7692307692307692</v>
      </c>
    </row>
    <row r="65" spans="1:14" ht="15" customHeight="1" x14ac:dyDescent="0.15">
      <c r="A65" s="95"/>
      <c r="B65" s="96"/>
      <c r="C65" s="27" t="s">
        <v>39</v>
      </c>
      <c r="D65" s="66">
        <v>107</v>
      </c>
      <c r="E65" s="62">
        <v>10.2803738317757</v>
      </c>
      <c r="F65" s="62">
        <v>16.822429906542055</v>
      </c>
      <c r="G65" s="62">
        <v>25.233644859813083</v>
      </c>
      <c r="H65" s="62">
        <v>0</v>
      </c>
      <c r="I65" s="62">
        <v>29.906542056074763</v>
      </c>
      <c r="J65" s="62">
        <v>7.4766355140186906</v>
      </c>
      <c r="K65" s="62">
        <v>51.401869158878498</v>
      </c>
      <c r="L65" s="62">
        <v>4.6728971962616823</v>
      </c>
      <c r="M65" s="62">
        <v>10.2803738317757</v>
      </c>
      <c r="N65" s="62">
        <v>1.8691588785046727</v>
      </c>
    </row>
    <row r="66" spans="1:14" ht="15" customHeight="1" x14ac:dyDescent="0.15">
      <c r="A66" s="95"/>
      <c r="B66" s="96"/>
      <c r="C66" s="27" t="s">
        <v>40</v>
      </c>
      <c r="D66" s="66">
        <v>130</v>
      </c>
      <c r="E66" s="62">
        <v>20.76923076923077</v>
      </c>
      <c r="F66" s="62">
        <v>14.615384615384617</v>
      </c>
      <c r="G66" s="62">
        <v>29.230769230769234</v>
      </c>
      <c r="H66" s="62">
        <v>7.6923076923076925</v>
      </c>
      <c r="I66" s="62">
        <v>40.769230769230766</v>
      </c>
      <c r="J66" s="62">
        <v>22.30769230769231</v>
      </c>
      <c r="K66" s="62">
        <v>53.07692307692308</v>
      </c>
      <c r="L66" s="62">
        <v>3.8461538461538463</v>
      </c>
      <c r="M66" s="62">
        <v>3.0769230769230771</v>
      </c>
      <c r="N66" s="62">
        <v>0</v>
      </c>
    </row>
    <row r="67" spans="1:14" ht="15" customHeight="1" x14ac:dyDescent="0.15">
      <c r="A67" s="95"/>
      <c r="B67" s="96"/>
      <c r="C67" s="27" t="s">
        <v>41</v>
      </c>
      <c r="D67" s="66">
        <v>111</v>
      </c>
      <c r="E67" s="62">
        <v>14.414414414414415</v>
      </c>
      <c r="F67" s="62">
        <v>14.414414414414415</v>
      </c>
      <c r="G67" s="62">
        <v>31.531531531531531</v>
      </c>
      <c r="H67" s="62">
        <v>2.7027027027027026</v>
      </c>
      <c r="I67" s="62">
        <v>39.63963963963964</v>
      </c>
      <c r="J67" s="62">
        <v>15.315315315315313</v>
      </c>
      <c r="K67" s="62">
        <v>62.162162162162161</v>
      </c>
      <c r="L67" s="62">
        <v>5.4054054054054053</v>
      </c>
      <c r="M67" s="62">
        <v>6.3063063063063058</v>
      </c>
      <c r="N67" s="62">
        <v>0</v>
      </c>
    </row>
    <row r="68" spans="1:14" ht="15" customHeight="1" x14ac:dyDescent="0.15">
      <c r="A68" s="95"/>
      <c r="B68" s="96"/>
      <c r="C68" s="27" t="s">
        <v>42</v>
      </c>
      <c r="D68" s="66">
        <v>96</v>
      </c>
      <c r="E68" s="62">
        <v>7.291666666666667</v>
      </c>
      <c r="F68" s="62">
        <v>12.5</v>
      </c>
      <c r="G68" s="62">
        <v>12.5</v>
      </c>
      <c r="H68" s="62">
        <v>5.2083333333333339</v>
      </c>
      <c r="I68" s="62">
        <v>34.375</v>
      </c>
      <c r="J68" s="62">
        <v>11.458333333333332</v>
      </c>
      <c r="K68" s="62">
        <v>72.916666666666657</v>
      </c>
      <c r="L68" s="62">
        <v>4.1666666666666661</v>
      </c>
      <c r="M68" s="62">
        <v>2.083333333333333</v>
      </c>
      <c r="N68" s="62">
        <v>0</v>
      </c>
    </row>
    <row r="69" spans="1:14" ht="15" customHeight="1" x14ac:dyDescent="0.15">
      <c r="A69" s="95"/>
      <c r="B69" s="97"/>
      <c r="C69" s="28" t="s">
        <v>3</v>
      </c>
      <c r="D69" s="67">
        <v>525</v>
      </c>
      <c r="E69" s="59">
        <v>13.714285714285715</v>
      </c>
      <c r="F69" s="59">
        <v>18.095238095238095</v>
      </c>
      <c r="G69" s="59">
        <v>24.38095238095238</v>
      </c>
      <c r="H69" s="59">
        <v>4.3809523809523814</v>
      </c>
      <c r="I69" s="59">
        <v>31.428571428571427</v>
      </c>
      <c r="J69" s="59">
        <v>13.142857142857142</v>
      </c>
      <c r="K69" s="59">
        <v>60.952380952380956</v>
      </c>
      <c r="L69" s="59">
        <v>4</v>
      </c>
      <c r="M69" s="59">
        <v>6.666666666666667</v>
      </c>
      <c r="N69" s="59">
        <v>3.8095238095238098</v>
      </c>
    </row>
    <row r="70" spans="1:14" ht="15" customHeight="1" x14ac:dyDescent="0.15">
      <c r="A70" s="117"/>
      <c r="B70" s="96" t="s">
        <v>7</v>
      </c>
      <c r="C70" s="105" t="s">
        <v>529</v>
      </c>
      <c r="D70" s="56">
        <v>913</v>
      </c>
      <c r="E70" s="56">
        <v>142</v>
      </c>
      <c r="F70" s="56">
        <v>153</v>
      </c>
      <c r="G70" s="56">
        <v>165</v>
      </c>
      <c r="H70" s="56">
        <v>46</v>
      </c>
      <c r="I70" s="56">
        <v>286</v>
      </c>
      <c r="J70" s="56">
        <v>138</v>
      </c>
      <c r="K70" s="56">
        <v>499</v>
      </c>
      <c r="L70" s="56">
        <v>46</v>
      </c>
      <c r="M70" s="56">
        <v>60</v>
      </c>
      <c r="N70" s="56">
        <v>27</v>
      </c>
    </row>
    <row r="71" spans="1:14" ht="15" customHeight="1" x14ac:dyDescent="0.15">
      <c r="A71" s="95"/>
      <c r="B71" s="96" t="s">
        <v>8</v>
      </c>
      <c r="C71" s="103"/>
      <c r="D71" s="161" t="s">
        <v>415</v>
      </c>
      <c r="E71" s="103">
        <v>15.553121577217963</v>
      </c>
      <c r="F71" s="103">
        <v>16.757940854326396</v>
      </c>
      <c r="G71" s="103">
        <v>18.072289156626507</v>
      </c>
      <c r="H71" s="103">
        <v>5.0383351588170866</v>
      </c>
      <c r="I71" s="103">
        <v>31.325301204819279</v>
      </c>
      <c r="J71" s="103">
        <v>15.115005476451259</v>
      </c>
      <c r="K71" s="103">
        <v>54.654983570646223</v>
      </c>
      <c r="L71" s="103">
        <v>5.0383351588170866</v>
      </c>
      <c r="M71" s="103">
        <v>6.571741511500548</v>
      </c>
      <c r="N71" s="103">
        <v>2.9572836801752467</v>
      </c>
    </row>
    <row r="72" spans="1:14" ht="15" customHeight="1" x14ac:dyDescent="0.15">
      <c r="A72" s="95"/>
      <c r="B72" s="96" t="s">
        <v>9</v>
      </c>
      <c r="C72" s="27" t="s">
        <v>37</v>
      </c>
      <c r="D72" s="66">
        <v>112</v>
      </c>
      <c r="E72" s="62">
        <v>8.0357142857142865</v>
      </c>
      <c r="F72" s="62">
        <v>9.8214285714285712</v>
      </c>
      <c r="G72" s="62">
        <v>17.857142857142858</v>
      </c>
      <c r="H72" s="62">
        <v>0.89285714285714279</v>
      </c>
      <c r="I72" s="62">
        <v>33.928571428571431</v>
      </c>
      <c r="J72" s="62">
        <v>10.714285714285714</v>
      </c>
      <c r="K72" s="62">
        <v>66.964285714285708</v>
      </c>
      <c r="L72" s="62">
        <v>3.5714285714285712</v>
      </c>
      <c r="M72" s="62">
        <v>6.25</v>
      </c>
      <c r="N72" s="62">
        <v>5.3571428571428568</v>
      </c>
    </row>
    <row r="73" spans="1:14" ht="15" customHeight="1" x14ac:dyDescent="0.15">
      <c r="A73" s="95"/>
      <c r="B73" s="96"/>
      <c r="C73" s="27" t="s">
        <v>38</v>
      </c>
      <c r="D73" s="66">
        <v>11</v>
      </c>
      <c r="E73" s="62">
        <v>36.363636363636367</v>
      </c>
      <c r="F73" s="62">
        <v>18.181818181818183</v>
      </c>
      <c r="G73" s="62">
        <v>18.181818181818183</v>
      </c>
      <c r="H73" s="62">
        <v>9.0909090909090917</v>
      </c>
      <c r="I73" s="62">
        <v>18.181818181818183</v>
      </c>
      <c r="J73" s="62">
        <v>18.181818181818183</v>
      </c>
      <c r="K73" s="62">
        <v>27.27272727272727</v>
      </c>
      <c r="L73" s="62">
        <v>27.27272727272727</v>
      </c>
      <c r="M73" s="62">
        <v>0</v>
      </c>
      <c r="N73" s="62">
        <v>9.0909090909090917</v>
      </c>
    </row>
    <row r="74" spans="1:14" ht="15" customHeight="1" x14ac:dyDescent="0.15">
      <c r="A74" s="95"/>
      <c r="B74" s="96"/>
      <c r="C74" s="27" t="s">
        <v>39</v>
      </c>
      <c r="D74" s="66">
        <v>41</v>
      </c>
      <c r="E74" s="62">
        <v>4.8780487804878048</v>
      </c>
      <c r="F74" s="62">
        <v>19.512195121951219</v>
      </c>
      <c r="G74" s="62">
        <v>21.951219512195124</v>
      </c>
      <c r="H74" s="62">
        <v>9.7560975609756095</v>
      </c>
      <c r="I74" s="62">
        <v>19.512195121951219</v>
      </c>
      <c r="J74" s="62">
        <v>7.3170731707317067</v>
      </c>
      <c r="K74" s="62">
        <v>43.902439024390247</v>
      </c>
      <c r="L74" s="62">
        <v>4.8780487804878048</v>
      </c>
      <c r="M74" s="62">
        <v>4.8780487804878048</v>
      </c>
      <c r="N74" s="62">
        <v>2.4390243902439024</v>
      </c>
    </row>
    <row r="75" spans="1:14" ht="15" customHeight="1" x14ac:dyDescent="0.15">
      <c r="A75" s="95"/>
      <c r="B75" s="96"/>
      <c r="C75" s="27" t="s">
        <v>40</v>
      </c>
      <c r="D75" s="66">
        <v>82</v>
      </c>
      <c r="E75" s="62">
        <v>17.073170731707318</v>
      </c>
      <c r="F75" s="62">
        <v>14.634146341463413</v>
      </c>
      <c r="G75" s="62">
        <v>18.292682926829269</v>
      </c>
      <c r="H75" s="62">
        <v>6.0975609756097562</v>
      </c>
      <c r="I75" s="62">
        <v>25.609756097560975</v>
      </c>
      <c r="J75" s="62">
        <v>13.414634146341465</v>
      </c>
      <c r="K75" s="62">
        <v>54.878048780487809</v>
      </c>
      <c r="L75" s="62">
        <v>4.8780487804878048</v>
      </c>
      <c r="M75" s="62">
        <v>1.2195121951219512</v>
      </c>
      <c r="N75" s="62">
        <v>6.0975609756097562</v>
      </c>
    </row>
    <row r="76" spans="1:14" ht="15" customHeight="1" x14ac:dyDescent="0.15">
      <c r="A76" s="95"/>
      <c r="B76" s="96"/>
      <c r="C76" s="27" t="s">
        <v>41</v>
      </c>
      <c r="D76" s="66">
        <v>128</v>
      </c>
      <c r="E76" s="62">
        <v>17.96875</v>
      </c>
      <c r="F76" s="62">
        <v>17.1875</v>
      </c>
      <c r="G76" s="62">
        <v>21.09375</v>
      </c>
      <c r="H76" s="62">
        <v>3.90625</v>
      </c>
      <c r="I76" s="62">
        <v>32.8125</v>
      </c>
      <c r="J76" s="62">
        <v>19.53125</v>
      </c>
      <c r="K76" s="62">
        <v>49.21875</v>
      </c>
      <c r="L76" s="62">
        <v>6.25</v>
      </c>
      <c r="M76" s="62">
        <v>8.59375</v>
      </c>
      <c r="N76" s="62">
        <v>3.90625</v>
      </c>
    </row>
    <row r="77" spans="1:14" ht="15" customHeight="1" x14ac:dyDescent="0.15">
      <c r="A77" s="95"/>
      <c r="B77" s="96"/>
      <c r="C77" s="27" t="s">
        <v>42</v>
      </c>
      <c r="D77" s="66">
        <v>264</v>
      </c>
      <c r="E77" s="62">
        <v>19.696969696969695</v>
      </c>
      <c r="F77" s="62">
        <v>23.484848484848484</v>
      </c>
      <c r="G77" s="62">
        <v>20.454545454545457</v>
      </c>
      <c r="H77" s="62">
        <v>4.5454545454545459</v>
      </c>
      <c r="I77" s="62">
        <v>35.227272727272727</v>
      </c>
      <c r="J77" s="62">
        <v>15.151515151515152</v>
      </c>
      <c r="K77" s="62">
        <v>60.984848484848484</v>
      </c>
      <c r="L77" s="62">
        <v>4.1666666666666661</v>
      </c>
      <c r="M77" s="62">
        <v>4.9242424242424239</v>
      </c>
      <c r="N77" s="62">
        <v>0.37878787878787878</v>
      </c>
    </row>
    <row r="78" spans="1:14" ht="15" customHeight="1" x14ac:dyDescent="0.15">
      <c r="A78" s="95"/>
      <c r="B78" s="98"/>
      <c r="C78" s="28" t="s">
        <v>3</v>
      </c>
      <c r="D78" s="67">
        <v>275</v>
      </c>
      <c r="E78" s="59">
        <v>13.818181818181818</v>
      </c>
      <c r="F78" s="59">
        <v>13.090909090909092</v>
      </c>
      <c r="G78" s="59">
        <v>13.818181818181818</v>
      </c>
      <c r="H78" s="59">
        <v>6.5454545454545459</v>
      </c>
      <c r="I78" s="59">
        <v>29.818181818181817</v>
      </c>
      <c r="J78" s="59">
        <v>16.363636363636363</v>
      </c>
      <c r="K78" s="59">
        <v>48.727272727272727</v>
      </c>
      <c r="L78" s="59">
        <v>5.0909090909090908</v>
      </c>
      <c r="M78" s="59">
        <v>9.454545454545455</v>
      </c>
      <c r="N78" s="59">
        <v>2.9090909090909092</v>
      </c>
    </row>
    <row r="79" spans="1:14" ht="15" customHeight="1" x14ac:dyDescent="0.15">
      <c r="A79" s="117"/>
      <c r="B79" s="314" t="s">
        <v>10</v>
      </c>
      <c r="C79" s="105" t="s">
        <v>529</v>
      </c>
      <c r="D79" s="56">
        <v>915</v>
      </c>
      <c r="E79" s="56">
        <v>166</v>
      </c>
      <c r="F79" s="56">
        <v>191</v>
      </c>
      <c r="G79" s="56">
        <v>183</v>
      </c>
      <c r="H79" s="56">
        <v>82</v>
      </c>
      <c r="I79" s="56">
        <v>331</v>
      </c>
      <c r="J79" s="56">
        <v>112</v>
      </c>
      <c r="K79" s="56">
        <v>500</v>
      </c>
      <c r="L79" s="56">
        <v>48</v>
      </c>
      <c r="M79" s="56">
        <v>52</v>
      </c>
      <c r="N79" s="56">
        <v>20</v>
      </c>
    </row>
    <row r="80" spans="1:14" ht="15" customHeight="1" x14ac:dyDescent="0.15">
      <c r="A80" s="95"/>
      <c r="B80" s="315"/>
      <c r="C80" s="103"/>
      <c r="D80" s="161" t="s">
        <v>415</v>
      </c>
      <c r="E80" s="103">
        <v>18.142076502732241</v>
      </c>
      <c r="F80" s="103">
        <v>20.874316939890711</v>
      </c>
      <c r="G80" s="103">
        <v>20</v>
      </c>
      <c r="H80" s="103">
        <v>8.9617486338797825</v>
      </c>
      <c r="I80" s="103">
        <v>36.174863387978142</v>
      </c>
      <c r="J80" s="103">
        <v>12.240437158469945</v>
      </c>
      <c r="K80" s="103">
        <v>54.644808743169406</v>
      </c>
      <c r="L80" s="103">
        <v>5.2459016393442619</v>
      </c>
      <c r="M80" s="103">
        <v>5.6830601092896176</v>
      </c>
      <c r="N80" s="103">
        <v>2.1857923497267762</v>
      </c>
    </row>
    <row r="81" spans="1:14" ht="15" customHeight="1" x14ac:dyDescent="0.15">
      <c r="A81" s="95"/>
      <c r="B81" s="315"/>
      <c r="C81" s="27" t="s">
        <v>37</v>
      </c>
      <c r="D81" s="66">
        <v>44</v>
      </c>
      <c r="E81" s="62">
        <v>6.8181818181818175</v>
      </c>
      <c r="F81" s="62">
        <v>15.909090909090908</v>
      </c>
      <c r="G81" s="62">
        <v>11.363636363636363</v>
      </c>
      <c r="H81" s="62">
        <v>13.636363636363635</v>
      </c>
      <c r="I81" s="62">
        <v>45.454545454545453</v>
      </c>
      <c r="J81" s="62">
        <v>2.2727272727272729</v>
      </c>
      <c r="K81" s="62">
        <v>45.454545454545453</v>
      </c>
      <c r="L81" s="62">
        <v>6.8181818181818175</v>
      </c>
      <c r="M81" s="62">
        <v>13.636363636363635</v>
      </c>
      <c r="N81" s="62">
        <v>2.2727272727272729</v>
      </c>
    </row>
    <row r="82" spans="1:14" ht="15" customHeight="1" x14ac:dyDescent="0.15">
      <c r="A82" s="95"/>
      <c r="B82" s="315"/>
      <c r="C82" s="27" t="s">
        <v>38</v>
      </c>
      <c r="D82" s="66">
        <v>21</v>
      </c>
      <c r="E82" s="62">
        <v>4.7619047619047619</v>
      </c>
      <c r="F82" s="62">
        <v>33.333333333333329</v>
      </c>
      <c r="G82" s="62">
        <v>9.5238095238095237</v>
      </c>
      <c r="H82" s="62">
        <v>0</v>
      </c>
      <c r="I82" s="62">
        <v>57.142857142857139</v>
      </c>
      <c r="J82" s="62">
        <v>9.5238095238095237</v>
      </c>
      <c r="K82" s="62">
        <v>52.380952380952387</v>
      </c>
      <c r="L82" s="62">
        <v>0</v>
      </c>
      <c r="M82" s="62">
        <v>0</v>
      </c>
      <c r="N82" s="62">
        <v>0</v>
      </c>
    </row>
    <row r="83" spans="1:14" ht="15" customHeight="1" x14ac:dyDescent="0.15">
      <c r="A83" s="95"/>
      <c r="B83" s="315"/>
      <c r="C83" s="27" t="s">
        <v>39</v>
      </c>
      <c r="D83" s="66">
        <v>37</v>
      </c>
      <c r="E83" s="62">
        <v>16.216216216216218</v>
      </c>
      <c r="F83" s="62">
        <v>40.54054054054054</v>
      </c>
      <c r="G83" s="62">
        <v>10.810810810810811</v>
      </c>
      <c r="H83" s="62">
        <v>16.216216216216218</v>
      </c>
      <c r="I83" s="62">
        <v>40.54054054054054</v>
      </c>
      <c r="J83" s="62">
        <v>13.513513513513514</v>
      </c>
      <c r="K83" s="62">
        <v>37.837837837837839</v>
      </c>
      <c r="L83" s="62">
        <v>18.918918918918919</v>
      </c>
      <c r="M83" s="62">
        <v>0</v>
      </c>
      <c r="N83" s="62">
        <v>0</v>
      </c>
    </row>
    <row r="84" spans="1:14" ht="15" customHeight="1" x14ac:dyDescent="0.15">
      <c r="A84" s="95"/>
      <c r="B84" s="123"/>
      <c r="C84" s="27" t="s">
        <v>40</v>
      </c>
      <c r="D84" s="66">
        <v>84</v>
      </c>
      <c r="E84" s="62">
        <v>16.666666666666664</v>
      </c>
      <c r="F84" s="62">
        <v>16.666666666666664</v>
      </c>
      <c r="G84" s="62">
        <v>17.857142857142858</v>
      </c>
      <c r="H84" s="62">
        <v>5.9523809523809517</v>
      </c>
      <c r="I84" s="62">
        <v>41.666666666666671</v>
      </c>
      <c r="J84" s="62">
        <v>10.714285714285714</v>
      </c>
      <c r="K84" s="62">
        <v>61.904761904761905</v>
      </c>
      <c r="L84" s="62">
        <v>2.3809523809523809</v>
      </c>
      <c r="M84" s="62">
        <v>7.1428571428571423</v>
      </c>
      <c r="N84" s="62">
        <v>3.5714285714285712</v>
      </c>
    </row>
    <row r="85" spans="1:14" ht="15" customHeight="1" x14ac:dyDescent="0.15">
      <c r="A85" s="95"/>
      <c r="B85" s="123"/>
      <c r="C85" s="27" t="s">
        <v>41</v>
      </c>
      <c r="D85" s="66">
        <v>135</v>
      </c>
      <c r="E85" s="62">
        <v>18.518518518518519</v>
      </c>
      <c r="F85" s="62">
        <v>22.222222222222221</v>
      </c>
      <c r="G85" s="62">
        <v>18.518518518518519</v>
      </c>
      <c r="H85" s="62">
        <v>8.1481481481481488</v>
      </c>
      <c r="I85" s="62">
        <v>40.74074074074074</v>
      </c>
      <c r="J85" s="62">
        <v>19.25925925925926</v>
      </c>
      <c r="K85" s="62">
        <v>56.296296296296298</v>
      </c>
      <c r="L85" s="62">
        <v>0.74074074074074081</v>
      </c>
      <c r="M85" s="62">
        <v>2.9629629629629632</v>
      </c>
      <c r="N85" s="62">
        <v>4.4444444444444446</v>
      </c>
    </row>
    <row r="86" spans="1:14" ht="15" customHeight="1" x14ac:dyDescent="0.15">
      <c r="A86" s="95"/>
      <c r="B86" s="96"/>
      <c r="C86" s="27" t="s">
        <v>42</v>
      </c>
      <c r="D86" s="66">
        <v>343</v>
      </c>
      <c r="E86" s="62">
        <v>18.658892128279884</v>
      </c>
      <c r="F86" s="62">
        <v>18.658892128279884</v>
      </c>
      <c r="G86" s="62">
        <v>18.658892128279884</v>
      </c>
      <c r="H86" s="62">
        <v>11.661807580174926</v>
      </c>
      <c r="I86" s="62">
        <v>32.944606413994173</v>
      </c>
      <c r="J86" s="62">
        <v>8.4548104956268215</v>
      </c>
      <c r="K86" s="62">
        <v>54.518950437317784</v>
      </c>
      <c r="L86" s="62">
        <v>6.7055393586005829</v>
      </c>
      <c r="M86" s="62">
        <v>7.5801749271137027</v>
      </c>
      <c r="N86" s="62">
        <v>2.6239067055393588</v>
      </c>
    </row>
    <row r="87" spans="1:14" ht="15" customHeight="1" x14ac:dyDescent="0.15">
      <c r="A87" s="100"/>
      <c r="B87" s="98"/>
      <c r="C87" s="28" t="s">
        <v>3</v>
      </c>
      <c r="D87" s="67">
        <v>251</v>
      </c>
      <c r="E87" s="59">
        <v>21.115537848605577</v>
      </c>
      <c r="F87" s="59">
        <v>21.513944223107568</v>
      </c>
      <c r="G87" s="59">
        <v>27.091633466135455</v>
      </c>
      <c r="H87" s="59">
        <v>5.5776892430278879</v>
      </c>
      <c r="I87" s="59">
        <v>32.270916334661351</v>
      </c>
      <c r="J87" s="59">
        <v>15.936254980079681</v>
      </c>
      <c r="K87" s="59">
        <v>55.776892430278878</v>
      </c>
      <c r="L87" s="59">
        <v>4.7808764940239046</v>
      </c>
      <c r="M87" s="59">
        <v>3.9840637450199203</v>
      </c>
      <c r="N87" s="59">
        <v>0.39840637450199201</v>
      </c>
    </row>
    <row r="88" spans="1:14" ht="15" customHeight="1" x14ac:dyDescent="0.15">
      <c r="A88" s="93" t="s">
        <v>35</v>
      </c>
      <c r="B88" s="158" t="s">
        <v>14</v>
      </c>
      <c r="C88" s="105" t="s">
        <v>529</v>
      </c>
      <c r="D88" s="56">
        <v>1439</v>
      </c>
      <c r="E88" s="56">
        <v>169</v>
      </c>
      <c r="F88" s="56">
        <v>218</v>
      </c>
      <c r="G88" s="56">
        <v>370</v>
      </c>
      <c r="H88" s="56">
        <v>52</v>
      </c>
      <c r="I88" s="56">
        <v>459</v>
      </c>
      <c r="J88" s="56">
        <v>188</v>
      </c>
      <c r="K88" s="56">
        <v>838</v>
      </c>
      <c r="L88" s="56">
        <v>55</v>
      </c>
      <c r="M88" s="56">
        <v>75</v>
      </c>
      <c r="N88" s="56">
        <v>44</v>
      </c>
    </row>
    <row r="89" spans="1:14" ht="15" customHeight="1" x14ac:dyDescent="0.15">
      <c r="A89" s="324" t="s">
        <v>36</v>
      </c>
      <c r="B89" s="96" t="s">
        <v>15</v>
      </c>
      <c r="C89" s="103"/>
      <c r="D89" s="161" t="s">
        <v>415</v>
      </c>
      <c r="E89" s="103">
        <v>11.744266851980543</v>
      </c>
      <c r="F89" s="103">
        <v>15.149409312022238</v>
      </c>
      <c r="G89" s="103">
        <v>25.712300208478112</v>
      </c>
      <c r="H89" s="103">
        <v>3.6136205698401667</v>
      </c>
      <c r="I89" s="103">
        <v>31.897150799166084</v>
      </c>
      <c r="J89" s="103">
        <v>13.064628214037526</v>
      </c>
      <c r="K89" s="103">
        <v>58.234885337039607</v>
      </c>
      <c r="L89" s="103">
        <v>3.8220986796386378</v>
      </c>
      <c r="M89" s="103">
        <v>5.2119527449617795</v>
      </c>
      <c r="N89" s="103">
        <v>3.0576789437109104</v>
      </c>
    </row>
    <row r="90" spans="1:14" ht="15" customHeight="1" x14ac:dyDescent="0.15">
      <c r="A90" s="324"/>
      <c r="B90" s="96" t="s">
        <v>16</v>
      </c>
      <c r="C90" s="27" t="s">
        <v>37</v>
      </c>
      <c r="D90" s="66">
        <v>159</v>
      </c>
      <c r="E90" s="62">
        <v>10.691823899371069</v>
      </c>
      <c r="F90" s="62">
        <v>10.062893081761008</v>
      </c>
      <c r="G90" s="62">
        <v>15.09433962264151</v>
      </c>
      <c r="H90" s="62">
        <v>1.257861635220126</v>
      </c>
      <c r="I90" s="62">
        <v>27.044025157232703</v>
      </c>
      <c r="J90" s="62">
        <v>15.09433962264151</v>
      </c>
      <c r="K90" s="62">
        <v>55.345911949685537</v>
      </c>
      <c r="L90" s="62">
        <v>3.7735849056603774</v>
      </c>
      <c r="M90" s="62">
        <v>5.0314465408805038</v>
      </c>
      <c r="N90" s="62">
        <v>3.7735849056603774</v>
      </c>
    </row>
    <row r="91" spans="1:14" ht="15" customHeight="1" x14ac:dyDescent="0.15">
      <c r="A91" s="324"/>
      <c r="B91" s="96" t="s">
        <v>17</v>
      </c>
      <c r="C91" s="27" t="s">
        <v>38</v>
      </c>
      <c r="D91" s="66">
        <v>57</v>
      </c>
      <c r="E91" s="62">
        <v>10.526315789473683</v>
      </c>
      <c r="F91" s="62">
        <v>15.789473684210526</v>
      </c>
      <c r="G91" s="62">
        <v>14.035087719298245</v>
      </c>
      <c r="H91" s="62">
        <v>12.280701754385964</v>
      </c>
      <c r="I91" s="62">
        <v>42.105263157894733</v>
      </c>
      <c r="J91" s="62">
        <v>14.035087719298245</v>
      </c>
      <c r="K91" s="62">
        <v>61.403508771929829</v>
      </c>
      <c r="L91" s="62">
        <v>1.7543859649122806</v>
      </c>
      <c r="M91" s="62">
        <v>5.2631578947368416</v>
      </c>
      <c r="N91" s="62">
        <v>3.5087719298245612</v>
      </c>
    </row>
    <row r="92" spans="1:14" ht="15" customHeight="1" x14ac:dyDescent="0.15">
      <c r="A92" s="95"/>
      <c r="B92" s="96"/>
      <c r="C92" s="27" t="s">
        <v>39</v>
      </c>
      <c r="D92" s="66">
        <v>72</v>
      </c>
      <c r="E92" s="62">
        <v>8.3333333333333321</v>
      </c>
      <c r="F92" s="62">
        <v>13.888888888888889</v>
      </c>
      <c r="G92" s="62">
        <v>34.722222222222221</v>
      </c>
      <c r="H92" s="62">
        <v>5.5555555555555554</v>
      </c>
      <c r="I92" s="62">
        <v>23.611111111111111</v>
      </c>
      <c r="J92" s="62">
        <v>11.111111111111111</v>
      </c>
      <c r="K92" s="62">
        <v>44.444444444444443</v>
      </c>
      <c r="L92" s="62">
        <v>2.7777777777777777</v>
      </c>
      <c r="M92" s="62">
        <v>5.5555555555555554</v>
      </c>
      <c r="N92" s="62">
        <v>6.9444444444444446</v>
      </c>
    </row>
    <row r="93" spans="1:14" ht="15" customHeight="1" x14ac:dyDescent="0.15">
      <c r="A93" s="95"/>
      <c r="B93" s="96"/>
      <c r="C93" s="27" t="s">
        <v>40</v>
      </c>
      <c r="D93" s="66">
        <v>163</v>
      </c>
      <c r="E93" s="62">
        <v>8.5889570552147241</v>
      </c>
      <c r="F93" s="62">
        <v>17.791411042944784</v>
      </c>
      <c r="G93" s="62">
        <v>26.993865030674847</v>
      </c>
      <c r="H93" s="62">
        <v>4.294478527607362</v>
      </c>
      <c r="I93" s="62">
        <v>36.196319018404907</v>
      </c>
      <c r="J93" s="62">
        <v>13.496932515337424</v>
      </c>
      <c r="K93" s="62">
        <v>60.122699386503065</v>
      </c>
      <c r="L93" s="62">
        <v>3.6809815950920246</v>
      </c>
      <c r="M93" s="62">
        <v>4.9079754601226995</v>
      </c>
      <c r="N93" s="62">
        <v>0.61349693251533743</v>
      </c>
    </row>
    <row r="94" spans="1:14" ht="15" customHeight="1" x14ac:dyDescent="0.15">
      <c r="A94" s="95"/>
      <c r="B94" s="96"/>
      <c r="C94" s="27" t="s">
        <v>41</v>
      </c>
      <c r="D94" s="66">
        <v>229</v>
      </c>
      <c r="E94" s="62">
        <v>7.4235807860262017</v>
      </c>
      <c r="F94" s="62">
        <v>15.72052401746725</v>
      </c>
      <c r="G94" s="62">
        <v>34.061135371179041</v>
      </c>
      <c r="H94" s="62">
        <v>2.1834061135371177</v>
      </c>
      <c r="I94" s="62">
        <v>31.877729257641924</v>
      </c>
      <c r="J94" s="62">
        <v>10.91703056768559</v>
      </c>
      <c r="K94" s="62">
        <v>53.711790393013104</v>
      </c>
      <c r="L94" s="62">
        <v>4.8034934497816595</v>
      </c>
      <c r="M94" s="62">
        <v>5.2401746724890828</v>
      </c>
      <c r="N94" s="62">
        <v>3.0567685589519651</v>
      </c>
    </row>
    <row r="95" spans="1:14" ht="15" customHeight="1" x14ac:dyDescent="0.15">
      <c r="A95" s="95"/>
      <c r="B95" s="96"/>
      <c r="C95" s="27" t="s">
        <v>42</v>
      </c>
      <c r="D95" s="66">
        <v>669</v>
      </c>
      <c r="E95" s="62">
        <v>15.097159940209268</v>
      </c>
      <c r="F95" s="62">
        <v>17.189835575485798</v>
      </c>
      <c r="G95" s="62">
        <v>25.411061285500747</v>
      </c>
      <c r="H95" s="62">
        <v>3.7369207772795217</v>
      </c>
      <c r="I95" s="62">
        <v>31.53961136023916</v>
      </c>
      <c r="J95" s="62">
        <v>13.751868460388639</v>
      </c>
      <c r="K95" s="62">
        <v>60.388639760837073</v>
      </c>
      <c r="L95" s="62">
        <v>4.3348281016442458</v>
      </c>
      <c r="M95" s="62">
        <v>5.0822122571001493</v>
      </c>
      <c r="N95" s="62">
        <v>3.2884902840059791</v>
      </c>
    </row>
    <row r="96" spans="1:14" ht="15" customHeight="1" x14ac:dyDescent="0.15">
      <c r="A96" s="95"/>
      <c r="B96" s="97"/>
      <c r="C96" s="28" t="s">
        <v>3</v>
      </c>
      <c r="D96" s="67">
        <v>90</v>
      </c>
      <c r="E96" s="59">
        <v>8.8888888888888893</v>
      </c>
      <c r="F96" s="59">
        <v>3.3333333333333335</v>
      </c>
      <c r="G96" s="59">
        <v>23.333333333333332</v>
      </c>
      <c r="H96" s="59">
        <v>2.2222222222222223</v>
      </c>
      <c r="I96" s="59">
        <v>35.555555555555557</v>
      </c>
      <c r="J96" s="59">
        <v>10</v>
      </c>
      <c r="K96" s="59">
        <v>64.444444444444443</v>
      </c>
      <c r="L96" s="59">
        <v>0</v>
      </c>
      <c r="M96" s="59">
        <v>6.666666666666667</v>
      </c>
      <c r="N96" s="59">
        <v>1.1111111111111112</v>
      </c>
    </row>
    <row r="97" spans="1:14" ht="15" customHeight="1" x14ac:dyDescent="0.15">
      <c r="A97" s="117"/>
      <c r="B97" s="96" t="s">
        <v>7</v>
      </c>
      <c r="C97" s="105" t="s">
        <v>529</v>
      </c>
      <c r="D97" s="56">
        <v>913</v>
      </c>
      <c r="E97" s="56">
        <v>142</v>
      </c>
      <c r="F97" s="56">
        <v>153</v>
      </c>
      <c r="G97" s="56">
        <v>165</v>
      </c>
      <c r="H97" s="56">
        <v>46</v>
      </c>
      <c r="I97" s="56">
        <v>286</v>
      </c>
      <c r="J97" s="56">
        <v>138</v>
      </c>
      <c r="K97" s="56">
        <v>499</v>
      </c>
      <c r="L97" s="56">
        <v>46</v>
      </c>
      <c r="M97" s="56">
        <v>60</v>
      </c>
      <c r="N97" s="56">
        <v>27</v>
      </c>
    </row>
    <row r="98" spans="1:14" ht="15" customHeight="1" x14ac:dyDescent="0.15">
      <c r="A98" s="95"/>
      <c r="B98" s="96" t="s">
        <v>8</v>
      </c>
      <c r="C98" s="103"/>
      <c r="D98" s="161" t="s">
        <v>415</v>
      </c>
      <c r="E98" s="103">
        <v>15.553121577217963</v>
      </c>
      <c r="F98" s="103">
        <v>16.757940854326396</v>
      </c>
      <c r="G98" s="103">
        <v>18.072289156626507</v>
      </c>
      <c r="H98" s="103">
        <v>5.0383351588170866</v>
      </c>
      <c r="I98" s="103">
        <v>31.325301204819279</v>
      </c>
      <c r="J98" s="103">
        <v>15.115005476451259</v>
      </c>
      <c r="K98" s="103">
        <v>54.654983570646223</v>
      </c>
      <c r="L98" s="103">
        <v>5.0383351588170866</v>
      </c>
      <c r="M98" s="103">
        <v>6.571741511500548</v>
      </c>
      <c r="N98" s="103">
        <v>2.9572836801752467</v>
      </c>
    </row>
    <row r="99" spans="1:14" ht="15" customHeight="1" x14ac:dyDescent="0.15">
      <c r="A99" s="95"/>
      <c r="B99" s="96" t="s">
        <v>9</v>
      </c>
      <c r="C99" s="27" t="s">
        <v>37</v>
      </c>
      <c r="D99" s="66">
        <v>57</v>
      </c>
      <c r="E99" s="62">
        <v>14.035087719298245</v>
      </c>
      <c r="F99" s="62">
        <v>8.7719298245614024</v>
      </c>
      <c r="G99" s="62">
        <v>5.2631578947368416</v>
      </c>
      <c r="H99" s="62">
        <v>1.7543859649122806</v>
      </c>
      <c r="I99" s="62">
        <v>26.315789473684209</v>
      </c>
      <c r="J99" s="62">
        <v>15.789473684210526</v>
      </c>
      <c r="K99" s="62">
        <v>63.157894736842103</v>
      </c>
      <c r="L99" s="62">
        <v>3.5087719298245612</v>
      </c>
      <c r="M99" s="62">
        <v>7.0175438596491224</v>
      </c>
      <c r="N99" s="62">
        <v>1.7543859649122806</v>
      </c>
    </row>
    <row r="100" spans="1:14" ht="15" customHeight="1" x14ac:dyDescent="0.15">
      <c r="A100" s="95"/>
      <c r="B100" s="96"/>
      <c r="C100" s="27" t="s">
        <v>38</v>
      </c>
      <c r="D100" s="66">
        <v>27</v>
      </c>
      <c r="E100" s="62">
        <v>3.7037037037037033</v>
      </c>
      <c r="F100" s="62">
        <v>22.222222222222221</v>
      </c>
      <c r="G100" s="62">
        <v>25.925925925925924</v>
      </c>
      <c r="H100" s="62">
        <v>0</v>
      </c>
      <c r="I100" s="62">
        <v>48.148148148148145</v>
      </c>
      <c r="J100" s="62">
        <v>14.814814814814813</v>
      </c>
      <c r="K100" s="62">
        <v>51.851851851851848</v>
      </c>
      <c r="L100" s="62">
        <v>3.7037037037037033</v>
      </c>
      <c r="M100" s="62">
        <v>7.4074074074074066</v>
      </c>
      <c r="N100" s="62">
        <v>0</v>
      </c>
    </row>
    <row r="101" spans="1:14" ht="15" customHeight="1" x14ac:dyDescent="0.15">
      <c r="A101" s="95"/>
      <c r="B101" s="96"/>
      <c r="C101" s="27" t="s">
        <v>39</v>
      </c>
      <c r="D101" s="66">
        <v>29</v>
      </c>
      <c r="E101" s="62">
        <v>10.344827586206897</v>
      </c>
      <c r="F101" s="62">
        <v>10.344827586206897</v>
      </c>
      <c r="G101" s="62">
        <v>6.8965517241379306</v>
      </c>
      <c r="H101" s="62">
        <v>3.4482758620689653</v>
      </c>
      <c r="I101" s="62">
        <v>48.275862068965516</v>
      </c>
      <c r="J101" s="62">
        <v>6.8965517241379306</v>
      </c>
      <c r="K101" s="62">
        <v>62.068965517241381</v>
      </c>
      <c r="L101" s="62">
        <v>0</v>
      </c>
      <c r="M101" s="62">
        <v>10.344827586206897</v>
      </c>
      <c r="N101" s="62">
        <v>3.4482758620689653</v>
      </c>
    </row>
    <row r="102" spans="1:14" ht="15" customHeight="1" x14ac:dyDescent="0.15">
      <c r="A102" s="95"/>
      <c r="B102" s="96"/>
      <c r="C102" s="27" t="s">
        <v>40</v>
      </c>
      <c r="D102" s="66">
        <v>38</v>
      </c>
      <c r="E102" s="62">
        <v>5.2631578947368416</v>
      </c>
      <c r="F102" s="62">
        <v>5.2631578947368416</v>
      </c>
      <c r="G102" s="62">
        <v>2.6315789473684208</v>
      </c>
      <c r="H102" s="62">
        <v>10.526315789473683</v>
      </c>
      <c r="I102" s="62">
        <v>36.84210526315789</v>
      </c>
      <c r="J102" s="62">
        <v>23.684210526315788</v>
      </c>
      <c r="K102" s="62">
        <v>63.157894736842103</v>
      </c>
      <c r="L102" s="62">
        <v>0</v>
      </c>
      <c r="M102" s="62">
        <v>0</v>
      </c>
      <c r="N102" s="62">
        <v>2.6315789473684208</v>
      </c>
    </row>
    <row r="103" spans="1:14" ht="15" customHeight="1" x14ac:dyDescent="0.15">
      <c r="A103" s="95"/>
      <c r="B103" s="96"/>
      <c r="C103" s="27" t="s">
        <v>41</v>
      </c>
      <c r="D103" s="66">
        <v>68</v>
      </c>
      <c r="E103" s="62">
        <v>14.705882352941178</v>
      </c>
      <c r="F103" s="62">
        <v>22.058823529411764</v>
      </c>
      <c r="G103" s="62">
        <v>16.176470588235293</v>
      </c>
      <c r="H103" s="62">
        <v>8.8235294117647065</v>
      </c>
      <c r="I103" s="62">
        <v>29.411764705882355</v>
      </c>
      <c r="J103" s="62">
        <v>11.76470588235294</v>
      </c>
      <c r="K103" s="62">
        <v>50</v>
      </c>
      <c r="L103" s="62">
        <v>5.8823529411764701</v>
      </c>
      <c r="M103" s="62">
        <v>10.294117647058822</v>
      </c>
      <c r="N103" s="62">
        <v>0</v>
      </c>
    </row>
    <row r="104" spans="1:14" ht="15" customHeight="1" x14ac:dyDescent="0.15">
      <c r="A104" s="95"/>
      <c r="B104" s="96"/>
      <c r="C104" s="27" t="s">
        <v>42</v>
      </c>
      <c r="D104" s="66">
        <v>612</v>
      </c>
      <c r="E104" s="62">
        <v>17.483660130718953</v>
      </c>
      <c r="F104" s="62">
        <v>18.300653594771241</v>
      </c>
      <c r="G104" s="62">
        <v>20.915032679738562</v>
      </c>
      <c r="H104" s="62">
        <v>5.3921568627450984</v>
      </c>
      <c r="I104" s="62">
        <v>29.248366013071898</v>
      </c>
      <c r="J104" s="62">
        <v>15.686274509803921</v>
      </c>
      <c r="K104" s="62">
        <v>54.411764705882348</v>
      </c>
      <c r="L104" s="62">
        <v>5.3921568627450984</v>
      </c>
      <c r="M104" s="62">
        <v>6.2091503267973858</v>
      </c>
      <c r="N104" s="62">
        <v>3.4313725490196081</v>
      </c>
    </row>
    <row r="105" spans="1:14" ht="15" customHeight="1" x14ac:dyDescent="0.15">
      <c r="A105" s="95"/>
      <c r="B105" s="98"/>
      <c r="C105" s="28" t="s">
        <v>3</v>
      </c>
      <c r="D105" s="67">
        <v>82</v>
      </c>
      <c r="E105" s="59">
        <v>13.414634146341465</v>
      </c>
      <c r="F105" s="59">
        <v>12.195121951219512</v>
      </c>
      <c r="G105" s="59">
        <v>15.853658536585366</v>
      </c>
      <c r="H105" s="59">
        <v>1.2195121951219512</v>
      </c>
      <c r="I105" s="59">
        <v>37.804878048780488</v>
      </c>
      <c r="J105" s="59">
        <v>12.195121951219512</v>
      </c>
      <c r="K105" s="59">
        <v>48.780487804878049</v>
      </c>
      <c r="L105" s="59">
        <v>7.3170731707317067</v>
      </c>
      <c r="M105" s="59">
        <v>7.3170731707317067</v>
      </c>
      <c r="N105" s="59">
        <v>3.6585365853658534</v>
      </c>
    </row>
    <row r="106" spans="1:14" ht="15" customHeight="1" x14ac:dyDescent="0.15">
      <c r="A106" s="117"/>
      <c r="B106" s="314" t="s">
        <v>10</v>
      </c>
      <c r="C106" s="105" t="s">
        <v>529</v>
      </c>
      <c r="D106" s="56">
        <v>915</v>
      </c>
      <c r="E106" s="56">
        <v>166</v>
      </c>
      <c r="F106" s="56">
        <v>191</v>
      </c>
      <c r="G106" s="56">
        <v>183</v>
      </c>
      <c r="H106" s="56">
        <v>82</v>
      </c>
      <c r="I106" s="56">
        <v>331</v>
      </c>
      <c r="J106" s="56">
        <v>112</v>
      </c>
      <c r="K106" s="56">
        <v>500</v>
      </c>
      <c r="L106" s="56">
        <v>48</v>
      </c>
      <c r="M106" s="56">
        <v>52</v>
      </c>
      <c r="N106" s="56">
        <v>20</v>
      </c>
    </row>
    <row r="107" spans="1:14" ht="15" customHeight="1" x14ac:dyDescent="0.15">
      <c r="A107" s="95"/>
      <c r="B107" s="315"/>
      <c r="C107" s="103"/>
      <c r="D107" s="161" t="s">
        <v>415</v>
      </c>
      <c r="E107" s="103">
        <v>18.142076502732241</v>
      </c>
      <c r="F107" s="103">
        <v>20.874316939890711</v>
      </c>
      <c r="G107" s="103">
        <v>20</v>
      </c>
      <c r="H107" s="103">
        <v>8.9617486338797825</v>
      </c>
      <c r="I107" s="103">
        <v>36.174863387978142</v>
      </c>
      <c r="J107" s="103">
        <v>12.240437158469945</v>
      </c>
      <c r="K107" s="103">
        <v>54.644808743169406</v>
      </c>
      <c r="L107" s="103">
        <v>5.2459016393442619</v>
      </c>
      <c r="M107" s="103">
        <v>5.6830601092896176</v>
      </c>
      <c r="N107" s="103">
        <v>2.1857923497267762</v>
      </c>
    </row>
    <row r="108" spans="1:14" ht="15" customHeight="1" x14ac:dyDescent="0.15">
      <c r="A108" s="95"/>
      <c r="B108" s="315"/>
      <c r="C108" s="27" t="s">
        <v>37</v>
      </c>
      <c r="D108" s="66">
        <v>9</v>
      </c>
      <c r="E108" s="62">
        <v>22.222222222222221</v>
      </c>
      <c r="F108" s="62">
        <v>11.111111111111111</v>
      </c>
      <c r="G108" s="62">
        <v>22.222222222222221</v>
      </c>
      <c r="H108" s="62">
        <v>0</v>
      </c>
      <c r="I108" s="62">
        <v>33.333333333333329</v>
      </c>
      <c r="J108" s="62">
        <v>11.111111111111111</v>
      </c>
      <c r="K108" s="62">
        <v>22.222222222222221</v>
      </c>
      <c r="L108" s="62">
        <v>0</v>
      </c>
      <c r="M108" s="62">
        <v>33.333333333333329</v>
      </c>
      <c r="N108" s="62">
        <v>0</v>
      </c>
    </row>
    <row r="109" spans="1:14" ht="15" customHeight="1" x14ac:dyDescent="0.15">
      <c r="A109" s="95"/>
      <c r="B109" s="315"/>
      <c r="C109" s="27" t="s">
        <v>38</v>
      </c>
      <c r="D109" s="66">
        <v>3</v>
      </c>
      <c r="E109" s="62">
        <v>0</v>
      </c>
      <c r="F109" s="62">
        <v>0</v>
      </c>
      <c r="G109" s="62">
        <v>33.333333333333329</v>
      </c>
      <c r="H109" s="62">
        <v>0</v>
      </c>
      <c r="I109" s="62">
        <v>33.333333333333329</v>
      </c>
      <c r="J109" s="62">
        <v>0</v>
      </c>
      <c r="K109" s="62">
        <v>33.333333333333329</v>
      </c>
      <c r="L109" s="62">
        <v>0</v>
      </c>
      <c r="M109" s="62">
        <v>0</v>
      </c>
      <c r="N109" s="62">
        <v>0</v>
      </c>
    </row>
    <row r="110" spans="1:14" ht="15" customHeight="1" x14ac:dyDescent="0.15">
      <c r="A110" s="95"/>
      <c r="B110" s="315"/>
      <c r="C110" s="27" t="s">
        <v>39</v>
      </c>
      <c r="D110" s="66">
        <v>9</v>
      </c>
      <c r="E110" s="62">
        <v>0</v>
      </c>
      <c r="F110" s="62">
        <v>33.333333333333329</v>
      </c>
      <c r="G110" s="62">
        <v>33.333333333333329</v>
      </c>
      <c r="H110" s="62">
        <v>0</v>
      </c>
      <c r="I110" s="62">
        <v>66.666666666666657</v>
      </c>
      <c r="J110" s="62">
        <v>0</v>
      </c>
      <c r="K110" s="62">
        <v>44.444444444444443</v>
      </c>
      <c r="L110" s="62">
        <v>0</v>
      </c>
      <c r="M110" s="62">
        <v>0</v>
      </c>
      <c r="N110" s="62">
        <v>0</v>
      </c>
    </row>
    <row r="111" spans="1:14" ht="15" customHeight="1" x14ac:dyDescent="0.15">
      <c r="A111" s="95"/>
      <c r="B111" s="123"/>
      <c r="C111" s="27" t="s">
        <v>40</v>
      </c>
      <c r="D111" s="66">
        <v>17</v>
      </c>
      <c r="E111" s="62">
        <v>11.76470588235294</v>
      </c>
      <c r="F111" s="62">
        <v>29.411764705882355</v>
      </c>
      <c r="G111" s="62">
        <v>35.294117647058826</v>
      </c>
      <c r="H111" s="62">
        <v>5.8823529411764701</v>
      </c>
      <c r="I111" s="62">
        <v>23.52941176470588</v>
      </c>
      <c r="J111" s="62">
        <v>0</v>
      </c>
      <c r="K111" s="62">
        <v>41.17647058823529</v>
      </c>
      <c r="L111" s="62">
        <v>5.8823529411764701</v>
      </c>
      <c r="M111" s="62">
        <v>0</v>
      </c>
      <c r="N111" s="62">
        <v>5.8823529411764701</v>
      </c>
    </row>
    <row r="112" spans="1:14" ht="15" customHeight="1" x14ac:dyDescent="0.15">
      <c r="A112" s="95"/>
      <c r="B112" s="123"/>
      <c r="C112" s="27" t="s">
        <v>41</v>
      </c>
      <c r="D112" s="66">
        <v>70</v>
      </c>
      <c r="E112" s="62">
        <v>8.5714285714285712</v>
      </c>
      <c r="F112" s="62">
        <v>27.142857142857142</v>
      </c>
      <c r="G112" s="62">
        <v>7.1428571428571423</v>
      </c>
      <c r="H112" s="62">
        <v>8.5714285714285712</v>
      </c>
      <c r="I112" s="62">
        <v>40</v>
      </c>
      <c r="J112" s="62">
        <v>11.428571428571429</v>
      </c>
      <c r="K112" s="62">
        <v>58.571428571428577</v>
      </c>
      <c r="L112" s="62">
        <v>5.7142857142857144</v>
      </c>
      <c r="M112" s="62">
        <v>7.1428571428571423</v>
      </c>
      <c r="N112" s="62">
        <v>0</v>
      </c>
    </row>
    <row r="113" spans="1:14" ht="15" customHeight="1" x14ac:dyDescent="0.15">
      <c r="A113" s="95"/>
      <c r="B113" s="99"/>
      <c r="C113" s="27" t="s">
        <v>42</v>
      </c>
      <c r="D113" s="66">
        <v>721</v>
      </c>
      <c r="E113" s="62">
        <v>19.694868238557557</v>
      </c>
      <c r="F113" s="62">
        <v>20.527045769764214</v>
      </c>
      <c r="G113" s="62">
        <v>20.943134535367545</v>
      </c>
      <c r="H113" s="62">
        <v>9.7087378640776691</v>
      </c>
      <c r="I113" s="62">
        <v>35.922330097087382</v>
      </c>
      <c r="J113" s="62">
        <v>12.621359223300971</v>
      </c>
      <c r="K113" s="62">
        <v>53.952843273231622</v>
      </c>
      <c r="L113" s="62">
        <v>5.6865464632454925</v>
      </c>
      <c r="M113" s="62">
        <v>5.825242718446602</v>
      </c>
      <c r="N113" s="62">
        <v>2.496532593619972</v>
      </c>
    </row>
    <row r="114" spans="1:14" ht="15" customHeight="1" x14ac:dyDescent="0.15">
      <c r="A114" s="100"/>
      <c r="B114" s="98"/>
      <c r="C114" s="28" t="s">
        <v>3</v>
      </c>
      <c r="D114" s="67">
        <v>86</v>
      </c>
      <c r="E114" s="59">
        <v>16.279069767441861</v>
      </c>
      <c r="F114" s="59">
        <v>17.441860465116278</v>
      </c>
      <c r="G114" s="59">
        <v>17.441860465116278</v>
      </c>
      <c r="H114" s="59">
        <v>5.8139534883720927</v>
      </c>
      <c r="I114" s="59">
        <v>34.883720930232556</v>
      </c>
      <c r="J114" s="59">
        <v>13.953488372093023</v>
      </c>
      <c r="K114" s="59">
        <v>65.116279069767444</v>
      </c>
      <c r="L114" s="59">
        <v>2.3255813953488373</v>
      </c>
      <c r="M114" s="59">
        <v>2.3255813953488373</v>
      </c>
      <c r="N114" s="59">
        <v>1.1627906976744187</v>
      </c>
    </row>
    <row r="118" spans="1:14" ht="15" customHeight="1" x14ac:dyDescent="0.15">
      <c r="A118" s="93" t="s">
        <v>27</v>
      </c>
      <c r="B118" s="158" t="s">
        <v>14</v>
      </c>
      <c r="C118" s="105" t="s">
        <v>529</v>
      </c>
      <c r="D118" s="73">
        <v>1439</v>
      </c>
      <c r="E118" s="73">
        <v>169</v>
      </c>
      <c r="F118" s="73">
        <v>218</v>
      </c>
      <c r="G118" s="73">
        <v>370</v>
      </c>
      <c r="H118" s="73">
        <v>52</v>
      </c>
      <c r="I118" s="73">
        <v>459</v>
      </c>
      <c r="J118" s="73">
        <v>188</v>
      </c>
      <c r="K118" s="73">
        <v>838</v>
      </c>
      <c r="L118" s="73">
        <v>55</v>
      </c>
      <c r="M118" s="73">
        <v>75</v>
      </c>
      <c r="N118" s="73">
        <v>44</v>
      </c>
    </row>
    <row r="119" spans="1:14" ht="15" customHeight="1" x14ac:dyDescent="0.15">
      <c r="A119" s="95" t="s">
        <v>29</v>
      </c>
      <c r="B119" s="96" t="s">
        <v>15</v>
      </c>
      <c r="C119" s="103"/>
      <c r="D119" s="73"/>
      <c r="E119" s="73"/>
      <c r="F119" s="73"/>
      <c r="G119" s="73"/>
      <c r="H119" s="73"/>
      <c r="I119" s="73"/>
      <c r="J119" s="73"/>
      <c r="K119" s="73"/>
      <c r="L119" s="73"/>
      <c r="M119" s="73"/>
      <c r="N119" s="73"/>
    </row>
    <row r="120" spans="1:14" ht="15" customHeight="1" x14ac:dyDescent="0.15">
      <c r="A120" s="95" t="s">
        <v>28</v>
      </c>
      <c r="B120" s="96" t="s">
        <v>16</v>
      </c>
      <c r="C120" s="27" t="s">
        <v>1</v>
      </c>
      <c r="D120" s="73">
        <v>9</v>
      </c>
      <c r="E120" s="73">
        <v>2</v>
      </c>
      <c r="F120" s="73">
        <v>2</v>
      </c>
      <c r="G120" s="73">
        <v>1</v>
      </c>
      <c r="H120" s="73">
        <v>0</v>
      </c>
      <c r="I120" s="73">
        <v>6</v>
      </c>
      <c r="J120" s="73">
        <v>3</v>
      </c>
      <c r="K120" s="73">
        <v>4</v>
      </c>
      <c r="L120" s="73">
        <v>0</v>
      </c>
      <c r="M120" s="73">
        <v>0</v>
      </c>
      <c r="N120" s="73">
        <v>0</v>
      </c>
    </row>
    <row r="121" spans="1:14" ht="15" customHeight="1" x14ac:dyDescent="0.15">
      <c r="A121" s="95"/>
      <c r="B121" s="96" t="s">
        <v>17</v>
      </c>
      <c r="C121" s="27" t="s">
        <v>2</v>
      </c>
      <c r="D121" s="73">
        <v>54</v>
      </c>
      <c r="E121" s="73">
        <v>11</v>
      </c>
      <c r="F121" s="73">
        <v>8</v>
      </c>
      <c r="G121" s="73">
        <v>15</v>
      </c>
      <c r="H121" s="73">
        <v>0</v>
      </c>
      <c r="I121" s="73">
        <v>18</v>
      </c>
      <c r="J121" s="73">
        <v>12</v>
      </c>
      <c r="K121" s="73">
        <v>31</v>
      </c>
      <c r="L121" s="73">
        <v>0</v>
      </c>
      <c r="M121" s="73">
        <v>0</v>
      </c>
      <c r="N121" s="73">
        <v>0</v>
      </c>
    </row>
    <row r="122" spans="1:14" ht="15" customHeight="1" x14ac:dyDescent="0.15">
      <c r="A122" s="95"/>
      <c r="B122" s="112"/>
      <c r="C122" s="27" t="s">
        <v>30</v>
      </c>
      <c r="D122" s="73">
        <v>489</v>
      </c>
      <c r="E122" s="73">
        <v>50</v>
      </c>
      <c r="F122" s="73">
        <v>75</v>
      </c>
      <c r="G122" s="73">
        <v>134</v>
      </c>
      <c r="H122" s="73">
        <v>21</v>
      </c>
      <c r="I122" s="73">
        <v>159</v>
      </c>
      <c r="J122" s="73">
        <v>57</v>
      </c>
      <c r="K122" s="73">
        <v>287</v>
      </c>
      <c r="L122" s="73">
        <v>19</v>
      </c>
      <c r="M122" s="73">
        <v>32</v>
      </c>
      <c r="N122" s="73">
        <v>16</v>
      </c>
    </row>
    <row r="123" spans="1:14" ht="15" customHeight="1" x14ac:dyDescent="0.15">
      <c r="A123" s="95"/>
      <c r="B123" s="112"/>
      <c r="C123" s="27" t="s">
        <v>31</v>
      </c>
      <c r="D123" s="73">
        <v>679</v>
      </c>
      <c r="E123" s="73">
        <v>76</v>
      </c>
      <c r="F123" s="73">
        <v>97</v>
      </c>
      <c r="G123" s="73">
        <v>166</v>
      </c>
      <c r="H123" s="73">
        <v>23</v>
      </c>
      <c r="I123" s="73">
        <v>207</v>
      </c>
      <c r="J123" s="73">
        <v>82</v>
      </c>
      <c r="K123" s="73">
        <v>385</v>
      </c>
      <c r="L123" s="73">
        <v>34</v>
      </c>
      <c r="M123" s="73">
        <v>36</v>
      </c>
      <c r="N123" s="73">
        <v>26</v>
      </c>
    </row>
    <row r="124" spans="1:14" ht="15" customHeight="1" x14ac:dyDescent="0.15">
      <c r="A124" s="95"/>
      <c r="B124" s="112"/>
      <c r="C124" s="27" t="s">
        <v>32</v>
      </c>
      <c r="D124" s="73">
        <v>150</v>
      </c>
      <c r="E124" s="73">
        <v>17</v>
      </c>
      <c r="F124" s="73">
        <v>28</v>
      </c>
      <c r="G124" s="73">
        <v>47</v>
      </c>
      <c r="H124" s="73">
        <v>6</v>
      </c>
      <c r="I124" s="73">
        <v>49</v>
      </c>
      <c r="J124" s="73">
        <v>20</v>
      </c>
      <c r="K124" s="73">
        <v>94</v>
      </c>
      <c r="L124" s="73">
        <v>2</v>
      </c>
      <c r="M124" s="73">
        <v>4</v>
      </c>
      <c r="N124" s="73">
        <v>1</v>
      </c>
    </row>
    <row r="125" spans="1:14" ht="15" customHeight="1" x14ac:dyDescent="0.15">
      <c r="A125" s="95"/>
      <c r="B125" s="112"/>
      <c r="C125" s="27" t="s">
        <v>33</v>
      </c>
      <c r="D125" s="73">
        <v>19</v>
      </c>
      <c r="E125" s="73">
        <v>7</v>
      </c>
      <c r="F125" s="73">
        <v>2</v>
      </c>
      <c r="G125" s="73">
        <v>2</v>
      </c>
      <c r="H125" s="73">
        <v>1</v>
      </c>
      <c r="I125" s="73">
        <v>1</v>
      </c>
      <c r="J125" s="73">
        <v>8</v>
      </c>
      <c r="K125" s="73">
        <v>13</v>
      </c>
      <c r="L125" s="73">
        <v>0</v>
      </c>
      <c r="M125" s="73">
        <v>2</v>
      </c>
      <c r="N125" s="73">
        <v>0</v>
      </c>
    </row>
    <row r="126" spans="1:14" ht="15" customHeight="1" x14ac:dyDescent="0.15">
      <c r="A126" s="95"/>
      <c r="B126" s="112"/>
      <c r="C126" s="27" t="s">
        <v>21</v>
      </c>
      <c r="D126" s="73">
        <v>1</v>
      </c>
      <c r="E126" s="73">
        <v>0</v>
      </c>
      <c r="F126" s="73">
        <v>0</v>
      </c>
      <c r="G126" s="73">
        <v>0</v>
      </c>
      <c r="H126" s="73">
        <v>0</v>
      </c>
      <c r="I126" s="73">
        <v>1</v>
      </c>
      <c r="J126" s="73">
        <v>0</v>
      </c>
      <c r="K126" s="73">
        <v>0</v>
      </c>
      <c r="L126" s="73">
        <v>0</v>
      </c>
      <c r="M126" s="73">
        <v>0</v>
      </c>
      <c r="N126" s="73">
        <v>0</v>
      </c>
    </row>
    <row r="127" spans="1:14" ht="15" customHeight="1" x14ac:dyDescent="0.15">
      <c r="A127" s="95"/>
      <c r="B127" s="115"/>
      <c r="C127" s="28" t="s">
        <v>3</v>
      </c>
      <c r="D127" s="73">
        <v>38</v>
      </c>
      <c r="E127" s="73">
        <v>6</v>
      </c>
      <c r="F127" s="73">
        <v>6</v>
      </c>
      <c r="G127" s="73">
        <v>5</v>
      </c>
      <c r="H127" s="73">
        <v>1</v>
      </c>
      <c r="I127" s="73">
        <v>18</v>
      </c>
      <c r="J127" s="73">
        <v>6</v>
      </c>
      <c r="K127" s="73">
        <v>24</v>
      </c>
      <c r="L127" s="73">
        <v>0</v>
      </c>
      <c r="M127" s="73">
        <v>1</v>
      </c>
      <c r="N127" s="73">
        <v>1</v>
      </c>
    </row>
    <row r="128" spans="1:14" ht="15" customHeight="1" x14ac:dyDescent="0.15">
      <c r="A128" s="117"/>
      <c r="B128" s="96" t="s">
        <v>7</v>
      </c>
      <c r="C128" s="105" t="s">
        <v>529</v>
      </c>
      <c r="D128" s="73">
        <v>913</v>
      </c>
      <c r="E128" s="73">
        <v>142</v>
      </c>
      <c r="F128" s="73">
        <v>153</v>
      </c>
      <c r="G128" s="73">
        <v>165</v>
      </c>
      <c r="H128" s="73">
        <v>46</v>
      </c>
      <c r="I128" s="73">
        <v>286</v>
      </c>
      <c r="J128" s="73">
        <v>138</v>
      </c>
      <c r="K128" s="73">
        <v>499</v>
      </c>
      <c r="L128" s="73">
        <v>46</v>
      </c>
      <c r="M128" s="73">
        <v>60</v>
      </c>
      <c r="N128" s="73">
        <v>27</v>
      </c>
    </row>
    <row r="129" spans="1:14" ht="15" customHeight="1" x14ac:dyDescent="0.15">
      <c r="A129" s="95"/>
      <c r="B129" s="96" t="s">
        <v>8</v>
      </c>
      <c r="C129" s="103"/>
      <c r="D129" s="73"/>
      <c r="E129" s="73"/>
      <c r="F129" s="73"/>
      <c r="G129" s="73"/>
      <c r="H129" s="73"/>
      <c r="I129" s="73"/>
      <c r="J129" s="73"/>
      <c r="K129" s="73"/>
      <c r="L129" s="73"/>
      <c r="M129" s="73"/>
      <c r="N129" s="73"/>
    </row>
    <row r="130" spans="1:14" ht="15" customHeight="1" x14ac:dyDescent="0.15">
      <c r="A130" s="95"/>
      <c r="B130" s="96" t="s">
        <v>9</v>
      </c>
      <c r="C130" s="27" t="s">
        <v>1</v>
      </c>
      <c r="D130" s="73">
        <v>21</v>
      </c>
      <c r="E130" s="73">
        <v>4</v>
      </c>
      <c r="F130" s="73">
        <v>3</v>
      </c>
      <c r="G130" s="73">
        <v>4</v>
      </c>
      <c r="H130" s="73">
        <v>2</v>
      </c>
      <c r="I130" s="73">
        <v>8</v>
      </c>
      <c r="J130" s="73">
        <v>1</v>
      </c>
      <c r="K130" s="73">
        <v>14</v>
      </c>
      <c r="L130" s="73">
        <v>0</v>
      </c>
      <c r="M130" s="73">
        <v>0</v>
      </c>
      <c r="N130" s="73">
        <v>0</v>
      </c>
    </row>
    <row r="131" spans="1:14" ht="15" customHeight="1" x14ac:dyDescent="0.15">
      <c r="A131" s="95"/>
      <c r="B131" s="96"/>
      <c r="C131" s="27" t="s">
        <v>2</v>
      </c>
      <c r="D131" s="73">
        <v>92</v>
      </c>
      <c r="E131" s="73">
        <v>11</v>
      </c>
      <c r="F131" s="73">
        <v>26</v>
      </c>
      <c r="G131" s="73">
        <v>22</v>
      </c>
      <c r="H131" s="73">
        <v>9</v>
      </c>
      <c r="I131" s="73">
        <v>32</v>
      </c>
      <c r="J131" s="73">
        <v>14</v>
      </c>
      <c r="K131" s="73">
        <v>44</v>
      </c>
      <c r="L131" s="73">
        <v>5</v>
      </c>
      <c r="M131" s="73">
        <v>3</v>
      </c>
      <c r="N131" s="73">
        <v>0</v>
      </c>
    </row>
    <row r="132" spans="1:14" ht="15" customHeight="1" x14ac:dyDescent="0.15">
      <c r="A132" s="95"/>
      <c r="B132" s="96"/>
      <c r="C132" s="27" t="s">
        <v>30</v>
      </c>
      <c r="D132" s="73">
        <v>166</v>
      </c>
      <c r="E132" s="73">
        <v>40</v>
      </c>
      <c r="F132" s="73">
        <v>38</v>
      </c>
      <c r="G132" s="73">
        <v>39</v>
      </c>
      <c r="H132" s="73">
        <v>12</v>
      </c>
      <c r="I132" s="73">
        <v>54</v>
      </c>
      <c r="J132" s="73">
        <v>26</v>
      </c>
      <c r="K132" s="73">
        <v>88</v>
      </c>
      <c r="L132" s="73">
        <v>7</v>
      </c>
      <c r="M132" s="73">
        <v>3</v>
      </c>
      <c r="N132" s="73">
        <v>8</v>
      </c>
    </row>
    <row r="133" spans="1:14" ht="15" customHeight="1" x14ac:dyDescent="0.15">
      <c r="A133" s="95"/>
      <c r="B133" s="96"/>
      <c r="C133" s="27" t="s">
        <v>31</v>
      </c>
      <c r="D133" s="73">
        <v>246</v>
      </c>
      <c r="E133" s="73">
        <v>29</v>
      </c>
      <c r="F133" s="73">
        <v>39</v>
      </c>
      <c r="G133" s="73">
        <v>42</v>
      </c>
      <c r="H133" s="73">
        <v>11</v>
      </c>
      <c r="I133" s="73">
        <v>69</v>
      </c>
      <c r="J133" s="73">
        <v>27</v>
      </c>
      <c r="K133" s="73">
        <v>122</v>
      </c>
      <c r="L133" s="73">
        <v>8</v>
      </c>
      <c r="M133" s="73">
        <v>27</v>
      </c>
      <c r="N133" s="73">
        <v>7</v>
      </c>
    </row>
    <row r="134" spans="1:14" ht="15" customHeight="1" x14ac:dyDescent="0.15">
      <c r="A134" s="95"/>
      <c r="B134" s="96"/>
      <c r="C134" s="27" t="s">
        <v>32</v>
      </c>
      <c r="D134" s="73">
        <v>216</v>
      </c>
      <c r="E134" s="73">
        <v>34</v>
      </c>
      <c r="F134" s="73">
        <v>28</v>
      </c>
      <c r="G134" s="73">
        <v>35</v>
      </c>
      <c r="H134" s="73">
        <v>9</v>
      </c>
      <c r="I134" s="73">
        <v>63</v>
      </c>
      <c r="J134" s="73">
        <v>41</v>
      </c>
      <c r="K134" s="73">
        <v>140</v>
      </c>
      <c r="L134" s="73">
        <v>13</v>
      </c>
      <c r="M134" s="73">
        <v>13</v>
      </c>
      <c r="N134" s="73">
        <v>7</v>
      </c>
    </row>
    <row r="135" spans="1:14" ht="15" customHeight="1" x14ac:dyDescent="0.15">
      <c r="A135" s="95"/>
      <c r="B135" s="96"/>
      <c r="C135" s="27" t="s">
        <v>33</v>
      </c>
      <c r="D135" s="73">
        <v>100</v>
      </c>
      <c r="E135" s="73">
        <v>13</v>
      </c>
      <c r="F135" s="73">
        <v>10</v>
      </c>
      <c r="G135" s="73">
        <v>11</v>
      </c>
      <c r="H135" s="73">
        <v>3</v>
      </c>
      <c r="I135" s="73">
        <v>39</v>
      </c>
      <c r="J135" s="73">
        <v>20</v>
      </c>
      <c r="K135" s="73">
        <v>55</v>
      </c>
      <c r="L135" s="73">
        <v>9</v>
      </c>
      <c r="M135" s="73">
        <v>5</v>
      </c>
      <c r="N135" s="73">
        <v>4</v>
      </c>
    </row>
    <row r="136" spans="1:14" ht="15" customHeight="1" x14ac:dyDescent="0.15">
      <c r="A136" s="95"/>
      <c r="B136" s="96"/>
      <c r="C136" s="27" t="s">
        <v>21</v>
      </c>
      <c r="D136" s="73">
        <v>11</v>
      </c>
      <c r="E136" s="73">
        <v>2</v>
      </c>
      <c r="F136" s="73">
        <v>2</v>
      </c>
      <c r="G136" s="73">
        <v>1</v>
      </c>
      <c r="H136" s="73">
        <v>0</v>
      </c>
      <c r="I136" s="73">
        <v>4</v>
      </c>
      <c r="J136" s="73">
        <v>2</v>
      </c>
      <c r="K136" s="73">
        <v>5</v>
      </c>
      <c r="L136" s="73">
        <v>3</v>
      </c>
      <c r="M136" s="73">
        <v>2</v>
      </c>
      <c r="N136" s="73">
        <v>0</v>
      </c>
    </row>
    <row r="137" spans="1:14" ht="15" customHeight="1" x14ac:dyDescent="0.15">
      <c r="A137" s="95"/>
      <c r="B137" s="97"/>
      <c r="C137" s="28" t="s">
        <v>3</v>
      </c>
      <c r="D137" s="73">
        <v>61</v>
      </c>
      <c r="E137" s="73">
        <v>9</v>
      </c>
      <c r="F137" s="73">
        <v>7</v>
      </c>
      <c r="G137" s="73">
        <v>11</v>
      </c>
      <c r="H137" s="73">
        <v>0</v>
      </c>
      <c r="I137" s="73">
        <v>17</v>
      </c>
      <c r="J137" s="73">
        <v>7</v>
      </c>
      <c r="K137" s="73">
        <v>31</v>
      </c>
      <c r="L137" s="73">
        <v>1</v>
      </c>
      <c r="M137" s="73">
        <v>7</v>
      </c>
      <c r="N137" s="73">
        <v>1</v>
      </c>
    </row>
    <row r="138" spans="1:14" ht="15" customHeight="1" x14ac:dyDescent="0.15">
      <c r="A138" s="117"/>
      <c r="B138" s="314" t="s">
        <v>10</v>
      </c>
      <c r="C138" s="105" t="s">
        <v>529</v>
      </c>
      <c r="D138" s="73">
        <v>915</v>
      </c>
      <c r="E138" s="73">
        <v>166</v>
      </c>
      <c r="F138" s="73">
        <v>191</v>
      </c>
      <c r="G138" s="73">
        <v>183</v>
      </c>
      <c r="H138" s="73">
        <v>82</v>
      </c>
      <c r="I138" s="73">
        <v>331</v>
      </c>
      <c r="J138" s="73">
        <v>112</v>
      </c>
      <c r="K138" s="73">
        <v>500</v>
      </c>
      <c r="L138" s="73">
        <v>48</v>
      </c>
      <c r="M138" s="73">
        <v>52</v>
      </c>
      <c r="N138" s="73">
        <v>20</v>
      </c>
    </row>
    <row r="139" spans="1:14" ht="15" customHeight="1" x14ac:dyDescent="0.15">
      <c r="A139" s="95"/>
      <c r="B139" s="315"/>
      <c r="C139" s="103"/>
      <c r="D139" s="73"/>
      <c r="E139" s="73"/>
      <c r="F139" s="73"/>
      <c r="G139" s="73"/>
      <c r="H139" s="73"/>
      <c r="I139" s="73"/>
      <c r="J139" s="73"/>
      <c r="K139" s="73"/>
      <c r="L139" s="73"/>
      <c r="M139" s="73"/>
      <c r="N139" s="73"/>
    </row>
    <row r="140" spans="1:14" ht="15" customHeight="1" x14ac:dyDescent="0.15">
      <c r="A140" s="95"/>
      <c r="B140" s="315"/>
      <c r="C140" s="27" t="s">
        <v>1</v>
      </c>
      <c r="D140" s="73">
        <v>67</v>
      </c>
      <c r="E140" s="73">
        <v>10</v>
      </c>
      <c r="F140" s="73">
        <v>13</v>
      </c>
      <c r="G140" s="73">
        <v>19</v>
      </c>
      <c r="H140" s="73">
        <v>13</v>
      </c>
      <c r="I140" s="73">
        <v>23</v>
      </c>
      <c r="J140" s="73">
        <v>3</v>
      </c>
      <c r="K140" s="73">
        <v>32</v>
      </c>
      <c r="L140" s="73">
        <v>7</v>
      </c>
      <c r="M140" s="73">
        <v>7</v>
      </c>
      <c r="N140" s="73">
        <v>1</v>
      </c>
    </row>
    <row r="141" spans="1:14" ht="15" customHeight="1" x14ac:dyDescent="0.15">
      <c r="A141" s="95"/>
      <c r="B141" s="315"/>
      <c r="C141" s="27" t="s">
        <v>2</v>
      </c>
      <c r="D141" s="73">
        <v>237</v>
      </c>
      <c r="E141" s="73">
        <v>41</v>
      </c>
      <c r="F141" s="73">
        <v>56</v>
      </c>
      <c r="G141" s="73">
        <v>53</v>
      </c>
      <c r="H141" s="73">
        <v>25</v>
      </c>
      <c r="I141" s="73">
        <v>93</v>
      </c>
      <c r="J141" s="73">
        <v>28</v>
      </c>
      <c r="K141" s="73">
        <v>130</v>
      </c>
      <c r="L141" s="73">
        <v>23</v>
      </c>
      <c r="M141" s="73">
        <v>11</v>
      </c>
      <c r="N141" s="73">
        <v>6</v>
      </c>
    </row>
    <row r="142" spans="1:14" ht="15" customHeight="1" x14ac:dyDescent="0.15">
      <c r="A142" s="95"/>
      <c r="B142" s="315"/>
      <c r="C142" s="27" t="s">
        <v>30</v>
      </c>
      <c r="D142" s="73">
        <v>270</v>
      </c>
      <c r="E142" s="73">
        <v>53</v>
      </c>
      <c r="F142" s="73">
        <v>51</v>
      </c>
      <c r="G142" s="73">
        <v>42</v>
      </c>
      <c r="H142" s="73">
        <v>19</v>
      </c>
      <c r="I142" s="73">
        <v>110</v>
      </c>
      <c r="J142" s="73">
        <v>38</v>
      </c>
      <c r="K142" s="73">
        <v>132</v>
      </c>
      <c r="L142" s="73">
        <v>7</v>
      </c>
      <c r="M142" s="73">
        <v>11</v>
      </c>
      <c r="N142" s="73">
        <v>9</v>
      </c>
    </row>
    <row r="143" spans="1:14" ht="15" customHeight="1" x14ac:dyDescent="0.15">
      <c r="A143" s="95"/>
      <c r="B143" s="141"/>
      <c r="C143" s="27" t="s">
        <v>31</v>
      </c>
      <c r="D143" s="73">
        <v>184</v>
      </c>
      <c r="E143" s="73">
        <v>34</v>
      </c>
      <c r="F143" s="73">
        <v>40</v>
      </c>
      <c r="G143" s="73">
        <v>35</v>
      </c>
      <c r="H143" s="73">
        <v>19</v>
      </c>
      <c r="I143" s="73">
        <v>53</v>
      </c>
      <c r="J143" s="73">
        <v>21</v>
      </c>
      <c r="K143" s="73">
        <v>109</v>
      </c>
      <c r="L143" s="73">
        <v>3</v>
      </c>
      <c r="M143" s="73">
        <v>9</v>
      </c>
      <c r="N143" s="73">
        <v>2</v>
      </c>
    </row>
    <row r="144" spans="1:14" ht="15" customHeight="1" x14ac:dyDescent="0.15">
      <c r="A144" s="95"/>
      <c r="B144" s="141"/>
      <c r="C144" s="27" t="s">
        <v>32</v>
      </c>
      <c r="D144" s="73">
        <v>93</v>
      </c>
      <c r="E144" s="73">
        <v>24</v>
      </c>
      <c r="F144" s="73">
        <v>21</v>
      </c>
      <c r="G144" s="73">
        <v>22</v>
      </c>
      <c r="H144" s="73">
        <v>1</v>
      </c>
      <c r="I144" s="73">
        <v>29</v>
      </c>
      <c r="J144" s="73">
        <v>17</v>
      </c>
      <c r="K144" s="73">
        <v>62</v>
      </c>
      <c r="L144" s="73">
        <v>5</v>
      </c>
      <c r="M144" s="73">
        <v>6</v>
      </c>
      <c r="N144" s="73">
        <v>2</v>
      </c>
    </row>
    <row r="145" spans="1:14" ht="15" customHeight="1" x14ac:dyDescent="0.15">
      <c r="A145" s="95"/>
      <c r="B145" s="141"/>
      <c r="C145" s="27" t="s">
        <v>33</v>
      </c>
      <c r="D145" s="73">
        <v>9</v>
      </c>
      <c r="E145" s="73">
        <v>1</v>
      </c>
      <c r="F145" s="73">
        <v>2</v>
      </c>
      <c r="G145" s="73">
        <v>4</v>
      </c>
      <c r="H145" s="73">
        <v>0</v>
      </c>
      <c r="I145" s="73">
        <v>3</v>
      </c>
      <c r="J145" s="73">
        <v>1</v>
      </c>
      <c r="K145" s="73">
        <v>5</v>
      </c>
      <c r="L145" s="73">
        <v>2</v>
      </c>
      <c r="M145" s="73">
        <v>1</v>
      </c>
      <c r="N145" s="73">
        <v>0</v>
      </c>
    </row>
    <row r="146" spans="1:14" ht="15" customHeight="1" x14ac:dyDescent="0.15">
      <c r="A146" s="95"/>
      <c r="B146" s="141"/>
      <c r="C146" s="27" t="s">
        <v>21</v>
      </c>
      <c r="D146" s="73">
        <v>1</v>
      </c>
      <c r="E146" s="73">
        <v>0</v>
      </c>
      <c r="F146" s="73">
        <v>0</v>
      </c>
      <c r="G146" s="73">
        <v>0</v>
      </c>
      <c r="H146" s="73">
        <v>0</v>
      </c>
      <c r="I146" s="73">
        <v>0</v>
      </c>
      <c r="J146" s="73">
        <v>0</v>
      </c>
      <c r="K146" s="73">
        <v>1</v>
      </c>
      <c r="L146" s="73">
        <v>0</v>
      </c>
      <c r="M146" s="73">
        <v>0</v>
      </c>
      <c r="N146" s="73">
        <v>0</v>
      </c>
    </row>
    <row r="147" spans="1:14" ht="15" customHeight="1" x14ac:dyDescent="0.15">
      <c r="A147" s="100"/>
      <c r="B147" s="142"/>
      <c r="C147" s="28" t="s">
        <v>3</v>
      </c>
      <c r="D147" s="73">
        <v>54</v>
      </c>
      <c r="E147" s="73">
        <v>3</v>
      </c>
      <c r="F147" s="73">
        <v>8</v>
      </c>
      <c r="G147" s="73">
        <v>8</v>
      </c>
      <c r="H147" s="73">
        <v>5</v>
      </c>
      <c r="I147" s="73">
        <v>20</v>
      </c>
      <c r="J147" s="73">
        <v>4</v>
      </c>
      <c r="K147" s="73">
        <v>29</v>
      </c>
      <c r="L147" s="73">
        <v>1</v>
      </c>
      <c r="M147" s="73">
        <v>7</v>
      </c>
      <c r="N147" s="73">
        <v>0</v>
      </c>
    </row>
    <row r="148" spans="1:14" ht="15" customHeight="1" x14ac:dyDescent="0.15">
      <c r="A148" s="93" t="s">
        <v>45</v>
      </c>
      <c r="B148" s="96" t="s">
        <v>14</v>
      </c>
      <c r="C148" s="105" t="s">
        <v>529</v>
      </c>
      <c r="D148" s="73">
        <v>1439</v>
      </c>
      <c r="E148" s="73">
        <v>169</v>
      </c>
      <c r="F148" s="73">
        <v>218</v>
      </c>
      <c r="G148" s="73">
        <v>370</v>
      </c>
      <c r="H148" s="73">
        <v>52</v>
      </c>
      <c r="I148" s="73">
        <v>459</v>
      </c>
      <c r="J148" s="73">
        <v>188</v>
      </c>
      <c r="K148" s="73">
        <v>838</v>
      </c>
      <c r="L148" s="73">
        <v>55</v>
      </c>
      <c r="M148" s="73">
        <v>75</v>
      </c>
      <c r="N148" s="73">
        <v>44</v>
      </c>
    </row>
    <row r="149" spans="1:14" ht="15" customHeight="1" x14ac:dyDescent="0.15">
      <c r="A149" s="316" t="s">
        <v>74</v>
      </c>
      <c r="B149" s="96" t="s">
        <v>15</v>
      </c>
      <c r="C149" s="103"/>
      <c r="D149" s="73"/>
      <c r="E149" s="73"/>
      <c r="F149" s="73"/>
      <c r="G149" s="73"/>
      <c r="H149" s="73"/>
      <c r="I149" s="73"/>
      <c r="J149" s="73"/>
      <c r="K149" s="73"/>
      <c r="L149" s="73"/>
      <c r="M149" s="73"/>
      <c r="N149" s="73"/>
    </row>
    <row r="150" spans="1:14" ht="15" customHeight="1" x14ac:dyDescent="0.15">
      <c r="A150" s="316"/>
      <c r="B150" s="96" t="s">
        <v>16</v>
      </c>
      <c r="C150" s="27" t="s">
        <v>37</v>
      </c>
      <c r="D150" s="73">
        <v>117</v>
      </c>
      <c r="E150" s="73">
        <v>14</v>
      </c>
      <c r="F150" s="73">
        <v>13</v>
      </c>
      <c r="G150" s="73">
        <v>13</v>
      </c>
      <c r="H150" s="73">
        <v>1</v>
      </c>
      <c r="I150" s="73">
        <v>31</v>
      </c>
      <c r="J150" s="73">
        <v>19</v>
      </c>
      <c r="K150" s="73">
        <v>72</v>
      </c>
      <c r="L150" s="73">
        <v>3</v>
      </c>
      <c r="M150" s="73">
        <v>5</v>
      </c>
      <c r="N150" s="73">
        <v>6</v>
      </c>
    </row>
    <row r="151" spans="1:14" ht="15" customHeight="1" x14ac:dyDescent="0.15">
      <c r="A151" s="95"/>
      <c r="B151" s="96" t="s">
        <v>17</v>
      </c>
      <c r="C151" s="27" t="s">
        <v>38</v>
      </c>
      <c r="D151" s="73">
        <v>29</v>
      </c>
      <c r="E151" s="73">
        <v>3</v>
      </c>
      <c r="F151" s="73">
        <v>8</v>
      </c>
      <c r="G151" s="73">
        <v>6</v>
      </c>
      <c r="H151" s="73">
        <v>4</v>
      </c>
      <c r="I151" s="73">
        <v>16</v>
      </c>
      <c r="J151" s="73">
        <v>5</v>
      </c>
      <c r="K151" s="73">
        <v>19</v>
      </c>
      <c r="L151" s="73">
        <v>1</v>
      </c>
      <c r="M151" s="73">
        <v>1</v>
      </c>
      <c r="N151" s="73">
        <v>2</v>
      </c>
    </row>
    <row r="152" spans="1:14" ht="15" customHeight="1" x14ac:dyDescent="0.15">
      <c r="A152" s="95"/>
      <c r="B152" s="96"/>
      <c r="C152" s="27" t="s">
        <v>39</v>
      </c>
      <c r="D152" s="73">
        <v>42</v>
      </c>
      <c r="E152" s="73">
        <v>1</v>
      </c>
      <c r="F152" s="73">
        <v>1</v>
      </c>
      <c r="G152" s="73">
        <v>3</v>
      </c>
      <c r="H152" s="73">
        <v>2</v>
      </c>
      <c r="I152" s="73">
        <v>5</v>
      </c>
      <c r="J152" s="73">
        <v>4</v>
      </c>
      <c r="K152" s="73">
        <v>24</v>
      </c>
      <c r="L152" s="73">
        <v>3</v>
      </c>
      <c r="M152" s="73">
        <v>3</v>
      </c>
      <c r="N152" s="73">
        <v>0</v>
      </c>
    </row>
    <row r="153" spans="1:14" ht="15" customHeight="1" x14ac:dyDescent="0.15">
      <c r="A153" s="95"/>
      <c r="B153" s="96"/>
      <c r="C153" s="27" t="s">
        <v>40</v>
      </c>
      <c r="D153" s="73">
        <v>76</v>
      </c>
      <c r="E153" s="73">
        <v>6</v>
      </c>
      <c r="F153" s="73">
        <v>14</v>
      </c>
      <c r="G153" s="73">
        <v>21</v>
      </c>
      <c r="H153" s="73">
        <v>2</v>
      </c>
      <c r="I153" s="73">
        <v>22</v>
      </c>
      <c r="J153" s="73">
        <v>13</v>
      </c>
      <c r="K153" s="73">
        <v>33</v>
      </c>
      <c r="L153" s="73">
        <v>2</v>
      </c>
      <c r="M153" s="73">
        <v>9</v>
      </c>
      <c r="N153" s="73">
        <v>0</v>
      </c>
    </row>
    <row r="154" spans="1:14" ht="15" customHeight="1" x14ac:dyDescent="0.15">
      <c r="A154" s="95"/>
      <c r="B154" s="96"/>
      <c r="C154" s="27" t="s">
        <v>41</v>
      </c>
      <c r="D154" s="73">
        <v>175</v>
      </c>
      <c r="E154" s="73">
        <v>19</v>
      </c>
      <c r="F154" s="73">
        <v>26</v>
      </c>
      <c r="G154" s="73">
        <v>55</v>
      </c>
      <c r="H154" s="73">
        <v>7</v>
      </c>
      <c r="I154" s="73">
        <v>38</v>
      </c>
      <c r="J154" s="73">
        <v>25</v>
      </c>
      <c r="K154" s="73">
        <v>109</v>
      </c>
      <c r="L154" s="73">
        <v>6</v>
      </c>
      <c r="M154" s="73">
        <v>8</v>
      </c>
      <c r="N154" s="73">
        <v>1</v>
      </c>
    </row>
    <row r="155" spans="1:14" ht="15" customHeight="1" x14ac:dyDescent="0.15">
      <c r="A155" s="95"/>
      <c r="B155" s="96"/>
      <c r="C155" s="27" t="s">
        <v>42</v>
      </c>
      <c r="D155" s="73">
        <v>962</v>
      </c>
      <c r="E155" s="73">
        <v>122</v>
      </c>
      <c r="F155" s="73">
        <v>155</v>
      </c>
      <c r="G155" s="73">
        <v>263</v>
      </c>
      <c r="H155" s="73">
        <v>35</v>
      </c>
      <c r="I155" s="73">
        <v>332</v>
      </c>
      <c r="J155" s="73">
        <v>120</v>
      </c>
      <c r="K155" s="73">
        <v>564</v>
      </c>
      <c r="L155" s="73">
        <v>39</v>
      </c>
      <c r="M155" s="73">
        <v>49</v>
      </c>
      <c r="N155" s="73">
        <v>28</v>
      </c>
    </row>
    <row r="156" spans="1:14" ht="15" customHeight="1" x14ac:dyDescent="0.15">
      <c r="A156" s="95"/>
      <c r="B156" s="97"/>
      <c r="C156" s="28" t="s">
        <v>3</v>
      </c>
      <c r="D156" s="73">
        <v>38</v>
      </c>
      <c r="E156" s="73">
        <v>4</v>
      </c>
      <c r="F156" s="73">
        <v>1</v>
      </c>
      <c r="G156" s="73">
        <v>9</v>
      </c>
      <c r="H156" s="73">
        <v>1</v>
      </c>
      <c r="I156" s="73">
        <v>15</v>
      </c>
      <c r="J156" s="73">
        <v>2</v>
      </c>
      <c r="K156" s="73">
        <v>17</v>
      </c>
      <c r="L156" s="73">
        <v>1</v>
      </c>
      <c r="M156" s="73">
        <v>0</v>
      </c>
      <c r="N156" s="73">
        <v>7</v>
      </c>
    </row>
    <row r="157" spans="1:14" ht="15" customHeight="1" x14ac:dyDescent="0.15">
      <c r="A157" s="117"/>
      <c r="B157" s="96" t="s">
        <v>7</v>
      </c>
      <c r="C157" s="105" t="s">
        <v>529</v>
      </c>
      <c r="D157" s="73">
        <v>913</v>
      </c>
      <c r="E157" s="73">
        <v>142</v>
      </c>
      <c r="F157" s="73">
        <v>153</v>
      </c>
      <c r="G157" s="73">
        <v>165</v>
      </c>
      <c r="H157" s="73">
        <v>46</v>
      </c>
      <c r="I157" s="73">
        <v>286</v>
      </c>
      <c r="J157" s="73">
        <v>138</v>
      </c>
      <c r="K157" s="73">
        <v>499</v>
      </c>
      <c r="L157" s="73">
        <v>46</v>
      </c>
      <c r="M157" s="73">
        <v>60</v>
      </c>
      <c r="N157" s="73">
        <v>27</v>
      </c>
    </row>
    <row r="158" spans="1:14" ht="15" customHeight="1" x14ac:dyDescent="0.15">
      <c r="A158" s="95"/>
      <c r="B158" s="96" t="s">
        <v>8</v>
      </c>
      <c r="C158" s="103"/>
      <c r="D158" s="73"/>
      <c r="E158" s="73"/>
      <c r="F158" s="73"/>
      <c r="G158" s="73"/>
      <c r="H158" s="73"/>
      <c r="I158" s="73"/>
      <c r="J158" s="73"/>
      <c r="K158" s="73"/>
      <c r="L158" s="73"/>
      <c r="M158" s="73"/>
      <c r="N158" s="73"/>
    </row>
    <row r="159" spans="1:14" ht="15" customHeight="1" x14ac:dyDescent="0.15">
      <c r="A159" s="95"/>
      <c r="B159" s="96" t="s">
        <v>9</v>
      </c>
      <c r="C159" s="27" t="s">
        <v>37</v>
      </c>
      <c r="D159" s="73">
        <v>34</v>
      </c>
      <c r="E159" s="73">
        <v>2</v>
      </c>
      <c r="F159" s="73">
        <v>5</v>
      </c>
      <c r="G159" s="73">
        <v>3</v>
      </c>
      <c r="H159" s="73">
        <v>0</v>
      </c>
      <c r="I159" s="73">
        <v>14</v>
      </c>
      <c r="J159" s="73">
        <v>6</v>
      </c>
      <c r="K159" s="73">
        <v>23</v>
      </c>
      <c r="L159" s="73">
        <v>2</v>
      </c>
      <c r="M159" s="73">
        <v>3</v>
      </c>
      <c r="N159" s="73">
        <v>1</v>
      </c>
    </row>
    <row r="160" spans="1:14" ht="15" customHeight="1" x14ac:dyDescent="0.15">
      <c r="A160" s="95"/>
      <c r="B160" s="96"/>
      <c r="C160" s="27" t="s">
        <v>38</v>
      </c>
      <c r="D160" s="73">
        <v>16</v>
      </c>
      <c r="E160" s="73">
        <v>1</v>
      </c>
      <c r="F160" s="73">
        <v>3</v>
      </c>
      <c r="G160" s="73">
        <v>4</v>
      </c>
      <c r="H160" s="73">
        <v>0</v>
      </c>
      <c r="I160" s="73">
        <v>8</v>
      </c>
      <c r="J160" s="73">
        <v>3</v>
      </c>
      <c r="K160" s="73">
        <v>5</v>
      </c>
      <c r="L160" s="73">
        <v>0</v>
      </c>
      <c r="M160" s="73">
        <v>1</v>
      </c>
      <c r="N160" s="73">
        <v>0</v>
      </c>
    </row>
    <row r="161" spans="1:14" ht="15" customHeight="1" x14ac:dyDescent="0.15">
      <c r="A161" s="95"/>
      <c r="B161" s="96"/>
      <c r="C161" s="27" t="s">
        <v>39</v>
      </c>
      <c r="D161" s="73">
        <v>40</v>
      </c>
      <c r="E161" s="73">
        <v>5</v>
      </c>
      <c r="F161" s="73">
        <v>4</v>
      </c>
      <c r="G161" s="73">
        <v>2</v>
      </c>
      <c r="H161" s="73">
        <v>0</v>
      </c>
      <c r="I161" s="73">
        <v>15</v>
      </c>
      <c r="J161" s="73">
        <v>2</v>
      </c>
      <c r="K161" s="73">
        <v>33</v>
      </c>
      <c r="L161" s="73">
        <v>1</v>
      </c>
      <c r="M161" s="73">
        <v>1</v>
      </c>
      <c r="N161" s="73">
        <v>0</v>
      </c>
    </row>
    <row r="162" spans="1:14" ht="15" customHeight="1" x14ac:dyDescent="0.15">
      <c r="A162" s="95"/>
      <c r="B162" s="96"/>
      <c r="C162" s="27" t="s">
        <v>40</v>
      </c>
      <c r="D162" s="73">
        <v>22</v>
      </c>
      <c r="E162" s="73">
        <v>3</v>
      </c>
      <c r="F162" s="73">
        <v>2</v>
      </c>
      <c r="G162" s="73">
        <v>2</v>
      </c>
      <c r="H162" s="73">
        <v>4</v>
      </c>
      <c r="I162" s="73">
        <v>9</v>
      </c>
      <c r="J162" s="73">
        <v>8</v>
      </c>
      <c r="K162" s="73">
        <v>12</v>
      </c>
      <c r="L162" s="73">
        <v>0</v>
      </c>
      <c r="M162" s="73">
        <v>2</v>
      </c>
      <c r="N162" s="73">
        <v>1</v>
      </c>
    </row>
    <row r="163" spans="1:14" ht="15" customHeight="1" x14ac:dyDescent="0.15">
      <c r="A163" s="95"/>
      <c r="B163" s="96"/>
      <c r="C163" s="27" t="s">
        <v>41</v>
      </c>
      <c r="D163" s="73">
        <v>40</v>
      </c>
      <c r="E163" s="73">
        <v>1</v>
      </c>
      <c r="F163" s="73">
        <v>6</v>
      </c>
      <c r="G163" s="73">
        <v>6</v>
      </c>
      <c r="H163" s="73">
        <v>4</v>
      </c>
      <c r="I163" s="73">
        <v>10</v>
      </c>
      <c r="J163" s="73">
        <v>3</v>
      </c>
      <c r="K163" s="73">
        <v>22</v>
      </c>
      <c r="L163" s="73">
        <v>4</v>
      </c>
      <c r="M163" s="73">
        <v>5</v>
      </c>
      <c r="N163" s="73">
        <v>0</v>
      </c>
    </row>
    <row r="164" spans="1:14" ht="15" customHeight="1" x14ac:dyDescent="0.15">
      <c r="A164" s="95"/>
      <c r="B164" s="96"/>
      <c r="C164" s="27" t="s">
        <v>42</v>
      </c>
      <c r="D164" s="73">
        <v>692</v>
      </c>
      <c r="E164" s="73">
        <v>117</v>
      </c>
      <c r="F164" s="73">
        <v>126</v>
      </c>
      <c r="G164" s="73">
        <v>137</v>
      </c>
      <c r="H164" s="73">
        <v>37</v>
      </c>
      <c r="I164" s="73">
        <v>207</v>
      </c>
      <c r="J164" s="73">
        <v>105</v>
      </c>
      <c r="K164" s="73">
        <v>376</v>
      </c>
      <c r="L164" s="73">
        <v>34</v>
      </c>
      <c r="M164" s="73">
        <v>42</v>
      </c>
      <c r="N164" s="73">
        <v>22</v>
      </c>
    </row>
    <row r="165" spans="1:14" ht="15" customHeight="1" x14ac:dyDescent="0.15">
      <c r="A165" s="95"/>
      <c r="B165" s="98"/>
      <c r="C165" s="28" t="s">
        <v>3</v>
      </c>
      <c r="D165" s="73">
        <v>69</v>
      </c>
      <c r="E165" s="73">
        <v>13</v>
      </c>
      <c r="F165" s="73">
        <v>7</v>
      </c>
      <c r="G165" s="73">
        <v>11</v>
      </c>
      <c r="H165" s="73">
        <v>1</v>
      </c>
      <c r="I165" s="73">
        <v>23</v>
      </c>
      <c r="J165" s="73">
        <v>11</v>
      </c>
      <c r="K165" s="73">
        <v>28</v>
      </c>
      <c r="L165" s="73">
        <v>5</v>
      </c>
      <c r="M165" s="73">
        <v>6</v>
      </c>
      <c r="N165" s="73">
        <v>3</v>
      </c>
    </row>
    <row r="166" spans="1:14" ht="15" customHeight="1" x14ac:dyDescent="0.15">
      <c r="A166" s="117"/>
      <c r="B166" s="314" t="s">
        <v>10</v>
      </c>
      <c r="C166" s="105" t="s">
        <v>529</v>
      </c>
      <c r="D166" s="73">
        <v>915</v>
      </c>
      <c r="E166" s="73">
        <v>166</v>
      </c>
      <c r="F166" s="73">
        <v>191</v>
      </c>
      <c r="G166" s="73">
        <v>183</v>
      </c>
      <c r="H166" s="73">
        <v>82</v>
      </c>
      <c r="I166" s="73">
        <v>331</v>
      </c>
      <c r="J166" s="73">
        <v>112</v>
      </c>
      <c r="K166" s="73">
        <v>500</v>
      </c>
      <c r="L166" s="73">
        <v>48</v>
      </c>
      <c r="M166" s="73">
        <v>52</v>
      </c>
      <c r="N166" s="73">
        <v>20</v>
      </c>
    </row>
    <row r="167" spans="1:14" ht="15" customHeight="1" x14ac:dyDescent="0.15">
      <c r="A167" s="95"/>
      <c r="B167" s="315"/>
      <c r="C167" s="103"/>
      <c r="D167" s="73"/>
      <c r="E167" s="73"/>
      <c r="F167" s="73"/>
      <c r="G167" s="73"/>
      <c r="H167" s="73"/>
      <c r="I167" s="73"/>
      <c r="J167" s="73"/>
      <c r="K167" s="73"/>
      <c r="L167" s="73"/>
      <c r="M167" s="73"/>
      <c r="N167" s="73"/>
    </row>
    <row r="168" spans="1:14" ht="15" customHeight="1" x14ac:dyDescent="0.15">
      <c r="A168" s="95"/>
      <c r="B168" s="315"/>
      <c r="C168" s="27" t="s">
        <v>37</v>
      </c>
      <c r="D168" s="73">
        <v>1</v>
      </c>
      <c r="E168" s="73">
        <v>0</v>
      </c>
      <c r="F168" s="73">
        <v>1</v>
      </c>
      <c r="G168" s="73">
        <v>0</v>
      </c>
      <c r="H168" s="73">
        <v>0</v>
      </c>
      <c r="I168" s="73">
        <v>0</v>
      </c>
      <c r="J168" s="73">
        <v>0</v>
      </c>
      <c r="K168" s="73">
        <v>0</v>
      </c>
      <c r="L168" s="73">
        <v>0</v>
      </c>
      <c r="M168" s="73">
        <v>0</v>
      </c>
      <c r="N168" s="73">
        <v>0</v>
      </c>
    </row>
    <row r="169" spans="1:14" ht="15" customHeight="1" x14ac:dyDescent="0.15">
      <c r="A169" s="95"/>
      <c r="B169" s="315"/>
      <c r="C169" s="27" t="s">
        <v>38</v>
      </c>
      <c r="D169" s="73">
        <v>3</v>
      </c>
      <c r="E169" s="73">
        <v>0</v>
      </c>
      <c r="F169" s="73">
        <v>0</v>
      </c>
      <c r="G169" s="73">
        <v>0</v>
      </c>
      <c r="H169" s="73">
        <v>0</v>
      </c>
      <c r="I169" s="73">
        <v>2</v>
      </c>
      <c r="J169" s="73">
        <v>1</v>
      </c>
      <c r="K169" s="73">
        <v>1</v>
      </c>
      <c r="L169" s="73">
        <v>0</v>
      </c>
      <c r="M169" s="73">
        <v>1</v>
      </c>
      <c r="N169" s="73">
        <v>0</v>
      </c>
    </row>
    <row r="170" spans="1:14" ht="15" customHeight="1" x14ac:dyDescent="0.15">
      <c r="A170" s="95"/>
      <c r="B170" s="315"/>
      <c r="C170" s="27" t="s">
        <v>39</v>
      </c>
      <c r="D170" s="73">
        <v>2</v>
      </c>
      <c r="E170" s="73">
        <v>0</v>
      </c>
      <c r="F170" s="73">
        <v>0</v>
      </c>
      <c r="G170" s="73">
        <v>1</v>
      </c>
      <c r="H170" s="73">
        <v>0</v>
      </c>
      <c r="I170" s="73">
        <v>0</v>
      </c>
      <c r="J170" s="73">
        <v>0</v>
      </c>
      <c r="K170" s="73">
        <v>2</v>
      </c>
      <c r="L170" s="73">
        <v>0</v>
      </c>
      <c r="M170" s="73">
        <v>0</v>
      </c>
      <c r="N170" s="73">
        <v>0</v>
      </c>
    </row>
    <row r="171" spans="1:14" ht="15" customHeight="1" x14ac:dyDescent="0.15">
      <c r="A171" s="95"/>
      <c r="B171" s="123"/>
      <c r="C171" s="27" t="s">
        <v>40</v>
      </c>
      <c r="D171" s="73">
        <v>21</v>
      </c>
      <c r="E171" s="73">
        <v>2</v>
      </c>
      <c r="F171" s="73">
        <v>3</v>
      </c>
      <c r="G171" s="73">
        <v>5</v>
      </c>
      <c r="H171" s="73">
        <v>0</v>
      </c>
      <c r="I171" s="73">
        <v>5</v>
      </c>
      <c r="J171" s="73">
        <v>0</v>
      </c>
      <c r="K171" s="73">
        <v>10</v>
      </c>
      <c r="L171" s="73">
        <v>1</v>
      </c>
      <c r="M171" s="73">
        <v>2</v>
      </c>
      <c r="N171" s="73">
        <v>0</v>
      </c>
    </row>
    <row r="172" spans="1:14" ht="15" customHeight="1" x14ac:dyDescent="0.15">
      <c r="A172" s="95"/>
      <c r="B172" s="123"/>
      <c r="C172" s="27" t="s">
        <v>41</v>
      </c>
      <c r="D172" s="73">
        <v>30</v>
      </c>
      <c r="E172" s="73">
        <v>3</v>
      </c>
      <c r="F172" s="73">
        <v>9</v>
      </c>
      <c r="G172" s="73">
        <v>4</v>
      </c>
      <c r="H172" s="73">
        <v>2</v>
      </c>
      <c r="I172" s="73">
        <v>17</v>
      </c>
      <c r="J172" s="73">
        <v>6</v>
      </c>
      <c r="K172" s="73">
        <v>18</v>
      </c>
      <c r="L172" s="73">
        <v>0</v>
      </c>
      <c r="M172" s="73">
        <v>0</v>
      </c>
      <c r="N172" s="73">
        <v>0</v>
      </c>
    </row>
    <row r="173" spans="1:14" ht="15" customHeight="1" x14ac:dyDescent="0.15">
      <c r="A173" s="95"/>
      <c r="B173" s="96"/>
      <c r="C173" s="27" t="s">
        <v>42</v>
      </c>
      <c r="D173" s="73">
        <v>770</v>
      </c>
      <c r="E173" s="73">
        <v>146</v>
      </c>
      <c r="F173" s="73">
        <v>161</v>
      </c>
      <c r="G173" s="73">
        <v>156</v>
      </c>
      <c r="H173" s="73">
        <v>72</v>
      </c>
      <c r="I173" s="73">
        <v>279</v>
      </c>
      <c r="J173" s="73">
        <v>94</v>
      </c>
      <c r="K173" s="73">
        <v>415</v>
      </c>
      <c r="L173" s="73">
        <v>45</v>
      </c>
      <c r="M173" s="73">
        <v>47</v>
      </c>
      <c r="N173" s="73">
        <v>19</v>
      </c>
    </row>
    <row r="174" spans="1:14" ht="15" customHeight="1" x14ac:dyDescent="0.15">
      <c r="A174" s="100"/>
      <c r="B174" s="98"/>
      <c r="C174" s="28" t="s">
        <v>3</v>
      </c>
      <c r="D174" s="73">
        <v>88</v>
      </c>
      <c r="E174" s="73">
        <v>15</v>
      </c>
      <c r="F174" s="73">
        <v>17</v>
      </c>
      <c r="G174" s="73">
        <v>17</v>
      </c>
      <c r="H174" s="73">
        <v>8</v>
      </c>
      <c r="I174" s="73">
        <v>28</v>
      </c>
      <c r="J174" s="73">
        <v>11</v>
      </c>
      <c r="K174" s="73">
        <v>54</v>
      </c>
      <c r="L174" s="73">
        <v>2</v>
      </c>
      <c r="M174" s="73">
        <v>2</v>
      </c>
      <c r="N174" s="73">
        <v>1</v>
      </c>
    </row>
    <row r="175" spans="1:14" ht="15" customHeight="1" x14ac:dyDescent="0.15">
      <c r="A175" s="93" t="s">
        <v>34</v>
      </c>
      <c r="B175" s="96" t="s">
        <v>14</v>
      </c>
      <c r="C175" s="105" t="s">
        <v>529</v>
      </c>
      <c r="D175" s="73">
        <v>1439</v>
      </c>
      <c r="E175" s="73">
        <v>169</v>
      </c>
      <c r="F175" s="73">
        <v>218</v>
      </c>
      <c r="G175" s="73">
        <v>370</v>
      </c>
      <c r="H175" s="73">
        <v>52</v>
      </c>
      <c r="I175" s="73">
        <v>459</v>
      </c>
      <c r="J175" s="73">
        <v>188</v>
      </c>
      <c r="K175" s="73">
        <v>838</v>
      </c>
      <c r="L175" s="73">
        <v>55</v>
      </c>
      <c r="M175" s="73">
        <v>75</v>
      </c>
      <c r="N175" s="73">
        <v>44</v>
      </c>
    </row>
    <row r="176" spans="1:14" ht="15" customHeight="1" x14ac:dyDescent="0.15">
      <c r="A176" s="325" t="s">
        <v>743</v>
      </c>
      <c r="B176" s="96" t="s">
        <v>15</v>
      </c>
      <c r="C176" s="103"/>
      <c r="D176" s="73"/>
      <c r="E176" s="73"/>
      <c r="F176" s="73"/>
      <c r="G176" s="73"/>
      <c r="H176" s="73"/>
      <c r="I176" s="73"/>
      <c r="J176" s="73"/>
      <c r="K176" s="73"/>
      <c r="L176" s="73"/>
      <c r="M176" s="73"/>
      <c r="N176" s="73"/>
    </row>
    <row r="177" spans="1:14" ht="15" customHeight="1" x14ac:dyDescent="0.15">
      <c r="A177" s="326"/>
      <c r="B177" s="96" t="s">
        <v>16</v>
      </c>
      <c r="C177" s="27" t="s">
        <v>37</v>
      </c>
      <c r="D177" s="73">
        <v>366</v>
      </c>
      <c r="E177" s="73">
        <v>29</v>
      </c>
      <c r="F177" s="73">
        <v>44</v>
      </c>
      <c r="G177" s="73">
        <v>103</v>
      </c>
      <c r="H177" s="73">
        <v>9</v>
      </c>
      <c r="I177" s="73">
        <v>98</v>
      </c>
      <c r="J177" s="73">
        <v>40</v>
      </c>
      <c r="K177" s="73">
        <v>201</v>
      </c>
      <c r="L177" s="73">
        <v>11</v>
      </c>
      <c r="M177" s="73">
        <v>14</v>
      </c>
      <c r="N177" s="73">
        <v>16</v>
      </c>
    </row>
    <row r="178" spans="1:14" ht="15" customHeight="1" x14ac:dyDescent="0.15">
      <c r="A178" s="95"/>
      <c r="B178" s="96" t="s">
        <v>17</v>
      </c>
      <c r="C178" s="27" t="s">
        <v>38</v>
      </c>
      <c r="D178" s="73">
        <v>104</v>
      </c>
      <c r="E178" s="73">
        <v>7</v>
      </c>
      <c r="F178" s="73">
        <v>14</v>
      </c>
      <c r="G178" s="73">
        <v>27</v>
      </c>
      <c r="H178" s="73">
        <v>2</v>
      </c>
      <c r="I178" s="73">
        <v>34</v>
      </c>
      <c r="J178" s="73">
        <v>14</v>
      </c>
      <c r="K178" s="73">
        <v>54</v>
      </c>
      <c r="L178" s="73">
        <v>3</v>
      </c>
      <c r="M178" s="73">
        <v>2</v>
      </c>
      <c r="N178" s="73">
        <v>6</v>
      </c>
    </row>
    <row r="179" spans="1:14" ht="15" customHeight="1" x14ac:dyDescent="0.15">
      <c r="A179" s="95"/>
      <c r="B179" s="96"/>
      <c r="C179" s="27" t="s">
        <v>39</v>
      </c>
      <c r="D179" s="73">
        <v>107</v>
      </c>
      <c r="E179" s="73">
        <v>11</v>
      </c>
      <c r="F179" s="73">
        <v>18</v>
      </c>
      <c r="G179" s="73">
        <v>27</v>
      </c>
      <c r="H179" s="73">
        <v>0</v>
      </c>
      <c r="I179" s="73">
        <v>32</v>
      </c>
      <c r="J179" s="73">
        <v>8</v>
      </c>
      <c r="K179" s="73">
        <v>55</v>
      </c>
      <c r="L179" s="73">
        <v>5</v>
      </c>
      <c r="M179" s="73">
        <v>11</v>
      </c>
      <c r="N179" s="73">
        <v>2</v>
      </c>
    </row>
    <row r="180" spans="1:14" ht="15" customHeight="1" x14ac:dyDescent="0.15">
      <c r="A180" s="95"/>
      <c r="B180" s="96"/>
      <c r="C180" s="27" t="s">
        <v>40</v>
      </c>
      <c r="D180" s="73">
        <v>130</v>
      </c>
      <c r="E180" s="73">
        <v>27</v>
      </c>
      <c r="F180" s="73">
        <v>19</v>
      </c>
      <c r="G180" s="73">
        <v>38</v>
      </c>
      <c r="H180" s="73">
        <v>10</v>
      </c>
      <c r="I180" s="73">
        <v>53</v>
      </c>
      <c r="J180" s="73">
        <v>29</v>
      </c>
      <c r="K180" s="73">
        <v>69</v>
      </c>
      <c r="L180" s="73">
        <v>5</v>
      </c>
      <c r="M180" s="73">
        <v>4</v>
      </c>
      <c r="N180" s="73">
        <v>0</v>
      </c>
    </row>
    <row r="181" spans="1:14" ht="15" customHeight="1" x14ac:dyDescent="0.15">
      <c r="A181" s="95"/>
      <c r="B181" s="96"/>
      <c r="C181" s="27" t="s">
        <v>41</v>
      </c>
      <c r="D181" s="73">
        <v>111</v>
      </c>
      <c r="E181" s="73">
        <v>16</v>
      </c>
      <c r="F181" s="73">
        <v>16</v>
      </c>
      <c r="G181" s="73">
        <v>35</v>
      </c>
      <c r="H181" s="73">
        <v>3</v>
      </c>
      <c r="I181" s="73">
        <v>44</v>
      </c>
      <c r="J181" s="73">
        <v>17</v>
      </c>
      <c r="K181" s="73">
        <v>69</v>
      </c>
      <c r="L181" s="73">
        <v>6</v>
      </c>
      <c r="M181" s="73">
        <v>7</v>
      </c>
      <c r="N181" s="73">
        <v>0</v>
      </c>
    </row>
    <row r="182" spans="1:14" ht="15" customHeight="1" x14ac:dyDescent="0.15">
      <c r="A182" s="95"/>
      <c r="B182" s="96"/>
      <c r="C182" s="27" t="s">
        <v>42</v>
      </c>
      <c r="D182" s="73">
        <v>96</v>
      </c>
      <c r="E182" s="73">
        <v>7</v>
      </c>
      <c r="F182" s="73">
        <v>12</v>
      </c>
      <c r="G182" s="73">
        <v>12</v>
      </c>
      <c r="H182" s="73">
        <v>5</v>
      </c>
      <c r="I182" s="73">
        <v>33</v>
      </c>
      <c r="J182" s="73">
        <v>11</v>
      </c>
      <c r="K182" s="73">
        <v>70</v>
      </c>
      <c r="L182" s="73">
        <v>4</v>
      </c>
      <c r="M182" s="73">
        <v>2</v>
      </c>
      <c r="N182" s="73">
        <v>0</v>
      </c>
    </row>
    <row r="183" spans="1:14" ht="15" customHeight="1" x14ac:dyDescent="0.15">
      <c r="A183" s="95"/>
      <c r="B183" s="97"/>
      <c r="C183" s="28" t="s">
        <v>3</v>
      </c>
      <c r="D183" s="73">
        <v>525</v>
      </c>
      <c r="E183" s="73">
        <v>72</v>
      </c>
      <c r="F183" s="73">
        <v>95</v>
      </c>
      <c r="G183" s="73">
        <v>128</v>
      </c>
      <c r="H183" s="73">
        <v>23</v>
      </c>
      <c r="I183" s="73">
        <v>165</v>
      </c>
      <c r="J183" s="73">
        <v>69</v>
      </c>
      <c r="K183" s="73">
        <v>320</v>
      </c>
      <c r="L183" s="73">
        <v>21</v>
      </c>
      <c r="M183" s="73">
        <v>35</v>
      </c>
      <c r="N183" s="73">
        <v>20</v>
      </c>
    </row>
    <row r="184" spans="1:14" ht="15" customHeight="1" x14ac:dyDescent="0.15">
      <c r="A184" s="117"/>
      <c r="B184" s="96" t="s">
        <v>7</v>
      </c>
      <c r="C184" s="105" t="s">
        <v>529</v>
      </c>
      <c r="D184" s="73">
        <v>913</v>
      </c>
      <c r="E184" s="73">
        <v>142</v>
      </c>
      <c r="F184" s="73">
        <v>153</v>
      </c>
      <c r="G184" s="73">
        <v>165</v>
      </c>
      <c r="H184" s="73">
        <v>46</v>
      </c>
      <c r="I184" s="73">
        <v>286</v>
      </c>
      <c r="J184" s="73">
        <v>138</v>
      </c>
      <c r="K184" s="73">
        <v>499</v>
      </c>
      <c r="L184" s="73">
        <v>46</v>
      </c>
      <c r="M184" s="73">
        <v>60</v>
      </c>
      <c r="N184" s="73">
        <v>27</v>
      </c>
    </row>
    <row r="185" spans="1:14" ht="15" customHeight="1" x14ac:dyDescent="0.15">
      <c r="A185" s="95"/>
      <c r="B185" s="96" t="s">
        <v>8</v>
      </c>
      <c r="C185" s="103"/>
      <c r="D185" s="73"/>
      <c r="E185" s="73"/>
      <c r="F185" s="73"/>
      <c r="G185" s="73"/>
      <c r="H185" s="73"/>
      <c r="I185" s="73"/>
      <c r="J185" s="73"/>
      <c r="K185" s="73"/>
      <c r="L185" s="73"/>
      <c r="M185" s="73"/>
      <c r="N185" s="73"/>
    </row>
    <row r="186" spans="1:14" ht="15" customHeight="1" x14ac:dyDescent="0.15">
      <c r="A186" s="95"/>
      <c r="B186" s="96" t="s">
        <v>9</v>
      </c>
      <c r="C186" s="27" t="s">
        <v>37</v>
      </c>
      <c r="D186" s="73">
        <v>112</v>
      </c>
      <c r="E186" s="73">
        <v>9</v>
      </c>
      <c r="F186" s="73">
        <v>11</v>
      </c>
      <c r="G186" s="73">
        <v>20</v>
      </c>
      <c r="H186" s="73">
        <v>1</v>
      </c>
      <c r="I186" s="73">
        <v>38</v>
      </c>
      <c r="J186" s="73">
        <v>12</v>
      </c>
      <c r="K186" s="73">
        <v>75</v>
      </c>
      <c r="L186" s="73">
        <v>4</v>
      </c>
      <c r="M186" s="73">
        <v>7</v>
      </c>
      <c r="N186" s="73">
        <v>6</v>
      </c>
    </row>
    <row r="187" spans="1:14" ht="15" customHeight="1" x14ac:dyDescent="0.15">
      <c r="A187" s="95"/>
      <c r="B187" s="96"/>
      <c r="C187" s="27" t="s">
        <v>38</v>
      </c>
      <c r="D187" s="73">
        <v>11</v>
      </c>
      <c r="E187" s="73">
        <v>4</v>
      </c>
      <c r="F187" s="73">
        <v>2</v>
      </c>
      <c r="G187" s="73">
        <v>2</v>
      </c>
      <c r="H187" s="73">
        <v>1</v>
      </c>
      <c r="I187" s="73">
        <v>2</v>
      </c>
      <c r="J187" s="73">
        <v>2</v>
      </c>
      <c r="K187" s="73">
        <v>3</v>
      </c>
      <c r="L187" s="73">
        <v>3</v>
      </c>
      <c r="M187" s="73">
        <v>0</v>
      </c>
      <c r="N187" s="73">
        <v>1</v>
      </c>
    </row>
    <row r="188" spans="1:14" ht="15" customHeight="1" x14ac:dyDescent="0.15">
      <c r="A188" s="95"/>
      <c r="B188" s="96"/>
      <c r="C188" s="27" t="s">
        <v>39</v>
      </c>
      <c r="D188" s="73">
        <v>41</v>
      </c>
      <c r="E188" s="73">
        <v>2</v>
      </c>
      <c r="F188" s="73">
        <v>8</v>
      </c>
      <c r="G188" s="73">
        <v>9</v>
      </c>
      <c r="H188" s="73">
        <v>4</v>
      </c>
      <c r="I188" s="73">
        <v>8</v>
      </c>
      <c r="J188" s="73">
        <v>3</v>
      </c>
      <c r="K188" s="73">
        <v>18</v>
      </c>
      <c r="L188" s="73">
        <v>2</v>
      </c>
      <c r="M188" s="73">
        <v>2</v>
      </c>
      <c r="N188" s="73">
        <v>1</v>
      </c>
    </row>
    <row r="189" spans="1:14" ht="15" customHeight="1" x14ac:dyDescent="0.15">
      <c r="A189" s="95"/>
      <c r="B189" s="96"/>
      <c r="C189" s="27" t="s">
        <v>40</v>
      </c>
      <c r="D189" s="73">
        <v>82</v>
      </c>
      <c r="E189" s="73">
        <v>14</v>
      </c>
      <c r="F189" s="73">
        <v>12</v>
      </c>
      <c r="G189" s="73">
        <v>15</v>
      </c>
      <c r="H189" s="73">
        <v>5</v>
      </c>
      <c r="I189" s="73">
        <v>21</v>
      </c>
      <c r="J189" s="73">
        <v>11</v>
      </c>
      <c r="K189" s="73">
        <v>45</v>
      </c>
      <c r="L189" s="73">
        <v>4</v>
      </c>
      <c r="M189" s="73">
        <v>1</v>
      </c>
      <c r="N189" s="73">
        <v>5</v>
      </c>
    </row>
    <row r="190" spans="1:14" ht="15" customHeight="1" x14ac:dyDescent="0.15">
      <c r="A190" s="95"/>
      <c r="B190" s="96"/>
      <c r="C190" s="27" t="s">
        <v>41</v>
      </c>
      <c r="D190" s="73">
        <v>128</v>
      </c>
      <c r="E190" s="73">
        <v>23</v>
      </c>
      <c r="F190" s="73">
        <v>22</v>
      </c>
      <c r="G190" s="73">
        <v>27</v>
      </c>
      <c r="H190" s="73">
        <v>5</v>
      </c>
      <c r="I190" s="73">
        <v>42</v>
      </c>
      <c r="J190" s="73">
        <v>25</v>
      </c>
      <c r="K190" s="73">
        <v>63</v>
      </c>
      <c r="L190" s="73">
        <v>8</v>
      </c>
      <c r="M190" s="73">
        <v>11</v>
      </c>
      <c r="N190" s="73">
        <v>5</v>
      </c>
    </row>
    <row r="191" spans="1:14" ht="15" customHeight="1" x14ac:dyDescent="0.15">
      <c r="A191" s="95"/>
      <c r="B191" s="96"/>
      <c r="C191" s="27" t="s">
        <v>42</v>
      </c>
      <c r="D191" s="73">
        <v>264</v>
      </c>
      <c r="E191" s="73">
        <v>52</v>
      </c>
      <c r="F191" s="73">
        <v>62</v>
      </c>
      <c r="G191" s="73">
        <v>54</v>
      </c>
      <c r="H191" s="73">
        <v>12</v>
      </c>
      <c r="I191" s="73">
        <v>93</v>
      </c>
      <c r="J191" s="73">
        <v>40</v>
      </c>
      <c r="K191" s="73">
        <v>161</v>
      </c>
      <c r="L191" s="73">
        <v>11</v>
      </c>
      <c r="M191" s="73">
        <v>13</v>
      </c>
      <c r="N191" s="73">
        <v>1</v>
      </c>
    </row>
    <row r="192" spans="1:14" ht="15" customHeight="1" x14ac:dyDescent="0.15">
      <c r="A192" s="95"/>
      <c r="B192" s="98"/>
      <c r="C192" s="28" t="s">
        <v>3</v>
      </c>
      <c r="D192" s="73">
        <v>275</v>
      </c>
      <c r="E192" s="73">
        <v>38</v>
      </c>
      <c r="F192" s="73">
        <v>36</v>
      </c>
      <c r="G192" s="73">
        <v>38</v>
      </c>
      <c r="H192" s="73">
        <v>18</v>
      </c>
      <c r="I192" s="73">
        <v>82</v>
      </c>
      <c r="J192" s="73">
        <v>45</v>
      </c>
      <c r="K192" s="73">
        <v>134</v>
      </c>
      <c r="L192" s="73">
        <v>14</v>
      </c>
      <c r="M192" s="73">
        <v>26</v>
      </c>
      <c r="N192" s="73">
        <v>8</v>
      </c>
    </row>
    <row r="193" spans="1:14" ht="15" customHeight="1" x14ac:dyDescent="0.15">
      <c r="A193" s="117"/>
      <c r="B193" s="314" t="s">
        <v>10</v>
      </c>
      <c r="C193" s="105" t="s">
        <v>529</v>
      </c>
      <c r="D193" s="73">
        <v>915</v>
      </c>
      <c r="E193" s="73">
        <v>166</v>
      </c>
      <c r="F193" s="73">
        <v>191</v>
      </c>
      <c r="G193" s="73">
        <v>183</v>
      </c>
      <c r="H193" s="73">
        <v>82</v>
      </c>
      <c r="I193" s="73">
        <v>331</v>
      </c>
      <c r="J193" s="73">
        <v>112</v>
      </c>
      <c r="K193" s="73">
        <v>500</v>
      </c>
      <c r="L193" s="73">
        <v>48</v>
      </c>
      <c r="M193" s="73">
        <v>52</v>
      </c>
      <c r="N193" s="73">
        <v>20</v>
      </c>
    </row>
    <row r="194" spans="1:14" ht="15" customHeight="1" x14ac:dyDescent="0.15">
      <c r="A194" s="95"/>
      <c r="B194" s="315"/>
      <c r="C194" s="103"/>
      <c r="D194" s="73"/>
      <c r="E194" s="73"/>
      <c r="F194" s="73"/>
      <c r="G194" s="73"/>
      <c r="H194" s="73"/>
      <c r="I194" s="73"/>
      <c r="J194" s="73"/>
      <c r="K194" s="73"/>
      <c r="L194" s="73"/>
      <c r="M194" s="73"/>
      <c r="N194" s="73"/>
    </row>
    <row r="195" spans="1:14" ht="15" customHeight="1" x14ac:dyDescent="0.15">
      <c r="A195" s="95"/>
      <c r="B195" s="315"/>
      <c r="C195" s="27" t="s">
        <v>37</v>
      </c>
      <c r="D195" s="73">
        <v>44</v>
      </c>
      <c r="E195" s="73">
        <v>3</v>
      </c>
      <c r="F195" s="73">
        <v>7</v>
      </c>
      <c r="G195" s="73">
        <v>5</v>
      </c>
      <c r="H195" s="73">
        <v>6</v>
      </c>
      <c r="I195" s="73">
        <v>20</v>
      </c>
      <c r="J195" s="73">
        <v>1</v>
      </c>
      <c r="K195" s="73">
        <v>20</v>
      </c>
      <c r="L195" s="73">
        <v>3</v>
      </c>
      <c r="M195" s="73">
        <v>6</v>
      </c>
      <c r="N195" s="73">
        <v>1</v>
      </c>
    </row>
    <row r="196" spans="1:14" ht="15" customHeight="1" x14ac:dyDescent="0.15">
      <c r="A196" s="95"/>
      <c r="B196" s="315"/>
      <c r="C196" s="27" t="s">
        <v>38</v>
      </c>
      <c r="D196" s="73">
        <v>21</v>
      </c>
      <c r="E196" s="73">
        <v>1</v>
      </c>
      <c r="F196" s="73">
        <v>7</v>
      </c>
      <c r="G196" s="73">
        <v>2</v>
      </c>
      <c r="H196" s="73">
        <v>0</v>
      </c>
      <c r="I196" s="73">
        <v>12</v>
      </c>
      <c r="J196" s="73">
        <v>2</v>
      </c>
      <c r="K196" s="73">
        <v>11</v>
      </c>
      <c r="L196" s="73">
        <v>0</v>
      </c>
      <c r="M196" s="73">
        <v>0</v>
      </c>
      <c r="N196" s="73">
        <v>0</v>
      </c>
    </row>
    <row r="197" spans="1:14" ht="15" customHeight="1" x14ac:dyDescent="0.15">
      <c r="A197" s="95"/>
      <c r="B197" s="315"/>
      <c r="C197" s="27" t="s">
        <v>39</v>
      </c>
      <c r="D197" s="73">
        <v>37</v>
      </c>
      <c r="E197" s="73">
        <v>6</v>
      </c>
      <c r="F197" s="73">
        <v>15</v>
      </c>
      <c r="G197" s="73">
        <v>4</v>
      </c>
      <c r="H197" s="73">
        <v>6</v>
      </c>
      <c r="I197" s="73">
        <v>15</v>
      </c>
      <c r="J197" s="73">
        <v>5</v>
      </c>
      <c r="K197" s="73">
        <v>14</v>
      </c>
      <c r="L197" s="73">
        <v>7</v>
      </c>
      <c r="M197" s="73">
        <v>0</v>
      </c>
      <c r="N197" s="73">
        <v>0</v>
      </c>
    </row>
    <row r="198" spans="1:14" ht="15" customHeight="1" x14ac:dyDescent="0.15">
      <c r="A198" s="95"/>
      <c r="B198" s="123"/>
      <c r="C198" s="27" t="s">
        <v>40</v>
      </c>
      <c r="D198" s="73">
        <v>84</v>
      </c>
      <c r="E198" s="73">
        <v>14</v>
      </c>
      <c r="F198" s="73">
        <v>14</v>
      </c>
      <c r="G198" s="73">
        <v>15</v>
      </c>
      <c r="H198" s="73">
        <v>5</v>
      </c>
      <c r="I198" s="73">
        <v>35</v>
      </c>
      <c r="J198" s="73">
        <v>9</v>
      </c>
      <c r="K198" s="73">
        <v>52</v>
      </c>
      <c r="L198" s="73">
        <v>2</v>
      </c>
      <c r="M198" s="73">
        <v>6</v>
      </c>
      <c r="N198" s="73">
        <v>3</v>
      </c>
    </row>
    <row r="199" spans="1:14" ht="15" customHeight="1" x14ac:dyDescent="0.15">
      <c r="A199" s="95"/>
      <c r="B199" s="123"/>
      <c r="C199" s="27" t="s">
        <v>41</v>
      </c>
      <c r="D199" s="73">
        <v>135</v>
      </c>
      <c r="E199" s="73">
        <v>25</v>
      </c>
      <c r="F199" s="73">
        <v>30</v>
      </c>
      <c r="G199" s="73">
        <v>25</v>
      </c>
      <c r="H199" s="73">
        <v>11</v>
      </c>
      <c r="I199" s="73">
        <v>55</v>
      </c>
      <c r="J199" s="73">
        <v>26</v>
      </c>
      <c r="K199" s="73">
        <v>76</v>
      </c>
      <c r="L199" s="73">
        <v>1</v>
      </c>
      <c r="M199" s="73">
        <v>4</v>
      </c>
      <c r="N199" s="73">
        <v>6</v>
      </c>
    </row>
    <row r="200" spans="1:14" ht="15" customHeight="1" x14ac:dyDescent="0.15">
      <c r="A200" s="95"/>
      <c r="B200" s="96"/>
      <c r="C200" s="27" t="s">
        <v>42</v>
      </c>
      <c r="D200" s="73">
        <v>343</v>
      </c>
      <c r="E200" s="73">
        <v>64</v>
      </c>
      <c r="F200" s="73">
        <v>64</v>
      </c>
      <c r="G200" s="73">
        <v>64</v>
      </c>
      <c r="H200" s="73">
        <v>40</v>
      </c>
      <c r="I200" s="73">
        <v>113</v>
      </c>
      <c r="J200" s="73">
        <v>29</v>
      </c>
      <c r="K200" s="73">
        <v>187</v>
      </c>
      <c r="L200" s="73">
        <v>23</v>
      </c>
      <c r="M200" s="73">
        <v>26</v>
      </c>
      <c r="N200" s="73">
        <v>9</v>
      </c>
    </row>
    <row r="201" spans="1:14" ht="15" customHeight="1" x14ac:dyDescent="0.15">
      <c r="A201" s="100"/>
      <c r="B201" s="98"/>
      <c r="C201" s="28" t="s">
        <v>3</v>
      </c>
      <c r="D201" s="73">
        <v>251</v>
      </c>
      <c r="E201" s="73">
        <v>53</v>
      </c>
      <c r="F201" s="73">
        <v>54</v>
      </c>
      <c r="G201" s="73">
        <v>68</v>
      </c>
      <c r="H201" s="73">
        <v>14</v>
      </c>
      <c r="I201" s="73">
        <v>81</v>
      </c>
      <c r="J201" s="73">
        <v>40</v>
      </c>
      <c r="K201" s="73">
        <v>140</v>
      </c>
      <c r="L201" s="73">
        <v>12</v>
      </c>
      <c r="M201" s="73">
        <v>10</v>
      </c>
      <c r="N201" s="73">
        <v>1</v>
      </c>
    </row>
    <row r="202" spans="1:14" ht="15" customHeight="1" x14ac:dyDescent="0.15">
      <c r="A202" s="93" t="s">
        <v>35</v>
      </c>
      <c r="B202" s="158" t="s">
        <v>14</v>
      </c>
      <c r="C202" s="105" t="s">
        <v>529</v>
      </c>
      <c r="D202" s="73">
        <v>1439</v>
      </c>
      <c r="E202" s="73">
        <v>169</v>
      </c>
      <c r="F202" s="73">
        <v>218</v>
      </c>
      <c r="G202" s="73">
        <v>370</v>
      </c>
      <c r="H202" s="73">
        <v>52</v>
      </c>
      <c r="I202" s="73">
        <v>459</v>
      </c>
      <c r="J202" s="73">
        <v>188</v>
      </c>
      <c r="K202" s="73">
        <v>838</v>
      </c>
      <c r="L202" s="73">
        <v>55</v>
      </c>
      <c r="M202" s="73">
        <v>75</v>
      </c>
      <c r="N202" s="73">
        <v>44</v>
      </c>
    </row>
    <row r="203" spans="1:14" ht="15" customHeight="1" x14ac:dyDescent="0.15">
      <c r="A203" s="324" t="s">
        <v>36</v>
      </c>
      <c r="B203" s="96" t="s">
        <v>15</v>
      </c>
      <c r="C203" s="103"/>
      <c r="D203" s="73"/>
      <c r="E203" s="73"/>
      <c r="F203" s="73"/>
      <c r="G203" s="73"/>
      <c r="H203" s="73"/>
      <c r="I203" s="73"/>
      <c r="J203" s="73"/>
      <c r="K203" s="73"/>
      <c r="L203" s="73"/>
      <c r="M203" s="73"/>
      <c r="N203" s="73"/>
    </row>
    <row r="204" spans="1:14" ht="15" customHeight="1" x14ac:dyDescent="0.15">
      <c r="A204" s="324"/>
      <c r="B204" s="96" t="s">
        <v>16</v>
      </c>
      <c r="C204" s="27" t="s">
        <v>37</v>
      </c>
      <c r="D204" s="73">
        <v>159</v>
      </c>
      <c r="E204" s="73">
        <v>17</v>
      </c>
      <c r="F204" s="73">
        <v>16</v>
      </c>
      <c r="G204" s="73">
        <v>24</v>
      </c>
      <c r="H204" s="73">
        <v>2</v>
      </c>
      <c r="I204" s="73">
        <v>43</v>
      </c>
      <c r="J204" s="73">
        <v>24</v>
      </c>
      <c r="K204" s="73">
        <v>88</v>
      </c>
      <c r="L204" s="73">
        <v>6</v>
      </c>
      <c r="M204" s="73">
        <v>8</v>
      </c>
      <c r="N204" s="73">
        <v>6</v>
      </c>
    </row>
    <row r="205" spans="1:14" ht="15" customHeight="1" x14ac:dyDescent="0.15">
      <c r="A205" s="324"/>
      <c r="B205" s="96" t="s">
        <v>17</v>
      </c>
      <c r="C205" s="27" t="s">
        <v>38</v>
      </c>
      <c r="D205" s="73">
        <v>57</v>
      </c>
      <c r="E205" s="73">
        <v>6</v>
      </c>
      <c r="F205" s="73">
        <v>9</v>
      </c>
      <c r="G205" s="73">
        <v>8</v>
      </c>
      <c r="H205" s="73">
        <v>7</v>
      </c>
      <c r="I205" s="73">
        <v>24</v>
      </c>
      <c r="J205" s="73">
        <v>8</v>
      </c>
      <c r="K205" s="73">
        <v>35</v>
      </c>
      <c r="L205" s="73">
        <v>1</v>
      </c>
      <c r="M205" s="73">
        <v>3</v>
      </c>
      <c r="N205" s="73">
        <v>2</v>
      </c>
    </row>
    <row r="206" spans="1:14" ht="15" customHeight="1" x14ac:dyDescent="0.15">
      <c r="A206" s="95"/>
      <c r="B206" s="96"/>
      <c r="C206" s="27" t="s">
        <v>39</v>
      </c>
      <c r="D206" s="73">
        <v>72</v>
      </c>
      <c r="E206" s="73">
        <v>6</v>
      </c>
      <c r="F206" s="73">
        <v>10</v>
      </c>
      <c r="G206" s="73">
        <v>25</v>
      </c>
      <c r="H206" s="73">
        <v>4</v>
      </c>
      <c r="I206" s="73">
        <v>17</v>
      </c>
      <c r="J206" s="73">
        <v>8</v>
      </c>
      <c r="K206" s="73">
        <v>32</v>
      </c>
      <c r="L206" s="73">
        <v>2</v>
      </c>
      <c r="M206" s="73">
        <v>4</v>
      </c>
      <c r="N206" s="73">
        <v>5</v>
      </c>
    </row>
    <row r="207" spans="1:14" ht="15" customHeight="1" x14ac:dyDescent="0.15">
      <c r="A207" s="95"/>
      <c r="B207" s="96"/>
      <c r="C207" s="27" t="s">
        <v>40</v>
      </c>
      <c r="D207" s="73">
        <v>163</v>
      </c>
      <c r="E207" s="73">
        <v>14</v>
      </c>
      <c r="F207" s="73">
        <v>29</v>
      </c>
      <c r="G207" s="73">
        <v>44</v>
      </c>
      <c r="H207" s="73">
        <v>7</v>
      </c>
      <c r="I207" s="73">
        <v>59</v>
      </c>
      <c r="J207" s="73">
        <v>22</v>
      </c>
      <c r="K207" s="73">
        <v>98</v>
      </c>
      <c r="L207" s="73">
        <v>6</v>
      </c>
      <c r="M207" s="73">
        <v>8</v>
      </c>
      <c r="N207" s="73">
        <v>1</v>
      </c>
    </row>
    <row r="208" spans="1:14" ht="15" customHeight="1" x14ac:dyDescent="0.15">
      <c r="A208" s="95"/>
      <c r="B208" s="96"/>
      <c r="C208" s="27" t="s">
        <v>41</v>
      </c>
      <c r="D208" s="73">
        <v>229</v>
      </c>
      <c r="E208" s="73">
        <v>17</v>
      </c>
      <c r="F208" s="73">
        <v>36</v>
      </c>
      <c r="G208" s="73">
        <v>78</v>
      </c>
      <c r="H208" s="73">
        <v>5</v>
      </c>
      <c r="I208" s="73">
        <v>73</v>
      </c>
      <c r="J208" s="73">
        <v>25</v>
      </c>
      <c r="K208" s="73">
        <v>123</v>
      </c>
      <c r="L208" s="73">
        <v>11</v>
      </c>
      <c r="M208" s="73">
        <v>12</v>
      </c>
      <c r="N208" s="73">
        <v>7</v>
      </c>
    </row>
    <row r="209" spans="1:14" ht="15" customHeight="1" x14ac:dyDescent="0.15">
      <c r="A209" s="95"/>
      <c r="B209" s="96"/>
      <c r="C209" s="27" t="s">
        <v>42</v>
      </c>
      <c r="D209" s="73">
        <v>669</v>
      </c>
      <c r="E209" s="73">
        <v>101</v>
      </c>
      <c r="F209" s="73">
        <v>115</v>
      </c>
      <c r="G209" s="73">
        <v>170</v>
      </c>
      <c r="H209" s="73">
        <v>25</v>
      </c>
      <c r="I209" s="73">
        <v>211</v>
      </c>
      <c r="J209" s="73">
        <v>92</v>
      </c>
      <c r="K209" s="73">
        <v>404</v>
      </c>
      <c r="L209" s="73">
        <v>29</v>
      </c>
      <c r="M209" s="73">
        <v>34</v>
      </c>
      <c r="N209" s="73">
        <v>22</v>
      </c>
    </row>
    <row r="210" spans="1:14" ht="15" customHeight="1" x14ac:dyDescent="0.15">
      <c r="A210" s="95"/>
      <c r="B210" s="97"/>
      <c r="C210" s="28" t="s">
        <v>3</v>
      </c>
      <c r="D210" s="73">
        <v>90</v>
      </c>
      <c r="E210" s="73">
        <v>8</v>
      </c>
      <c r="F210" s="73">
        <v>3</v>
      </c>
      <c r="G210" s="73">
        <v>21</v>
      </c>
      <c r="H210" s="73">
        <v>2</v>
      </c>
      <c r="I210" s="73">
        <v>32</v>
      </c>
      <c r="J210" s="73">
        <v>9</v>
      </c>
      <c r="K210" s="73">
        <v>58</v>
      </c>
      <c r="L210" s="73">
        <v>0</v>
      </c>
      <c r="M210" s="73">
        <v>6</v>
      </c>
      <c r="N210" s="73">
        <v>1</v>
      </c>
    </row>
    <row r="211" spans="1:14" ht="15" customHeight="1" x14ac:dyDescent="0.15">
      <c r="A211" s="117"/>
      <c r="B211" s="96" t="s">
        <v>7</v>
      </c>
      <c r="C211" s="105" t="s">
        <v>529</v>
      </c>
      <c r="D211" s="73">
        <v>913</v>
      </c>
      <c r="E211" s="73">
        <v>142</v>
      </c>
      <c r="F211" s="73">
        <v>153</v>
      </c>
      <c r="G211" s="73">
        <v>165</v>
      </c>
      <c r="H211" s="73">
        <v>46</v>
      </c>
      <c r="I211" s="73">
        <v>286</v>
      </c>
      <c r="J211" s="73">
        <v>138</v>
      </c>
      <c r="K211" s="73">
        <v>499</v>
      </c>
      <c r="L211" s="73">
        <v>46</v>
      </c>
      <c r="M211" s="73">
        <v>60</v>
      </c>
      <c r="N211" s="73">
        <v>27</v>
      </c>
    </row>
    <row r="212" spans="1:14" ht="15" customHeight="1" x14ac:dyDescent="0.15">
      <c r="A212" s="95"/>
      <c r="B212" s="96" t="s">
        <v>8</v>
      </c>
      <c r="C212" s="103"/>
      <c r="D212" s="73"/>
      <c r="E212" s="73"/>
      <c r="F212" s="73"/>
      <c r="G212" s="73"/>
      <c r="H212" s="73"/>
      <c r="I212" s="73"/>
      <c r="J212" s="73"/>
      <c r="K212" s="73"/>
      <c r="L212" s="73"/>
      <c r="M212" s="73"/>
      <c r="N212" s="73"/>
    </row>
    <row r="213" spans="1:14" ht="15" customHeight="1" x14ac:dyDescent="0.15">
      <c r="A213" s="95"/>
      <c r="B213" s="96" t="s">
        <v>9</v>
      </c>
      <c r="C213" s="27" t="s">
        <v>37</v>
      </c>
      <c r="D213" s="73">
        <v>57</v>
      </c>
      <c r="E213" s="73">
        <v>8</v>
      </c>
      <c r="F213" s="73">
        <v>5</v>
      </c>
      <c r="G213" s="73">
        <v>3</v>
      </c>
      <c r="H213" s="73">
        <v>1</v>
      </c>
      <c r="I213" s="73">
        <v>15</v>
      </c>
      <c r="J213" s="73">
        <v>9</v>
      </c>
      <c r="K213" s="73">
        <v>36</v>
      </c>
      <c r="L213" s="73">
        <v>2</v>
      </c>
      <c r="M213" s="73">
        <v>4</v>
      </c>
      <c r="N213" s="73">
        <v>1</v>
      </c>
    </row>
    <row r="214" spans="1:14" ht="15" customHeight="1" x14ac:dyDescent="0.15">
      <c r="A214" s="95"/>
      <c r="B214" s="96"/>
      <c r="C214" s="27" t="s">
        <v>38</v>
      </c>
      <c r="D214" s="73">
        <v>27</v>
      </c>
      <c r="E214" s="73">
        <v>1</v>
      </c>
      <c r="F214" s="73">
        <v>6</v>
      </c>
      <c r="G214" s="73">
        <v>7</v>
      </c>
      <c r="H214" s="73">
        <v>0</v>
      </c>
      <c r="I214" s="73">
        <v>13</v>
      </c>
      <c r="J214" s="73">
        <v>4</v>
      </c>
      <c r="K214" s="73">
        <v>14</v>
      </c>
      <c r="L214" s="73">
        <v>1</v>
      </c>
      <c r="M214" s="73">
        <v>2</v>
      </c>
      <c r="N214" s="73">
        <v>0</v>
      </c>
    </row>
    <row r="215" spans="1:14" ht="15" customHeight="1" x14ac:dyDescent="0.15">
      <c r="A215" s="95"/>
      <c r="B215" s="96"/>
      <c r="C215" s="27" t="s">
        <v>39</v>
      </c>
      <c r="D215" s="73">
        <v>29</v>
      </c>
      <c r="E215" s="73">
        <v>3</v>
      </c>
      <c r="F215" s="73">
        <v>3</v>
      </c>
      <c r="G215" s="73">
        <v>2</v>
      </c>
      <c r="H215" s="73">
        <v>1</v>
      </c>
      <c r="I215" s="73">
        <v>14</v>
      </c>
      <c r="J215" s="73">
        <v>2</v>
      </c>
      <c r="K215" s="73">
        <v>18</v>
      </c>
      <c r="L215" s="73">
        <v>0</v>
      </c>
      <c r="M215" s="73">
        <v>3</v>
      </c>
      <c r="N215" s="73">
        <v>1</v>
      </c>
    </row>
    <row r="216" spans="1:14" ht="15" customHeight="1" x14ac:dyDescent="0.15">
      <c r="A216" s="95"/>
      <c r="B216" s="96"/>
      <c r="C216" s="27" t="s">
        <v>40</v>
      </c>
      <c r="D216" s="73">
        <v>38</v>
      </c>
      <c r="E216" s="73">
        <v>2</v>
      </c>
      <c r="F216" s="73">
        <v>2</v>
      </c>
      <c r="G216" s="73">
        <v>1</v>
      </c>
      <c r="H216" s="73">
        <v>4</v>
      </c>
      <c r="I216" s="73">
        <v>14</v>
      </c>
      <c r="J216" s="73">
        <v>9</v>
      </c>
      <c r="K216" s="73">
        <v>24</v>
      </c>
      <c r="L216" s="73">
        <v>0</v>
      </c>
      <c r="M216" s="73">
        <v>0</v>
      </c>
      <c r="N216" s="73">
        <v>1</v>
      </c>
    </row>
    <row r="217" spans="1:14" ht="15" customHeight="1" x14ac:dyDescent="0.15">
      <c r="A217" s="95"/>
      <c r="B217" s="96"/>
      <c r="C217" s="27" t="s">
        <v>41</v>
      </c>
      <c r="D217" s="73">
        <v>68</v>
      </c>
      <c r="E217" s="73">
        <v>10</v>
      </c>
      <c r="F217" s="73">
        <v>15</v>
      </c>
      <c r="G217" s="73">
        <v>11</v>
      </c>
      <c r="H217" s="73">
        <v>6</v>
      </c>
      <c r="I217" s="73">
        <v>20</v>
      </c>
      <c r="J217" s="73">
        <v>8</v>
      </c>
      <c r="K217" s="73">
        <v>34</v>
      </c>
      <c r="L217" s="73">
        <v>4</v>
      </c>
      <c r="M217" s="73">
        <v>7</v>
      </c>
      <c r="N217" s="73">
        <v>0</v>
      </c>
    </row>
    <row r="218" spans="1:14" ht="15" customHeight="1" x14ac:dyDescent="0.15">
      <c r="A218" s="95"/>
      <c r="B218" s="96"/>
      <c r="C218" s="27" t="s">
        <v>42</v>
      </c>
      <c r="D218" s="73">
        <v>612</v>
      </c>
      <c r="E218" s="73">
        <v>107</v>
      </c>
      <c r="F218" s="73">
        <v>112</v>
      </c>
      <c r="G218" s="73">
        <v>128</v>
      </c>
      <c r="H218" s="73">
        <v>33</v>
      </c>
      <c r="I218" s="73">
        <v>179</v>
      </c>
      <c r="J218" s="73">
        <v>96</v>
      </c>
      <c r="K218" s="73">
        <v>333</v>
      </c>
      <c r="L218" s="73">
        <v>33</v>
      </c>
      <c r="M218" s="73">
        <v>38</v>
      </c>
      <c r="N218" s="73">
        <v>21</v>
      </c>
    </row>
    <row r="219" spans="1:14" ht="15" customHeight="1" x14ac:dyDescent="0.15">
      <c r="A219" s="95"/>
      <c r="B219" s="98"/>
      <c r="C219" s="28" t="s">
        <v>3</v>
      </c>
      <c r="D219" s="73">
        <v>82</v>
      </c>
      <c r="E219" s="73">
        <v>11</v>
      </c>
      <c r="F219" s="73">
        <v>10</v>
      </c>
      <c r="G219" s="73">
        <v>13</v>
      </c>
      <c r="H219" s="73">
        <v>1</v>
      </c>
      <c r="I219" s="73">
        <v>31</v>
      </c>
      <c r="J219" s="73">
        <v>10</v>
      </c>
      <c r="K219" s="73">
        <v>40</v>
      </c>
      <c r="L219" s="73">
        <v>6</v>
      </c>
      <c r="M219" s="73">
        <v>6</v>
      </c>
      <c r="N219" s="73">
        <v>3</v>
      </c>
    </row>
    <row r="220" spans="1:14" ht="15" customHeight="1" x14ac:dyDescent="0.15">
      <c r="A220" s="117"/>
      <c r="B220" s="314" t="s">
        <v>10</v>
      </c>
      <c r="C220" s="105" t="s">
        <v>529</v>
      </c>
      <c r="D220" s="73">
        <v>915</v>
      </c>
      <c r="E220" s="73">
        <v>166</v>
      </c>
      <c r="F220" s="73">
        <v>191</v>
      </c>
      <c r="G220" s="73">
        <v>183</v>
      </c>
      <c r="H220" s="73">
        <v>82</v>
      </c>
      <c r="I220" s="73">
        <v>331</v>
      </c>
      <c r="J220" s="73">
        <v>112</v>
      </c>
      <c r="K220" s="73">
        <v>500</v>
      </c>
      <c r="L220" s="73">
        <v>48</v>
      </c>
      <c r="M220" s="73">
        <v>52</v>
      </c>
      <c r="N220" s="73">
        <v>20</v>
      </c>
    </row>
    <row r="221" spans="1:14" ht="15" customHeight="1" x14ac:dyDescent="0.15">
      <c r="A221" s="95"/>
      <c r="B221" s="315"/>
      <c r="C221" s="103"/>
      <c r="D221" s="73"/>
      <c r="E221" s="73"/>
      <c r="F221" s="73"/>
      <c r="G221" s="73"/>
      <c r="H221" s="73"/>
      <c r="I221" s="73"/>
      <c r="J221" s="73"/>
      <c r="K221" s="73"/>
      <c r="L221" s="73"/>
      <c r="M221" s="73"/>
      <c r="N221" s="73"/>
    </row>
    <row r="222" spans="1:14" ht="15" customHeight="1" x14ac:dyDescent="0.15">
      <c r="A222" s="95"/>
      <c r="B222" s="315"/>
      <c r="C222" s="27" t="s">
        <v>37</v>
      </c>
      <c r="D222" s="73">
        <v>9</v>
      </c>
      <c r="E222" s="73">
        <v>2</v>
      </c>
      <c r="F222" s="73">
        <v>1</v>
      </c>
      <c r="G222" s="73">
        <v>2</v>
      </c>
      <c r="H222" s="73">
        <v>0</v>
      </c>
      <c r="I222" s="73">
        <v>3</v>
      </c>
      <c r="J222" s="73">
        <v>1</v>
      </c>
      <c r="K222" s="73">
        <v>2</v>
      </c>
      <c r="L222" s="73">
        <v>0</v>
      </c>
      <c r="M222" s="73">
        <v>3</v>
      </c>
      <c r="N222" s="73">
        <v>0</v>
      </c>
    </row>
    <row r="223" spans="1:14" ht="15" customHeight="1" x14ac:dyDescent="0.15">
      <c r="A223" s="95"/>
      <c r="B223" s="315"/>
      <c r="C223" s="27" t="s">
        <v>38</v>
      </c>
      <c r="D223" s="73">
        <v>3</v>
      </c>
      <c r="E223" s="73">
        <v>0</v>
      </c>
      <c r="F223" s="73">
        <v>0</v>
      </c>
      <c r="G223" s="73">
        <v>1</v>
      </c>
      <c r="H223" s="73">
        <v>0</v>
      </c>
      <c r="I223" s="73">
        <v>1</v>
      </c>
      <c r="J223" s="73">
        <v>0</v>
      </c>
      <c r="K223" s="73">
        <v>1</v>
      </c>
      <c r="L223" s="73">
        <v>0</v>
      </c>
      <c r="M223" s="73">
        <v>0</v>
      </c>
      <c r="N223" s="73">
        <v>0</v>
      </c>
    </row>
    <row r="224" spans="1:14" ht="15" customHeight="1" x14ac:dyDescent="0.15">
      <c r="A224" s="95"/>
      <c r="B224" s="315"/>
      <c r="C224" s="27" t="s">
        <v>39</v>
      </c>
      <c r="D224" s="73">
        <v>9</v>
      </c>
      <c r="E224" s="73">
        <v>0</v>
      </c>
      <c r="F224" s="73">
        <v>3</v>
      </c>
      <c r="G224" s="73">
        <v>3</v>
      </c>
      <c r="H224" s="73">
        <v>0</v>
      </c>
      <c r="I224" s="73">
        <v>6</v>
      </c>
      <c r="J224" s="73">
        <v>0</v>
      </c>
      <c r="K224" s="73">
        <v>4</v>
      </c>
      <c r="L224" s="73">
        <v>0</v>
      </c>
      <c r="M224" s="73">
        <v>0</v>
      </c>
      <c r="N224" s="73">
        <v>0</v>
      </c>
    </row>
    <row r="225" spans="1:14" ht="15" customHeight="1" x14ac:dyDescent="0.15">
      <c r="A225" s="95"/>
      <c r="B225" s="123"/>
      <c r="C225" s="27" t="s">
        <v>40</v>
      </c>
      <c r="D225" s="73">
        <v>17</v>
      </c>
      <c r="E225" s="73">
        <v>2</v>
      </c>
      <c r="F225" s="73">
        <v>5</v>
      </c>
      <c r="G225" s="73">
        <v>6</v>
      </c>
      <c r="H225" s="73">
        <v>1</v>
      </c>
      <c r="I225" s="73">
        <v>4</v>
      </c>
      <c r="J225" s="73">
        <v>0</v>
      </c>
      <c r="K225" s="73">
        <v>7</v>
      </c>
      <c r="L225" s="73">
        <v>1</v>
      </c>
      <c r="M225" s="73">
        <v>0</v>
      </c>
      <c r="N225" s="73">
        <v>1</v>
      </c>
    </row>
    <row r="226" spans="1:14" ht="15" customHeight="1" x14ac:dyDescent="0.15">
      <c r="A226" s="95"/>
      <c r="B226" s="123"/>
      <c r="C226" s="27" t="s">
        <v>41</v>
      </c>
      <c r="D226" s="73">
        <v>70</v>
      </c>
      <c r="E226" s="73">
        <v>6</v>
      </c>
      <c r="F226" s="73">
        <v>19</v>
      </c>
      <c r="G226" s="73">
        <v>5</v>
      </c>
      <c r="H226" s="73">
        <v>6</v>
      </c>
      <c r="I226" s="73">
        <v>28</v>
      </c>
      <c r="J226" s="73">
        <v>8</v>
      </c>
      <c r="K226" s="73">
        <v>41</v>
      </c>
      <c r="L226" s="73">
        <v>4</v>
      </c>
      <c r="M226" s="73">
        <v>5</v>
      </c>
      <c r="N226" s="73">
        <v>0</v>
      </c>
    </row>
    <row r="227" spans="1:14" ht="15" customHeight="1" x14ac:dyDescent="0.15">
      <c r="A227" s="95"/>
      <c r="B227" s="99"/>
      <c r="C227" s="27" t="s">
        <v>42</v>
      </c>
      <c r="D227" s="73">
        <v>721</v>
      </c>
      <c r="E227" s="73">
        <v>142</v>
      </c>
      <c r="F227" s="73">
        <v>148</v>
      </c>
      <c r="G227" s="73">
        <v>151</v>
      </c>
      <c r="H227" s="73">
        <v>70</v>
      </c>
      <c r="I227" s="73">
        <v>259</v>
      </c>
      <c r="J227" s="73">
        <v>91</v>
      </c>
      <c r="K227" s="73">
        <v>389</v>
      </c>
      <c r="L227" s="73">
        <v>41</v>
      </c>
      <c r="M227" s="73">
        <v>42</v>
      </c>
      <c r="N227" s="73">
        <v>18</v>
      </c>
    </row>
    <row r="228" spans="1:14" ht="15" customHeight="1" x14ac:dyDescent="0.15">
      <c r="A228" s="100"/>
      <c r="B228" s="98"/>
      <c r="C228" s="28" t="s">
        <v>3</v>
      </c>
      <c r="D228" s="73">
        <v>86</v>
      </c>
      <c r="E228" s="73">
        <v>14</v>
      </c>
      <c r="F228" s="73">
        <v>15</v>
      </c>
      <c r="G228" s="73">
        <v>15</v>
      </c>
      <c r="H228" s="73">
        <v>5</v>
      </c>
      <c r="I228" s="73">
        <v>30</v>
      </c>
      <c r="J228" s="73">
        <v>12</v>
      </c>
      <c r="K228" s="73">
        <v>56</v>
      </c>
      <c r="L228" s="73">
        <v>2</v>
      </c>
      <c r="M228" s="73">
        <v>2</v>
      </c>
      <c r="N228" s="73">
        <v>1</v>
      </c>
    </row>
  </sheetData>
  <mergeCells count="14">
    <mergeCell ref="B24:B28"/>
    <mergeCell ref="A35:A36"/>
    <mergeCell ref="B52:B56"/>
    <mergeCell ref="A62:A63"/>
    <mergeCell ref="B79:B83"/>
    <mergeCell ref="A89:A91"/>
    <mergeCell ref="B106:B110"/>
    <mergeCell ref="A203:A205"/>
    <mergeCell ref="B220:B224"/>
    <mergeCell ref="B138:B142"/>
    <mergeCell ref="A149:A150"/>
    <mergeCell ref="B166:B170"/>
    <mergeCell ref="A176:A177"/>
    <mergeCell ref="B193:B197"/>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3" manualBreakCount="3">
    <brk id="33" max="16383" man="1"/>
    <brk id="60" max="16383" man="1"/>
    <brk id="8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28"/>
  <sheetViews>
    <sheetView showGridLines="0" view="pageBreakPreview" topLeftCell="A165" zoomScaleNormal="85" zoomScaleSheetLayoutView="100" zoomScalePageLayoutView="70" workbookViewId="0">
      <selection activeCell="A176" sqref="A176:A177"/>
    </sheetView>
  </sheetViews>
  <sheetFormatPr defaultColWidth="8" defaultRowHeight="15" customHeight="1" x14ac:dyDescent="0.15"/>
  <cols>
    <col min="1" max="1" width="19.6640625" style="1" customWidth="1"/>
    <col min="2" max="2" width="4.33203125" style="1" customWidth="1"/>
    <col min="3" max="3" width="18.6640625" style="23" customWidth="1"/>
    <col min="4" max="9" width="13.5546875" style="1" customWidth="1"/>
    <col min="10" max="16384" width="8" style="1"/>
  </cols>
  <sheetData>
    <row r="1" spans="1:10" ht="15" customHeight="1" x14ac:dyDescent="0.15">
      <c r="D1" s="2" t="s">
        <v>22</v>
      </c>
    </row>
    <row r="3" spans="1:10" s="7" customFormat="1" ht="54" x14ac:dyDescent="0.15">
      <c r="A3" s="3"/>
      <c r="B3" s="53"/>
      <c r="C3" s="24"/>
      <c r="D3" s="5" t="s">
        <v>0</v>
      </c>
      <c r="E3" s="21" t="s">
        <v>23</v>
      </c>
      <c r="F3" s="21" t="s">
        <v>24</v>
      </c>
      <c r="G3" s="21" t="s">
        <v>25</v>
      </c>
      <c r="H3" s="6" t="s">
        <v>26</v>
      </c>
      <c r="I3" s="5" t="s">
        <v>4</v>
      </c>
    </row>
    <row r="4" spans="1:10" ht="15" customHeight="1" x14ac:dyDescent="0.15">
      <c r="A4" s="11" t="s">
        <v>27</v>
      </c>
      <c r="B4" s="104" t="s">
        <v>14</v>
      </c>
      <c r="C4" s="105" t="s">
        <v>529</v>
      </c>
      <c r="D4" s="65">
        <v>1212</v>
      </c>
      <c r="E4" s="56">
        <v>190</v>
      </c>
      <c r="F4" s="56">
        <v>807</v>
      </c>
      <c r="G4" s="56">
        <v>126</v>
      </c>
      <c r="H4" s="56">
        <v>5</v>
      </c>
      <c r="I4" s="56">
        <v>84</v>
      </c>
    </row>
    <row r="5" spans="1:10" ht="15" customHeight="1" x14ac:dyDescent="0.15">
      <c r="A5" s="13" t="s">
        <v>29</v>
      </c>
      <c r="B5" s="88" t="s">
        <v>15</v>
      </c>
      <c r="C5" s="106"/>
      <c r="D5" s="102">
        <v>100</v>
      </c>
      <c r="E5" s="103">
        <v>15.676567656765677</v>
      </c>
      <c r="F5" s="103">
        <v>66.584158415841586</v>
      </c>
      <c r="G5" s="103">
        <v>10.396039603960396</v>
      </c>
      <c r="H5" s="103">
        <v>0.41254125412541248</v>
      </c>
      <c r="I5" s="103">
        <v>6.9306930693069315</v>
      </c>
    </row>
    <row r="6" spans="1:10" ht="15" customHeight="1" x14ac:dyDescent="0.15">
      <c r="A6" s="13" t="s">
        <v>28</v>
      </c>
      <c r="B6" s="88" t="s">
        <v>16</v>
      </c>
      <c r="C6" s="27" t="s">
        <v>1</v>
      </c>
      <c r="D6" s="66">
        <v>8</v>
      </c>
      <c r="E6" s="62">
        <v>25</v>
      </c>
      <c r="F6" s="62">
        <v>25</v>
      </c>
      <c r="G6" s="62">
        <v>0</v>
      </c>
      <c r="H6" s="62">
        <v>0</v>
      </c>
      <c r="I6" s="62">
        <v>50</v>
      </c>
      <c r="J6" s="17"/>
    </row>
    <row r="7" spans="1:10" ht="15" customHeight="1" x14ac:dyDescent="0.15">
      <c r="A7" s="13"/>
      <c r="B7" s="88" t="s">
        <v>17</v>
      </c>
      <c r="C7" s="27" t="s">
        <v>2</v>
      </c>
      <c r="D7" s="66">
        <v>54</v>
      </c>
      <c r="E7" s="62">
        <v>18.518518518518519</v>
      </c>
      <c r="F7" s="62">
        <v>53.703703703703709</v>
      </c>
      <c r="G7" s="62">
        <v>20.37037037037037</v>
      </c>
      <c r="H7" s="62">
        <v>0</v>
      </c>
      <c r="I7" s="62">
        <v>7.4074074074074066</v>
      </c>
    </row>
    <row r="8" spans="1:10" ht="15" customHeight="1" x14ac:dyDescent="0.15">
      <c r="A8" s="13"/>
      <c r="B8" s="31"/>
      <c r="C8" s="27" t="s">
        <v>30</v>
      </c>
      <c r="D8" s="66">
        <v>375</v>
      </c>
      <c r="E8" s="62">
        <v>16.533333333333331</v>
      </c>
      <c r="F8" s="62">
        <v>62.666666666666671</v>
      </c>
      <c r="G8" s="62">
        <v>14.933333333333335</v>
      </c>
      <c r="H8" s="62">
        <v>0.53333333333333333</v>
      </c>
      <c r="I8" s="62">
        <v>5.3333333333333339</v>
      </c>
    </row>
    <row r="9" spans="1:10" ht="15" customHeight="1" x14ac:dyDescent="0.15">
      <c r="A9" s="13"/>
      <c r="B9" s="88"/>
      <c r="C9" s="27" t="s">
        <v>31</v>
      </c>
      <c r="D9" s="66">
        <v>547</v>
      </c>
      <c r="E9" s="62">
        <v>14.259597806215721</v>
      </c>
      <c r="F9" s="62">
        <v>70.383912248628889</v>
      </c>
      <c r="G9" s="62">
        <v>8.7751371115173669</v>
      </c>
      <c r="H9" s="62">
        <v>0.3656307129798903</v>
      </c>
      <c r="I9" s="62">
        <v>6.2157221206581355</v>
      </c>
    </row>
    <row r="10" spans="1:10" ht="15" customHeight="1" x14ac:dyDescent="0.15">
      <c r="A10" s="13"/>
      <c r="B10" s="31"/>
      <c r="C10" s="27" t="s">
        <v>32</v>
      </c>
      <c r="D10" s="66">
        <v>158</v>
      </c>
      <c r="E10" s="62">
        <v>16.455696202531644</v>
      </c>
      <c r="F10" s="62">
        <v>72.784810126582272</v>
      </c>
      <c r="G10" s="62">
        <v>4.4303797468354427</v>
      </c>
      <c r="H10" s="62">
        <v>0</v>
      </c>
      <c r="I10" s="62">
        <v>6.3291139240506329</v>
      </c>
    </row>
    <row r="11" spans="1:10" ht="15" customHeight="1" x14ac:dyDescent="0.15">
      <c r="A11" s="13"/>
      <c r="B11" s="31"/>
      <c r="C11" s="27" t="s">
        <v>33</v>
      </c>
      <c r="D11" s="66">
        <v>23</v>
      </c>
      <c r="E11" s="62">
        <v>8.695652173913043</v>
      </c>
      <c r="F11" s="62">
        <v>82.608695652173907</v>
      </c>
      <c r="G11" s="62">
        <v>0</v>
      </c>
      <c r="H11" s="62">
        <v>4.3478260869565215</v>
      </c>
      <c r="I11" s="62">
        <v>4.3478260869565215</v>
      </c>
    </row>
    <row r="12" spans="1:10" ht="15" customHeight="1" x14ac:dyDescent="0.15">
      <c r="A12" s="13"/>
      <c r="B12" s="31"/>
      <c r="C12" s="27" t="s">
        <v>21</v>
      </c>
      <c r="D12" s="66">
        <v>1</v>
      </c>
      <c r="E12" s="62">
        <v>100</v>
      </c>
      <c r="F12" s="62">
        <v>0</v>
      </c>
      <c r="G12" s="62">
        <v>0</v>
      </c>
      <c r="H12" s="62">
        <v>0</v>
      </c>
      <c r="I12" s="62">
        <v>0</v>
      </c>
    </row>
    <row r="13" spans="1:10" ht="15" customHeight="1" x14ac:dyDescent="0.15">
      <c r="A13" s="13"/>
      <c r="B13" s="32"/>
      <c r="C13" s="28" t="s">
        <v>3</v>
      </c>
      <c r="D13" s="67">
        <v>46</v>
      </c>
      <c r="E13" s="59">
        <v>19.565217391304348</v>
      </c>
      <c r="F13" s="59">
        <v>47.826086956521742</v>
      </c>
      <c r="G13" s="59">
        <v>8.695652173913043</v>
      </c>
      <c r="H13" s="59">
        <v>0</v>
      </c>
      <c r="I13" s="59">
        <v>23.913043478260871</v>
      </c>
    </row>
    <row r="14" spans="1:10" ht="15" customHeight="1" x14ac:dyDescent="0.15">
      <c r="A14" s="83"/>
      <c r="B14" s="88" t="s">
        <v>7</v>
      </c>
      <c r="C14" s="105" t="s">
        <v>529</v>
      </c>
      <c r="D14" s="65">
        <v>1041</v>
      </c>
      <c r="E14" s="56">
        <v>396</v>
      </c>
      <c r="F14" s="56">
        <v>306</v>
      </c>
      <c r="G14" s="56">
        <v>174</v>
      </c>
      <c r="H14" s="56">
        <v>64</v>
      </c>
      <c r="I14" s="56">
        <v>101</v>
      </c>
    </row>
    <row r="15" spans="1:10" ht="15" customHeight="1" x14ac:dyDescent="0.15">
      <c r="A15" s="13"/>
      <c r="B15" s="88" t="s">
        <v>8</v>
      </c>
      <c r="C15" s="106"/>
      <c r="D15" s="102">
        <v>100.00000000000001</v>
      </c>
      <c r="E15" s="103">
        <v>38.040345821325651</v>
      </c>
      <c r="F15" s="103">
        <v>29.394812680115272</v>
      </c>
      <c r="G15" s="103">
        <v>16.714697406340058</v>
      </c>
      <c r="H15" s="103">
        <v>6.1479346781940443</v>
      </c>
      <c r="I15" s="103">
        <v>9.7022094140249759</v>
      </c>
    </row>
    <row r="16" spans="1:10" ht="15" customHeight="1" x14ac:dyDescent="0.15">
      <c r="A16" s="13"/>
      <c r="B16" s="88" t="s">
        <v>9</v>
      </c>
      <c r="C16" s="27" t="s">
        <v>1</v>
      </c>
      <c r="D16" s="66">
        <v>46</v>
      </c>
      <c r="E16" s="62">
        <v>56.521739130434781</v>
      </c>
      <c r="F16" s="62">
        <v>6.5217391304347823</v>
      </c>
      <c r="G16" s="62">
        <v>17.391304347826086</v>
      </c>
      <c r="H16" s="62">
        <v>6.5217391304347823</v>
      </c>
      <c r="I16" s="62">
        <v>13.043478260869565</v>
      </c>
    </row>
    <row r="17" spans="1:9" ht="15" customHeight="1" x14ac:dyDescent="0.15">
      <c r="A17" s="13"/>
      <c r="B17" s="88"/>
      <c r="C17" s="27" t="s">
        <v>2</v>
      </c>
      <c r="D17" s="66">
        <v>73</v>
      </c>
      <c r="E17" s="62">
        <v>54.794520547945204</v>
      </c>
      <c r="F17" s="62">
        <v>13.698630136986301</v>
      </c>
      <c r="G17" s="62">
        <v>13.698630136986301</v>
      </c>
      <c r="H17" s="62">
        <v>10.95890410958904</v>
      </c>
      <c r="I17" s="62">
        <v>6.8493150684931505</v>
      </c>
    </row>
    <row r="18" spans="1:9" ht="15" customHeight="1" x14ac:dyDescent="0.15">
      <c r="A18" s="13"/>
      <c r="B18" s="88"/>
      <c r="C18" s="27" t="s">
        <v>30</v>
      </c>
      <c r="D18" s="66">
        <v>145</v>
      </c>
      <c r="E18" s="62">
        <v>36.551724137931032</v>
      </c>
      <c r="F18" s="62">
        <v>26.206896551724139</v>
      </c>
      <c r="G18" s="62">
        <v>22.758620689655174</v>
      </c>
      <c r="H18" s="62">
        <v>6.8965517241379306</v>
      </c>
      <c r="I18" s="62">
        <v>7.5862068965517242</v>
      </c>
    </row>
    <row r="19" spans="1:9" ht="15" customHeight="1" x14ac:dyDescent="0.15">
      <c r="A19" s="13"/>
      <c r="B19" s="88"/>
      <c r="C19" s="27" t="s">
        <v>31</v>
      </c>
      <c r="D19" s="66">
        <v>274</v>
      </c>
      <c r="E19" s="62">
        <v>37.591240875912405</v>
      </c>
      <c r="F19" s="62">
        <v>33.211678832116789</v>
      </c>
      <c r="G19" s="62">
        <v>15.693430656934307</v>
      </c>
      <c r="H19" s="62">
        <v>4.7445255474452548</v>
      </c>
      <c r="I19" s="62">
        <v>8.7591240875912408</v>
      </c>
    </row>
    <row r="20" spans="1:9" ht="15" customHeight="1" x14ac:dyDescent="0.15">
      <c r="A20" s="13"/>
      <c r="B20" s="88"/>
      <c r="C20" s="27" t="s">
        <v>32</v>
      </c>
      <c r="D20" s="66">
        <v>267</v>
      </c>
      <c r="E20" s="62">
        <v>36.704119850187269</v>
      </c>
      <c r="F20" s="62">
        <v>31.835205992509362</v>
      </c>
      <c r="G20" s="62">
        <v>16.853932584269664</v>
      </c>
      <c r="H20" s="62">
        <v>5.6179775280898872</v>
      </c>
      <c r="I20" s="62">
        <v>8.9887640449438209</v>
      </c>
    </row>
    <row r="21" spans="1:9" ht="15" customHeight="1" x14ac:dyDescent="0.15">
      <c r="A21" s="13"/>
      <c r="B21" s="88"/>
      <c r="C21" s="27" t="s">
        <v>33</v>
      </c>
      <c r="D21" s="66">
        <v>127</v>
      </c>
      <c r="E21" s="62">
        <v>29.133858267716533</v>
      </c>
      <c r="F21" s="62">
        <v>33.858267716535437</v>
      </c>
      <c r="G21" s="62">
        <v>17.322834645669293</v>
      </c>
      <c r="H21" s="62">
        <v>7.8740157480314963</v>
      </c>
      <c r="I21" s="62">
        <v>11.811023622047244</v>
      </c>
    </row>
    <row r="22" spans="1:9" ht="15" customHeight="1" x14ac:dyDescent="0.15">
      <c r="A22" s="13"/>
      <c r="B22" s="88"/>
      <c r="C22" s="27" t="s">
        <v>21</v>
      </c>
      <c r="D22" s="66">
        <v>39</v>
      </c>
      <c r="E22" s="62">
        <v>30.76923076923077</v>
      </c>
      <c r="F22" s="62">
        <v>41.025641025641022</v>
      </c>
      <c r="G22" s="62">
        <v>15.384615384615385</v>
      </c>
      <c r="H22" s="62">
        <v>5.1282051282051277</v>
      </c>
      <c r="I22" s="62">
        <v>7.6923076923076925</v>
      </c>
    </row>
    <row r="23" spans="1:9" ht="15" customHeight="1" x14ac:dyDescent="0.15">
      <c r="A23" s="13"/>
      <c r="B23" s="39"/>
      <c r="C23" s="28" t="s">
        <v>3</v>
      </c>
      <c r="D23" s="67">
        <v>70</v>
      </c>
      <c r="E23" s="59">
        <v>38.571428571428577</v>
      </c>
      <c r="F23" s="59">
        <v>28.571428571428569</v>
      </c>
      <c r="G23" s="59">
        <v>10</v>
      </c>
      <c r="H23" s="59">
        <v>4.2857142857142856</v>
      </c>
      <c r="I23" s="59">
        <v>18.571428571428573</v>
      </c>
    </row>
    <row r="24" spans="1:9" ht="15" customHeight="1" x14ac:dyDescent="0.15">
      <c r="A24" s="83"/>
      <c r="B24" s="308" t="s">
        <v>10</v>
      </c>
      <c r="C24" s="105" t="s">
        <v>529</v>
      </c>
      <c r="D24" s="65">
        <v>1077</v>
      </c>
      <c r="E24" s="56">
        <v>517</v>
      </c>
      <c r="F24" s="56">
        <v>153</v>
      </c>
      <c r="G24" s="56">
        <v>226</v>
      </c>
      <c r="H24" s="56">
        <v>78</v>
      </c>
      <c r="I24" s="56">
        <v>103</v>
      </c>
    </row>
    <row r="25" spans="1:9" ht="15" customHeight="1" x14ac:dyDescent="0.15">
      <c r="A25" s="13"/>
      <c r="B25" s="309"/>
      <c r="C25" s="106"/>
      <c r="D25" s="102">
        <v>100</v>
      </c>
      <c r="E25" s="103">
        <v>48.003714020427111</v>
      </c>
      <c r="F25" s="103">
        <v>14.206128133704734</v>
      </c>
      <c r="G25" s="103">
        <v>20.984215413184774</v>
      </c>
      <c r="H25" s="103">
        <v>7.2423398328690807</v>
      </c>
      <c r="I25" s="103">
        <v>9.5636025998142991</v>
      </c>
    </row>
    <row r="26" spans="1:9" ht="15" customHeight="1" x14ac:dyDescent="0.15">
      <c r="A26" s="13"/>
      <c r="B26" s="309"/>
      <c r="C26" s="27" t="s">
        <v>1</v>
      </c>
      <c r="D26" s="66">
        <v>82</v>
      </c>
      <c r="E26" s="62">
        <v>58.536585365853654</v>
      </c>
      <c r="F26" s="62">
        <v>0</v>
      </c>
      <c r="G26" s="62">
        <v>20.73170731707317</v>
      </c>
      <c r="H26" s="62">
        <v>9.7560975609756095</v>
      </c>
      <c r="I26" s="62">
        <v>10.975609756097562</v>
      </c>
    </row>
    <row r="27" spans="1:9" ht="15" customHeight="1" x14ac:dyDescent="0.15">
      <c r="A27" s="13"/>
      <c r="B27" s="309"/>
      <c r="C27" s="27" t="s">
        <v>2</v>
      </c>
      <c r="D27" s="66">
        <v>254</v>
      </c>
      <c r="E27" s="62">
        <v>53.543307086614178</v>
      </c>
      <c r="F27" s="62">
        <v>5.5118110236220472</v>
      </c>
      <c r="G27" s="62">
        <v>21.259842519685041</v>
      </c>
      <c r="H27" s="62">
        <v>11.41732283464567</v>
      </c>
      <c r="I27" s="62">
        <v>8.2677165354330722</v>
      </c>
    </row>
    <row r="28" spans="1:9" ht="15" customHeight="1" x14ac:dyDescent="0.15">
      <c r="A28" s="13"/>
      <c r="B28" s="309"/>
      <c r="C28" s="27" t="s">
        <v>30</v>
      </c>
      <c r="D28" s="66">
        <v>292</v>
      </c>
      <c r="E28" s="62">
        <v>46.232876712328768</v>
      </c>
      <c r="F28" s="62">
        <v>13.013698630136986</v>
      </c>
      <c r="G28" s="62">
        <v>27.397260273972602</v>
      </c>
      <c r="H28" s="62">
        <v>4.7945205479452051</v>
      </c>
      <c r="I28" s="62">
        <v>8.5616438356164384</v>
      </c>
    </row>
    <row r="29" spans="1:9" ht="15" customHeight="1" x14ac:dyDescent="0.15">
      <c r="A29" s="13"/>
      <c r="B29" s="81"/>
      <c r="C29" s="27" t="s">
        <v>31</v>
      </c>
      <c r="D29" s="66">
        <v>208</v>
      </c>
      <c r="E29" s="62">
        <v>46.153846153846153</v>
      </c>
      <c r="F29" s="62">
        <v>20.673076923076923</v>
      </c>
      <c r="G29" s="62">
        <v>21.634615384615387</v>
      </c>
      <c r="H29" s="62">
        <v>3.8461538461538463</v>
      </c>
      <c r="I29" s="62">
        <v>7.6923076923076925</v>
      </c>
    </row>
    <row r="30" spans="1:9" ht="15" customHeight="1" x14ac:dyDescent="0.15">
      <c r="A30" s="13"/>
      <c r="B30" s="81"/>
      <c r="C30" s="27" t="s">
        <v>32</v>
      </c>
      <c r="D30" s="66">
        <v>131</v>
      </c>
      <c r="E30" s="62">
        <v>41.221374045801525</v>
      </c>
      <c r="F30" s="62">
        <v>27.480916030534353</v>
      </c>
      <c r="G30" s="62">
        <v>15.267175572519085</v>
      </c>
      <c r="H30" s="62">
        <v>7.6335877862595423</v>
      </c>
      <c r="I30" s="62">
        <v>8.3969465648854964</v>
      </c>
    </row>
    <row r="31" spans="1:9" ht="15" customHeight="1" x14ac:dyDescent="0.15">
      <c r="A31" s="13"/>
      <c r="B31" s="81"/>
      <c r="C31" s="27" t="s">
        <v>33</v>
      </c>
      <c r="D31" s="66">
        <v>40</v>
      </c>
      <c r="E31" s="62">
        <v>50</v>
      </c>
      <c r="F31" s="62">
        <v>27.500000000000004</v>
      </c>
      <c r="G31" s="62">
        <v>7.5</v>
      </c>
      <c r="H31" s="62">
        <v>2.5</v>
      </c>
      <c r="I31" s="62">
        <v>12.5</v>
      </c>
    </row>
    <row r="32" spans="1:9" ht="15" customHeight="1" x14ac:dyDescent="0.15">
      <c r="A32" s="13"/>
      <c r="B32" s="81"/>
      <c r="C32" s="27" t="s">
        <v>21</v>
      </c>
      <c r="D32" s="66">
        <v>7</v>
      </c>
      <c r="E32" s="62">
        <v>42.857142857142854</v>
      </c>
      <c r="F32" s="62">
        <v>14.285714285714285</v>
      </c>
      <c r="G32" s="62">
        <v>14.285714285714285</v>
      </c>
      <c r="H32" s="62">
        <v>28.571428571428569</v>
      </c>
      <c r="I32" s="62">
        <v>0</v>
      </c>
    </row>
    <row r="33" spans="1:9" ht="15" customHeight="1" x14ac:dyDescent="0.15">
      <c r="A33" s="18"/>
      <c r="B33" s="22"/>
      <c r="C33" s="28" t="s">
        <v>3</v>
      </c>
      <c r="D33" s="67">
        <v>63</v>
      </c>
      <c r="E33" s="59">
        <v>39.682539682539684</v>
      </c>
      <c r="F33" s="59">
        <v>15.873015873015872</v>
      </c>
      <c r="G33" s="59">
        <v>9.5238095238095237</v>
      </c>
      <c r="H33" s="59">
        <v>9.5238095238095237</v>
      </c>
      <c r="I33" s="59">
        <v>25.396825396825395</v>
      </c>
    </row>
    <row r="34" spans="1:9" ht="15" customHeight="1" x14ac:dyDescent="0.15">
      <c r="A34" s="11" t="s">
        <v>45</v>
      </c>
      <c r="B34" s="104" t="s">
        <v>14</v>
      </c>
      <c r="C34" s="105" t="s">
        <v>529</v>
      </c>
      <c r="D34" s="65">
        <v>1212</v>
      </c>
      <c r="E34" s="56">
        <v>190</v>
      </c>
      <c r="F34" s="56">
        <v>807</v>
      </c>
      <c r="G34" s="56">
        <v>126</v>
      </c>
      <c r="H34" s="56">
        <v>5</v>
      </c>
      <c r="I34" s="56">
        <v>84</v>
      </c>
    </row>
    <row r="35" spans="1:9" ht="15" customHeight="1" x14ac:dyDescent="0.15">
      <c r="A35" s="313" t="s">
        <v>74</v>
      </c>
      <c r="B35" s="88" t="s">
        <v>15</v>
      </c>
      <c r="C35" s="106"/>
      <c r="D35" s="102">
        <v>100</v>
      </c>
      <c r="E35" s="103">
        <v>15.676567656765677</v>
      </c>
      <c r="F35" s="103">
        <v>66.584158415841586</v>
      </c>
      <c r="G35" s="103">
        <v>10.396039603960396</v>
      </c>
      <c r="H35" s="103">
        <v>0.41254125412541248</v>
      </c>
      <c r="I35" s="103">
        <v>6.9306930693069315</v>
      </c>
    </row>
    <row r="36" spans="1:9" ht="15" customHeight="1" x14ac:dyDescent="0.15">
      <c r="A36" s="313"/>
      <c r="B36" s="88" t="s">
        <v>16</v>
      </c>
      <c r="C36" s="27" t="s">
        <v>37</v>
      </c>
      <c r="D36" s="66">
        <v>100</v>
      </c>
      <c r="E36" s="62">
        <v>13</v>
      </c>
      <c r="F36" s="62">
        <v>82</v>
      </c>
      <c r="G36" s="62">
        <v>1</v>
      </c>
      <c r="H36" s="62">
        <v>0</v>
      </c>
      <c r="I36" s="62">
        <v>4</v>
      </c>
    </row>
    <row r="37" spans="1:9" ht="15" customHeight="1" x14ac:dyDescent="0.15">
      <c r="A37" s="13"/>
      <c r="B37" s="88" t="s">
        <v>17</v>
      </c>
      <c r="C37" s="27" t="s">
        <v>38</v>
      </c>
      <c r="D37" s="66">
        <v>26</v>
      </c>
      <c r="E37" s="62">
        <v>19.230769230769234</v>
      </c>
      <c r="F37" s="62">
        <v>80.769230769230774</v>
      </c>
      <c r="G37" s="62">
        <v>0</v>
      </c>
      <c r="H37" s="62">
        <v>0</v>
      </c>
      <c r="I37" s="62">
        <v>0</v>
      </c>
    </row>
    <row r="38" spans="1:9" ht="15" customHeight="1" x14ac:dyDescent="0.15">
      <c r="A38" s="13"/>
      <c r="B38" s="88"/>
      <c r="C38" s="27" t="s">
        <v>39</v>
      </c>
      <c r="D38" s="66">
        <v>36</v>
      </c>
      <c r="E38" s="62">
        <v>11.111111111111111</v>
      </c>
      <c r="F38" s="62">
        <v>69.444444444444443</v>
      </c>
      <c r="G38" s="62">
        <v>13.888888888888889</v>
      </c>
      <c r="H38" s="62">
        <v>0</v>
      </c>
      <c r="I38" s="62">
        <v>5.5555555555555554</v>
      </c>
    </row>
    <row r="39" spans="1:9" ht="15" customHeight="1" x14ac:dyDescent="0.15">
      <c r="A39" s="13"/>
      <c r="B39" s="88"/>
      <c r="C39" s="27" t="s">
        <v>40</v>
      </c>
      <c r="D39" s="66">
        <v>70</v>
      </c>
      <c r="E39" s="62">
        <v>10</v>
      </c>
      <c r="F39" s="62">
        <v>71.428571428571431</v>
      </c>
      <c r="G39" s="62">
        <v>7.1428571428571423</v>
      </c>
      <c r="H39" s="62">
        <v>4.2857142857142856</v>
      </c>
      <c r="I39" s="62">
        <v>7.1428571428571423</v>
      </c>
    </row>
    <row r="40" spans="1:9" ht="15" customHeight="1" x14ac:dyDescent="0.15">
      <c r="A40" s="13"/>
      <c r="B40" s="88"/>
      <c r="C40" s="27" t="s">
        <v>41</v>
      </c>
      <c r="D40" s="66">
        <v>140</v>
      </c>
      <c r="E40" s="62">
        <v>16.428571428571427</v>
      </c>
      <c r="F40" s="62">
        <v>67.142857142857139</v>
      </c>
      <c r="G40" s="62">
        <v>7.1428571428571423</v>
      </c>
      <c r="H40" s="62">
        <v>0.7142857142857143</v>
      </c>
      <c r="I40" s="62">
        <v>8.5714285714285712</v>
      </c>
    </row>
    <row r="41" spans="1:9" ht="15" customHeight="1" x14ac:dyDescent="0.15">
      <c r="A41" s="13"/>
      <c r="B41" s="88"/>
      <c r="C41" s="27" t="s">
        <v>42</v>
      </c>
      <c r="D41" s="66">
        <v>804</v>
      </c>
      <c r="E41" s="62">
        <v>16.044776119402986</v>
      </c>
      <c r="F41" s="62">
        <v>65.049751243781088</v>
      </c>
      <c r="G41" s="62">
        <v>12.935323383084576</v>
      </c>
      <c r="H41" s="62">
        <v>0.12437810945273632</v>
      </c>
      <c r="I41" s="62">
        <v>5.8457711442786069</v>
      </c>
    </row>
    <row r="42" spans="1:9" ht="15" customHeight="1" x14ac:dyDescent="0.15">
      <c r="A42" s="13"/>
      <c r="B42" s="39"/>
      <c r="C42" s="28" t="s">
        <v>3</v>
      </c>
      <c r="D42" s="67">
        <v>36</v>
      </c>
      <c r="E42" s="59">
        <v>25</v>
      </c>
      <c r="F42" s="59">
        <v>33.333333333333329</v>
      </c>
      <c r="G42" s="59">
        <v>2.7777777777777777</v>
      </c>
      <c r="H42" s="59">
        <v>0</v>
      </c>
      <c r="I42" s="59">
        <v>38.888888888888893</v>
      </c>
    </row>
    <row r="43" spans="1:9" ht="15" customHeight="1" x14ac:dyDescent="0.15">
      <c r="A43" s="83"/>
      <c r="B43" s="88" t="s">
        <v>7</v>
      </c>
      <c r="C43" s="105" t="s">
        <v>529</v>
      </c>
      <c r="D43" s="65">
        <v>1041</v>
      </c>
      <c r="E43" s="56">
        <v>396</v>
      </c>
      <c r="F43" s="56">
        <v>306</v>
      </c>
      <c r="G43" s="56">
        <v>174</v>
      </c>
      <c r="H43" s="56">
        <v>64</v>
      </c>
      <c r="I43" s="56">
        <v>101</v>
      </c>
    </row>
    <row r="44" spans="1:9" ht="15" customHeight="1" x14ac:dyDescent="0.15">
      <c r="A44" s="13"/>
      <c r="B44" s="88" t="s">
        <v>8</v>
      </c>
      <c r="C44" s="106"/>
      <c r="D44" s="102">
        <v>100.00000000000001</v>
      </c>
      <c r="E44" s="103">
        <v>38.040345821325651</v>
      </c>
      <c r="F44" s="103">
        <v>29.394812680115272</v>
      </c>
      <c r="G44" s="103">
        <v>16.714697406340058</v>
      </c>
      <c r="H44" s="103">
        <v>6.1479346781940443</v>
      </c>
      <c r="I44" s="103">
        <v>9.7022094140249759</v>
      </c>
    </row>
    <row r="45" spans="1:9" ht="15" customHeight="1" x14ac:dyDescent="0.15">
      <c r="A45" s="13"/>
      <c r="B45" s="88" t="s">
        <v>9</v>
      </c>
      <c r="C45" s="27" t="s">
        <v>37</v>
      </c>
      <c r="D45" s="66">
        <v>46</v>
      </c>
      <c r="E45" s="62">
        <v>15.217391304347828</v>
      </c>
      <c r="F45" s="62">
        <v>63.04347826086957</v>
      </c>
      <c r="G45" s="62">
        <v>2.1739130434782608</v>
      </c>
      <c r="H45" s="62">
        <v>6.5217391304347823</v>
      </c>
      <c r="I45" s="62">
        <v>13.043478260869565</v>
      </c>
    </row>
    <row r="46" spans="1:9" ht="15" customHeight="1" x14ac:dyDescent="0.15">
      <c r="A46" s="13"/>
      <c r="B46" s="88"/>
      <c r="C46" s="27" t="s">
        <v>38</v>
      </c>
      <c r="D46" s="66">
        <v>16</v>
      </c>
      <c r="E46" s="62">
        <v>25</v>
      </c>
      <c r="F46" s="62">
        <v>43.75</v>
      </c>
      <c r="G46" s="62">
        <v>6.25</v>
      </c>
      <c r="H46" s="62">
        <v>25</v>
      </c>
      <c r="I46" s="62">
        <v>0</v>
      </c>
    </row>
    <row r="47" spans="1:9" ht="15" customHeight="1" x14ac:dyDescent="0.15">
      <c r="A47" s="13"/>
      <c r="B47" s="88"/>
      <c r="C47" s="27" t="s">
        <v>39</v>
      </c>
      <c r="D47" s="66">
        <v>22</v>
      </c>
      <c r="E47" s="62">
        <v>31.818181818181817</v>
      </c>
      <c r="F47" s="62">
        <v>45.454545454545453</v>
      </c>
      <c r="G47" s="62">
        <v>0</v>
      </c>
      <c r="H47" s="62">
        <v>9.0909090909090917</v>
      </c>
      <c r="I47" s="62">
        <v>13.636363636363635</v>
      </c>
    </row>
    <row r="48" spans="1:9" ht="15" customHeight="1" x14ac:dyDescent="0.15">
      <c r="A48" s="13"/>
      <c r="B48" s="88"/>
      <c r="C48" s="27" t="s">
        <v>40</v>
      </c>
      <c r="D48" s="66">
        <v>27</v>
      </c>
      <c r="E48" s="62">
        <v>40.74074074074074</v>
      </c>
      <c r="F48" s="62">
        <v>37.037037037037038</v>
      </c>
      <c r="G48" s="62">
        <v>7.4074074074074066</v>
      </c>
      <c r="H48" s="62">
        <v>0</v>
      </c>
      <c r="I48" s="62">
        <v>14.814814814814813</v>
      </c>
    </row>
    <row r="49" spans="1:9" ht="15" customHeight="1" x14ac:dyDescent="0.15">
      <c r="A49" s="13"/>
      <c r="B49" s="88"/>
      <c r="C49" s="27" t="s">
        <v>41</v>
      </c>
      <c r="D49" s="66">
        <v>61</v>
      </c>
      <c r="E49" s="62">
        <v>31.147540983606557</v>
      </c>
      <c r="F49" s="62">
        <v>50.819672131147541</v>
      </c>
      <c r="G49" s="62">
        <v>9.8360655737704921</v>
      </c>
      <c r="H49" s="62">
        <v>1.639344262295082</v>
      </c>
      <c r="I49" s="62">
        <v>6.557377049180328</v>
      </c>
    </row>
    <row r="50" spans="1:9" ht="15" customHeight="1" x14ac:dyDescent="0.15">
      <c r="A50" s="13"/>
      <c r="B50" s="88"/>
      <c r="C50" s="27" t="s">
        <v>42</v>
      </c>
      <c r="D50" s="66">
        <v>759</v>
      </c>
      <c r="E50" s="62">
        <v>39.130434782608695</v>
      </c>
      <c r="F50" s="62">
        <v>25.955204216073781</v>
      </c>
      <c r="G50" s="62">
        <v>19.104084321475625</v>
      </c>
      <c r="H50" s="62">
        <v>6.4558629776021084</v>
      </c>
      <c r="I50" s="62">
        <v>9.3544137022397891</v>
      </c>
    </row>
    <row r="51" spans="1:9" ht="15" customHeight="1" x14ac:dyDescent="0.15">
      <c r="A51" s="13"/>
      <c r="B51" s="18"/>
      <c r="C51" s="28" t="s">
        <v>3</v>
      </c>
      <c r="D51" s="67">
        <v>110</v>
      </c>
      <c r="E51" s="59">
        <v>46.36363636363636</v>
      </c>
      <c r="F51" s="59">
        <v>20</v>
      </c>
      <c r="G51" s="59">
        <v>17.272727272727273</v>
      </c>
      <c r="H51" s="59">
        <v>4.5454545454545459</v>
      </c>
      <c r="I51" s="59">
        <v>11.818181818181818</v>
      </c>
    </row>
    <row r="52" spans="1:9" ht="15" customHeight="1" x14ac:dyDescent="0.15">
      <c r="A52" s="83"/>
      <c r="B52" s="308" t="s">
        <v>10</v>
      </c>
      <c r="C52" s="105" t="s">
        <v>529</v>
      </c>
      <c r="D52" s="65">
        <v>1077</v>
      </c>
      <c r="E52" s="56">
        <v>517</v>
      </c>
      <c r="F52" s="56">
        <v>153</v>
      </c>
      <c r="G52" s="56">
        <v>226</v>
      </c>
      <c r="H52" s="56">
        <v>78</v>
      </c>
      <c r="I52" s="56">
        <v>103</v>
      </c>
    </row>
    <row r="53" spans="1:9" ht="15" customHeight="1" x14ac:dyDescent="0.15">
      <c r="A53" s="13"/>
      <c r="B53" s="309"/>
      <c r="C53" s="106"/>
      <c r="D53" s="102">
        <v>100</v>
      </c>
      <c r="E53" s="103">
        <v>48.003714020427111</v>
      </c>
      <c r="F53" s="103">
        <v>14.206128133704734</v>
      </c>
      <c r="G53" s="103">
        <v>20.984215413184774</v>
      </c>
      <c r="H53" s="103">
        <v>7.2423398328690807</v>
      </c>
      <c r="I53" s="103">
        <v>9.5636025998142991</v>
      </c>
    </row>
    <row r="54" spans="1:9" ht="15" customHeight="1" x14ac:dyDescent="0.15">
      <c r="A54" s="13"/>
      <c r="B54" s="309"/>
      <c r="C54" s="27" t="s">
        <v>37</v>
      </c>
      <c r="D54" s="66">
        <v>13</v>
      </c>
      <c r="E54" s="62">
        <v>46.153846153846153</v>
      </c>
      <c r="F54" s="62">
        <v>46.153846153846153</v>
      </c>
      <c r="G54" s="62">
        <v>0</v>
      </c>
      <c r="H54" s="62">
        <v>7.6923076923076925</v>
      </c>
      <c r="I54" s="62">
        <v>0</v>
      </c>
    </row>
    <row r="55" spans="1:9" ht="15" customHeight="1" x14ac:dyDescent="0.15">
      <c r="A55" s="13"/>
      <c r="B55" s="309"/>
      <c r="C55" s="27" t="s">
        <v>38</v>
      </c>
      <c r="D55" s="66">
        <v>7</v>
      </c>
      <c r="E55" s="62">
        <v>42.857142857142854</v>
      </c>
      <c r="F55" s="62">
        <v>57.142857142857139</v>
      </c>
      <c r="G55" s="62">
        <v>0</v>
      </c>
      <c r="H55" s="62">
        <v>0</v>
      </c>
      <c r="I55" s="62">
        <v>0</v>
      </c>
    </row>
    <row r="56" spans="1:9" ht="15" customHeight="1" x14ac:dyDescent="0.15">
      <c r="A56" s="13"/>
      <c r="B56" s="309"/>
      <c r="C56" s="27" t="s">
        <v>39</v>
      </c>
      <c r="D56" s="66">
        <v>12</v>
      </c>
      <c r="E56" s="62">
        <v>33.333333333333329</v>
      </c>
      <c r="F56" s="62">
        <v>33.333333333333329</v>
      </c>
      <c r="G56" s="62">
        <v>8.3333333333333321</v>
      </c>
      <c r="H56" s="62">
        <v>0</v>
      </c>
      <c r="I56" s="62">
        <v>25</v>
      </c>
    </row>
    <row r="57" spans="1:9" ht="15" customHeight="1" x14ac:dyDescent="0.15">
      <c r="A57" s="13"/>
      <c r="B57" s="78"/>
      <c r="C57" s="27" t="s">
        <v>40</v>
      </c>
      <c r="D57" s="66">
        <v>21</v>
      </c>
      <c r="E57" s="62">
        <v>61.904761904761905</v>
      </c>
      <c r="F57" s="62">
        <v>23.809523809523807</v>
      </c>
      <c r="G57" s="62">
        <v>9.5238095238095237</v>
      </c>
      <c r="H57" s="62">
        <v>4.7619047619047619</v>
      </c>
      <c r="I57" s="62">
        <v>0</v>
      </c>
    </row>
    <row r="58" spans="1:9" ht="15" customHeight="1" x14ac:dyDescent="0.15">
      <c r="A58" s="13"/>
      <c r="B58" s="78"/>
      <c r="C58" s="27" t="s">
        <v>41</v>
      </c>
      <c r="D58" s="66">
        <v>43</v>
      </c>
      <c r="E58" s="62">
        <v>41.860465116279073</v>
      </c>
      <c r="F58" s="62">
        <v>25.581395348837212</v>
      </c>
      <c r="G58" s="62">
        <v>16.279069767441861</v>
      </c>
      <c r="H58" s="62">
        <v>4.6511627906976747</v>
      </c>
      <c r="I58" s="62">
        <v>11.627906976744185</v>
      </c>
    </row>
    <row r="59" spans="1:9" ht="15" customHeight="1" x14ac:dyDescent="0.15">
      <c r="A59" s="13"/>
      <c r="B59" s="88"/>
      <c r="C59" s="27" t="s">
        <v>42</v>
      </c>
      <c r="D59" s="66">
        <v>832</v>
      </c>
      <c r="E59" s="62">
        <v>51.081730769230774</v>
      </c>
      <c r="F59" s="62">
        <v>13.581730769230768</v>
      </c>
      <c r="G59" s="62">
        <v>18.269230769230766</v>
      </c>
      <c r="H59" s="62">
        <v>7.9326923076923075</v>
      </c>
      <c r="I59" s="62">
        <v>9.1346153846153832</v>
      </c>
    </row>
    <row r="60" spans="1:9" ht="15" customHeight="1" x14ac:dyDescent="0.15">
      <c r="A60" s="18"/>
      <c r="B60" s="18"/>
      <c r="C60" s="28" t="s">
        <v>3</v>
      </c>
      <c r="D60" s="67">
        <v>149</v>
      </c>
      <c r="E60" s="59">
        <v>32.214765100671137</v>
      </c>
      <c r="F60" s="59">
        <v>6.7114093959731544</v>
      </c>
      <c r="G60" s="59">
        <v>42.95302013422819</v>
      </c>
      <c r="H60" s="59">
        <v>5.3691275167785237</v>
      </c>
      <c r="I60" s="59">
        <v>12.751677852348994</v>
      </c>
    </row>
    <row r="61" spans="1:9" ht="15" customHeight="1" x14ac:dyDescent="0.15">
      <c r="A61" s="11" t="s">
        <v>34</v>
      </c>
      <c r="B61" s="104" t="s">
        <v>14</v>
      </c>
      <c r="C61" s="105" t="s">
        <v>529</v>
      </c>
      <c r="D61" s="65">
        <v>1212</v>
      </c>
      <c r="E61" s="56">
        <v>190</v>
      </c>
      <c r="F61" s="56">
        <v>807</v>
      </c>
      <c r="G61" s="56">
        <v>126</v>
      </c>
      <c r="H61" s="56">
        <v>5</v>
      </c>
      <c r="I61" s="56">
        <v>84</v>
      </c>
    </row>
    <row r="62" spans="1:9" ht="15" customHeight="1" x14ac:dyDescent="0.15">
      <c r="A62" s="310" t="s">
        <v>743</v>
      </c>
      <c r="B62" s="88" t="s">
        <v>15</v>
      </c>
      <c r="C62" s="106"/>
      <c r="D62" s="102">
        <v>100</v>
      </c>
      <c r="E62" s="103">
        <v>15.676567656765677</v>
      </c>
      <c r="F62" s="103">
        <v>66.584158415841586</v>
      </c>
      <c r="G62" s="103">
        <v>10.396039603960396</v>
      </c>
      <c r="H62" s="103">
        <v>0.41254125412541248</v>
      </c>
      <c r="I62" s="103">
        <v>6.9306930693069315</v>
      </c>
    </row>
    <row r="63" spans="1:9" ht="15" customHeight="1" x14ac:dyDescent="0.15">
      <c r="A63" s="311"/>
      <c r="B63" s="88" t="s">
        <v>16</v>
      </c>
      <c r="C63" s="27" t="s">
        <v>37</v>
      </c>
      <c r="D63" s="66">
        <v>333</v>
      </c>
      <c r="E63" s="62">
        <v>9.0090090090090094</v>
      </c>
      <c r="F63" s="62">
        <v>80.180180180180187</v>
      </c>
      <c r="G63" s="62">
        <v>7.8078078078078077</v>
      </c>
      <c r="H63" s="62">
        <v>0.3003003003003003</v>
      </c>
      <c r="I63" s="62">
        <v>2.7027027027027026</v>
      </c>
    </row>
    <row r="64" spans="1:9" ht="15" customHeight="1" x14ac:dyDescent="0.15">
      <c r="A64" s="13"/>
      <c r="B64" s="88" t="s">
        <v>17</v>
      </c>
      <c r="C64" s="27" t="s">
        <v>38</v>
      </c>
      <c r="D64" s="66">
        <v>82</v>
      </c>
      <c r="E64" s="62">
        <v>18.292682926829269</v>
      </c>
      <c r="F64" s="62">
        <v>70.731707317073173</v>
      </c>
      <c r="G64" s="62">
        <v>7.3170731707317067</v>
      </c>
      <c r="H64" s="62">
        <v>1.2195121951219512</v>
      </c>
      <c r="I64" s="62">
        <v>2.4390243902439024</v>
      </c>
    </row>
    <row r="65" spans="1:9" ht="15" customHeight="1" x14ac:dyDescent="0.15">
      <c r="A65" s="13"/>
      <c r="B65" s="88"/>
      <c r="C65" s="27" t="s">
        <v>39</v>
      </c>
      <c r="D65" s="66">
        <v>88</v>
      </c>
      <c r="E65" s="62">
        <v>9.0909090909090917</v>
      </c>
      <c r="F65" s="62">
        <v>80.681818181818173</v>
      </c>
      <c r="G65" s="62">
        <v>7.9545454545454541</v>
      </c>
      <c r="H65" s="62">
        <v>0</v>
      </c>
      <c r="I65" s="62">
        <v>2.2727272727272729</v>
      </c>
    </row>
    <row r="66" spans="1:9" ht="15" customHeight="1" x14ac:dyDescent="0.15">
      <c r="A66" s="13"/>
      <c r="B66" s="88"/>
      <c r="C66" s="27" t="s">
        <v>40</v>
      </c>
      <c r="D66" s="66">
        <v>108</v>
      </c>
      <c r="E66" s="62">
        <v>13.888888888888889</v>
      </c>
      <c r="F66" s="62">
        <v>66.666666666666657</v>
      </c>
      <c r="G66" s="62">
        <v>15.74074074074074</v>
      </c>
      <c r="H66" s="62">
        <v>0</v>
      </c>
      <c r="I66" s="62">
        <v>3.7037037037037033</v>
      </c>
    </row>
    <row r="67" spans="1:9" ht="15" customHeight="1" x14ac:dyDescent="0.15">
      <c r="A67" s="13"/>
      <c r="B67" s="88"/>
      <c r="C67" s="27" t="s">
        <v>41</v>
      </c>
      <c r="D67" s="66">
        <v>101</v>
      </c>
      <c r="E67" s="62">
        <v>17.82178217821782</v>
      </c>
      <c r="F67" s="62">
        <v>57.42574257425742</v>
      </c>
      <c r="G67" s="62">
        <v>15.841584158415841</v>
      </c>
      <c r="H67" s="62">
        <v>0</v>
      </c>
      <c r="I67" s="62">
        <v>8.9108910891089099</v>
      </c>
    </row>
    <row r="68" spans="1:9" ht="15" customHeight="1" x14ac:dyDescent="0.15">
      <c r="A68" s="13"/>
      <c r="B68" s="88"/>
      <c r="C68" s="27" t="s">
        <v>42</v>
      </c>
      <c r="D68" s="66">
        <v>93</v>
      </c>
      <c r="E68" s="62">
        <v>17.20430107526882</v>
      </c>
      <c r="F68" s="62">
        <v>50.537634408602152</v>
      </c>
      <c r="G68" s="62">
        <v>22.58064516129032</v>
      </c>
      <c r="H68" s="62">
        <v>0</v>
      </c>
      <c r="I68" s="62">
        <v>9.67741935483871</v>
      </c>
    </row>
    <row r="69" spans="1:9" ht="15" customHeight="1" x14ac:dyDescent="0.15">
      <c r="A69" s="13"/>
      <c r="B69" s="39"/>
      <c r="C69" s="28" t="s">
        <v>3</v>
      </c>
      <c r="D69" s="67">
        <v>407</v>
      </c>
      <c r="E69" s="59">
        <v>21.621621621621621</v>
      </c>
      <c r="F69" s="59">
        <v>57.49385749385749</v>
      </c>
      <c r="G69" s="59">
        <v>8.1081081081081088</v>
      </c>
      <c r="H69" s="59">
        <v>0.73710073710073709</v>
      </c>
      <c r="I69" s="59">
        <v>12.039312039312039</v>
      </c>
    </row>
    <row r="70" spans="1:9" ht="15" customHeight="1" x14ac:dyDescent="0.15">
      <c r="A70" s="83"/>
      <c r="B70" s="88" t="s">
        <v>7</v>
      </c>
      <c r="C70" s="105" t="s">
        <v>529</v>
      </c>
      <c r="D70" s="65">
        <v>1041</v>
      </c>
      <c r="E70" s="56">
        <v>396</v>
      </c>
      <c r="F70" s="56">
        <v>306</v>
      </c>
      <c r="G70" s="56">
        <v>174</v>
      </c>
      <c r="H70" s="56">
        <v>64</v>
      </c>
      <c r="I70" s="56">
        <v>101</v>
      </c>
    </row>
    <row r="71" spans="1:9" ht="15" customHeight="1" x14ac:dyDescent="0.15">
      <c r="A71" s="13"/>
      <c r="B71" s="88" t="s">
        <v>8</v>
      </c>
      <c r="C71" s="106"/>
      <c r="D71" s="102">
        <v>100.00000000000001</v>
      </c>
      <c r="E71" s="103">
        <v>38.040345821325651</v>
      </c>
      <c r="F71" s="103">
        <v>29.394812680115272</v>
      </c>
      <c r="G71" s="103">
        <v>16.714697406340058</v>
      </c>
      <c r="H71" s="103">
        <v>6.1479346781940443</v>
      </c>
      <c r="I71" s="103">
        <v>9.7022094140249759</v>
      </c>
    </row>
    <row r="72" spans="1:9" ht="15" customHeight="1" x14ac:dyDescent="0.15">
      <c r="A72" s="13"/>
      <c r="B72" s="88" t="s">
        <v>9</v>
      </c>
      <c r="C72" s="27" t="s">
        <v>37</v>
      </c>
      <c r="D72" s="66">
        <v>101</v>
      </c>
      <c r="E72" s="62">
        <v>21.782178217821784</v>
      </c>
      <c r="F72" s="62">
        <v>65.346534653465355</v>
      </c>
      <c r="G72" s="62">
        <v>1.9801980198019802</v>
      </c>
      <c r="H72" s="62">
        <v>4.9504950495049505</v>
      </c>
      <c r="I72" s="62">
        <v>5.9405940594059405</v>
      </c>
    </row>
    <row r="73" spans="1:9" ht="15" customHeight="1" x14ac:dyDescent="0.15">
      <c r="A73" s="13"/>
      <c r="B73" s="88"/>
      <c r="C73" s="27" t="s">
        <v>38</v>
      </c>
      <c r="D73" s="66">
        <v>29</v>
      </c>
      <c r="E73" s="62">
        <v>44.827586206896555</v>
      </c>
      <c r="F73" s="62">
        <v>37.931034482758619</v>
      </c>
      <c r="G73" s="62">
        <v>3.4482758620689653</v>
      </c>
      <c r="H73" s="62">
        <v>3.4482758620689653</v>
      </c>
      <c r="I73" s="62">
        <v>10.344827586206897</v>
      </c>
    </row>
    <row r="74" spans="1:9" ht="15" customHeight="1" x14ac:dyDescent="0.15">
      <c r="A74" s="13"/>
      <c r="B74" s="88"/>
      <c r="C74" s="27" t="s">
        <v>39</v>
      </c>
      <c r="D74" s="66">
        <v>46</v>
      </c>
      <c r="E74" s="62">
        <v>26.086956521739129</v>
      </c>
      <c r="F74" s="62">
        <v>52.173913043478258</v>
      </c>
      <c r="G74" s="62">
        <v>8.695652173913043</v>
      </c>
      <c r="H74" s="62">
        <v>4.3478260869565215</v>
      </c>
      <c r="I74" s="62">
        <v>8.695652173913043</v>
      </c>
    </row>
    <row r="75" spans="1:9" ht="15" customHeight="1" x14ac:dyDescent="0.15">
      <c r="A75" s="13"/>
      <c r="B75" s="88"/>
      <c r="C75" s="27" t="s">
        <v>40</v>
      </c>
      <c r="D75" s="66">
        <v>85</v>
      </c>
      <c r="E75" s="62">
        <v>27.058823529411764</v>
      </c>
      <c r="F75" s="62">
        <v>42.352941176470587</v>
      </c>
      <c r="G75" s="62">
        <v>21.176470588235293</v>
      </c>
      <c r="H75" s="62">
        <v>3.5294117647058822</v>
      </c>
      <c r="I75" s="62">
        <v>5.8823529411764701</v>
      </c>
    </row>
    <row r="76" spans="1:9" ht="15" customHeight="1" x14ac:dyDescent="0.15">
      <c r="A76" s="13"/>
      <c r="B76" s="88"/>
      <c r="C76" s="27" t="s">
        <v>41</v>
      </c>
      <c r="D76" s="66">
        <v>143</v>
      </c>
      <c r="E76" s="62">
        <v>47.552447552447553</v>
      </c>
      <c r="F76" s="62">
        <v>17.482517482517483</v>
      </c>
      <c r="G76" s="62">
        <v>20.97902097902098</v>
      </c>
      <c r="H76" s="62">
        <v>4.895104895104895</v>
      </c>
      <c r="I76" s="62">
        <v>9.0909090909090917</v>
      </c>
    </row>
    <row r="77" spans="1:9" ht="15" customHeight="1" x14ac:dyDescent="0.15">
      <c r="A77" s="13"/>
      <c r="B77" s="88"/>
      <c r="C77" s="27" t="s">
        <v>42</v>
      </c>
      <c r="D77" s="66">
        <v>295</v>
      </c>
      <c r="E77" s="62">
        <v>43.728813559322035</v>
      </c>
      <c r="F77" s="62">
        <v>17.288135593220339</v>
      </c>
      <c r="G77" s="62">
        <v>20.677966101694913</v>
      </c>
      <c r="H77" s="62">
        <v>8.8135593220338979</v>
      </c>
      <c r="I77" s="62">
        <v>9.4915254237288131</v>
      </c>
    </row>
    <row r="78" spans="1:9" ht="15" customHeight="1" x14ac:dyDescent="0.15">
      <c r="A78" s="13"/>
      <c r="B78" s="18"/>
      <c r="C78" s="28" t="s">
        <v>3</v>
      </c>
      <c r="D78" s="67">
        <v>342</v>
      </c>
      <c r="E78" s="59">
        <v>37.719298245614034</v>
      </c>
      <c r="F78" s="59">
        <v>27.192982456140353</v>
      </c>
      <c r="G78" s="59">
        <v>16.959064327485379</v>
      </c>
      <c r="H78" s="59">
        <v>5.8479532163742682</v>
      </c>
      <c r="I78" s="59">
        <v>12.280701754385964</v>
      </c>
    </row>
    <row r="79" spans="1:9" ht="15" customHeight="1" x14ac:dyDescent="0.15">
      <c r="A79" s="83"/>
      <c r="B79" s="308" t="s">
        <v>10</v>
      </c>
      <c r="C79" s="105" t="s">
        <v>529</v>
      </c>
      <c r="D79" s="65">
        <v>1077</v>
      </c>
      <c r="E79" s="56">
        <v>517</v>
      </c>
      <c r="F79" s="56">
        <v>153</v>
      </c>
      <c r="G79" s="56">
        <v>226</v>
      </c>
      <c r="H79" s="56">
        <v>78</v>
      </c>
      <c r="I79" s="56">
        <v>103</v>
      </c>
    </row>
    <row r="80" spans="1:9" ht="15" customHeight="1" x14ac:dyDescent="0.15">
      <c r="A80" s="13"/>
      <c r="B80" s="309"/>
      <c r="C80" s="106"/>
      <c r="D80" s="102">
        <v>100</v>
      </c>
      <c r="E80" s="103">
        <v>48.003714020427111</v>
      </c>
      <c r="F80" s="103">
        <v>14.206128133704734</v>
      </c>
      <c r="G80" s="103">
        <v>20.984215413184774</v>
      </c>
      <c r="H80" s="103">
        <v>7.2423398328690807</v>
      </c>
      <c r="I80" s="103">
        <v>9.5636025998142991</v>
      </c>
    </row>
    <row r="81" spans="1:9" ht="15" customHeight="1" x14ac:dyDescent="0.15">
      <c r="A81" s="13"/>
      <c r="B81" s="309"/>
      <c r="C81" s="27" t="s">
        <v>37</v>
      </c>
      <c r="D81" s="66">
        <v>59</v>
      </c>
      <c r="E81" s="62">
        <v>40.677966101694921</v>
      </c>
      <c r="F81" s="62">
        <v>37.288135593220339</v>
      </c>
      <c r="G81" s="62">
        <v>10.16949152542373</v>
      </c>
      <c r="H81" s="62">
        <v>3.3898305084745761</v>
      </c>
      <c r="I81" s="62">
        <v>8.4745762711864394</v>
      </c>
    </row>
    <row r="82" spans="1:9" ht="15" customHeight="1" x14ac:dyDescent="0.15">
      <c r="A82" s="13"/>
      <c r="B82" s="309"/>
      <c r="C82" s="27" t="s">
        <v>38</v>
      </c>
      <c r="D82" s="66">
        <v>26</v>
      </c>
      <c r="E82" s="62">
        <v>57.692307692307686</v>
      </c>
      <c r="F82" s="62">
        <v>26.923076923076923</v>
      </c>
      <c r="G82" s="62">
        <v>11.538461538461538</v>
      </c>
      <c r="H82" s="62">
        <v>0</v>
      </c>
      <c r="I82" s="62">
        <v>3.8461538461538463</v>
      </c>
    </row>
    <row r="83" spans="1:9" ht="15" customHeight="1" x14ac:dyDescent="0.15">
      <c r="A83" s="13"/>
      <c r="B83" s="309"/>
      <c r="C83" s="27" t="s">
        <v>39</v>
      </c>
      <c r="D83" s="66">
        <v>37</v>
      </c>
      <c r="E83" s="62">
        <v>51.351351351351347</v>
      </c>
      <c r="F83" s="62">
        <v>13.513513513513514</v>
      </c>
      <c r="G83" s="62">
        <v>21.621621621621621</v>
      </c>
      <c r="H83" s="62">
        <v>5.4054054054054053</v>
      </c>
      <c r="I83" s="62">
        <v>8.1081081081081088</v>
      </c>
    </row>
    <row r="84" spans="1:9" ht="15" customHeight="1" x14ac:dyDescent="0.15">
      <c r="A84" s="13"/>
      <c r="B84" s="78"/>
      <c r="C84" s="27" t="s">
        <v>40</v>
      </c>
      <c r="D84" s="66">
        <v>79</v>
      </c>
      <c r="E84" s="62">
        <v>37.974683544303801</v>
      </c>
      <c r="F84" s="62">
        <v>31.645569620253166</v>
      </c>
      <c r="G84" s="62">
        <v>16.455696202531644</v>
      </c>
      <c r="H84" s="62">
        <v>8.8607594936708853</v>
      </c>
      <c r="I84" s="62">
        <v>5.0632911392405067</v>
      </c>
    </row>
    <row r="85" spans="1:9" ht="15" customHeight="1" x14ac:dyDescent="0.15">
      <c r="A85" s="13"/>
      <c r="B85" s="78"/>
      <c r="C85" s="27" t="s">
        <v>41</v>
      </c>
      <c r="D85" s="66">
        <v>148</v>
      </c>
      <c r="E85" s="62">
        <v>47.972972972972968</v>
      </c>
      <c r="F85" s="62">
        <v>16.216216216216218</v>
      </c>
      <c r="G85" s="62">
        <v>19.594594594594593</v>
      </c>
      <c r="H85" s="62">
        <v>7.4324324324324325</v>
      </c>
      <c r="I85" s="62">
        <v>8.7837837837837842</v>
      </c>
    </row>
    <row r="86" spans="1:9" ht="15" customHeight="1" x14ac:dyDescent="0.15">
      <c r="A86" s="13"/>
      <c r="B86" s="88"/>
      <c r="C86" s="27" t="s">
        <v>42</v>
      </c>
      <c r="D86" s="66">
        <v>383</v>
      </c>
      <c r="E86" s="62">
        <v>55.613577023498692</v>
      </c>
      <c r="F86" s="62">
        <v>6.7885117493472595</v>
      </c>
      <c r="G86" s="62">
        <v>19.321148825065272</v>
      </c>
      <c r="H86" s="62">
        <v>10.182767624020887</v>
      </c>
      <c r="I86" s="62">
        <v>8.093994778067886</v>
      </c>
    </row>
    <row r="87" spans="1:9" ht="15" customHeight="1" x14ac:dyDescent="0.15">
      <c r="A87" s="18"/>
      <c r="B87" s="18"/>
      <c r="C87" s="28" t="s">
        <v>3</v>
      </c>
      <c r="D87" s="67">
        <v>345</v>
      </c>
      <c r="E87" s="59">
        <v>42.028985507246375</v>
      </c>
      <c r="F87" s="59">
        <v>12.753623188405797</v>
      </c>
      <c r="G87" s="59">
        <v>26.956521739130434</v>
      </c>
      <c r="H87" s="59">
        <v>4.9275362318840585</v>
      </c>
      <c r="I87" s="59">
        <v>13.333333333333334</v>
      </c>
    </row>
    <row r="88" spans="1:9" ht="15" customHeight="1" x14ac:dyDescent="0.15">
      <c r="A88" s="11" t="s">
        <v>35</v>
      </c>
      <c r="B88" s="104" t="s">
        <v>14</v>
      </c>
      <c r="C88" s="105" t="s">
        <v>529</v>
      </c>
      <c r="D88" s="65">
        <v>1212</v>
      </c>
      <c r="E88" s="56">
        <v>190</v>
      </c>
      <c r="F88" s="56">
        <v>807</v>
      </c>
      <c r="G88" s="56">
        <v>126</v>
      </c>
      <c r="H88" s="56">
        <v>5</v>
      </c>
      <c r="I88" s="56">
        <v>84</v>
      </c>
    </row>
    <row r="89" spans="1:9" ht="15" customHeight="1" x14ac:dyDescent="0.15">
      <c r="A89" s="312" t="s">
        <v>36</v>
      </c>
      <c r="B89" s="88" t="s">
        <v>15</v>
      </c>
      <c r="C89" s="106"/>
      <c r="D89" s="102">
        <v>100</v>
      </c>
      <c r="E89" s="103">
        <v>15.676567656765677</v>
      </c>
      <c r="F89" s="103">
        <v>66.584158415841586</v>
      </c>
      <c r="G89" s="103">
        <v>10.396039603960396</v>
      </c>
      <c r="H89" s="103">
        <v>0.41254125412541248</v>
      </c>
      <c r="I89" s="103">
        <v>6.9306930693069315</v>
      </c>
    </row>
    <row r="90" spans="1:9" ht="15" customHeight="1" x14ac:dyDescent="0.15">
      <c r="A90" s="312"/>
      <c r="B90" s="88" t="s">
        <v>16</v>
      </c>
      <c r="C90" s="27" t="s">
        <v>37</v>
      </c>
      <c r="D90" s="66">
        <v>139</v>
      </c>
      <c r="E90" s="62">
        <v>12.23021582733813</v>
      </c>
      <c r="F90" s="62">
        <v>83.453237410071949</v>
      </c>
      <c r="G90" s="62">
        <v>0.71942446043165476</v>
      </c>
      <c r="H90" s="62">
        <v>0</v>
      </c>
      <c r="I90" s="62">
        <v>3.5971223021582732</v>
      </c>
    </row>
    <row r="91" spans="1:9" ht="15" customHeight="1" x14ac:dyDescent="0.15">
      <c r="A91" s="312"/>
      <c r="B91" s="88" t="s">
        <v>17</v>
      </c>
      <c r="C91" s="27" t="s">
        <v>38</v>
      </c>
      <c r="D91" s="66">
        <v>45</v>
      </c>
      <c r="E91" s="62">
        <v>15.555555555555555</v>
      </c>
      <c r="F91" s="62">
        <v>77.777777777777786</v>
      </c>
      <c r="G91" s="62">
        <v>2.2222222222222223</v>
      </c>
      <c r="H91" s="62">
        <v>0</v>
      </c>
      <c r="I91" s="62">
        <v>4.4444444444444446</v>
      </c>
    </row>
    <row r="92" spans="1:9" ht="15" customHeight="1" x14ac:dyDescent="0.15">
      <c r="A92" s="13"/>
      <c r="B92" s="88"/>
      <c r="C92" s="27" t="s">
        <v>39</v>
      </c>
      <c r="D92" s="66">
        <v>68</v>
      </c>
      <c r="E92" s="62">
        <v>5.8823529411764701</v>
      </c>
      <c r="F92" s="62">
        <v>80.882352941176478</v>
      </c>
      <c r="G92" s="62">
        <v>8.8235294117647065</v>
      </c>
      <c r="H92" s="62">
        <v>0</v>
      </c>
      <c r="I92" s="62">
        <v>4.4117647058823533</v>
      </c>
    </row>
    <row r="93" spans="1:9" ht="15" customHeight="1" x14ac:dyDescent="0.15">
      <c r="A93" s="13"/>
      <c r="B93" s="88"/>
      <c r="C93" s="27" t="s">
        <v>40</v>
      </c>
      <c r="D93" s="66">
        <v>108</v>
      </c>
      <c r="E93" s="62">
        <v>12.962962962962962</v>
      </c>
      <c r="F93" s="62">
        <v>62.962962962962962</v>
      </c>
      <c r="G93" s="62">
        <v>14.814814814814813</v>
      </c>
      <c r="H93" s="62">
        <v>2.7777777777777777</v>
      </c>
      <c r="I93" s="62">
        <v>6.481481481481481</v>
      </c>
    </row>
    <row r="94" spans="1:9" ht="15" customHeight="1" x14ac:dyDescent="0.15">
      <c r="A94" s="13"/>
      <c r="B94" s="88"/>
      <c r="C94" s="27" t="s">
        <v>41</v>
      </c>
      <c r="D94" s="66">
        <v>216</v>
      </c>
      <c r="E94" s="62">
        <v>17.592592592592592</v>
      </c>
      <c r="F94" s="62">
        <v>64.351851851851848</v>
      </c>
      <c r="G94" s="62">
        <v>10.185185185185185</v>
      </c>
      <c r="H94" s="62">
        <v>0.46296296296296291</v>
      </c>
      <c r="I94" s="62">
        <v>7.4074074074074066</v>
      </c>
    </row>
    <row r="95" spans="1:9" ht="15" customHeight="1" x14ac:dyDescent="0.15">
      <c r="A95" s="13"/>
      <c r="B95" s="88"/>
      <c r="C95" s="27" t="s">
        <v>42</v>
      </c>
      <c r="D95" s="66">
        <v>559</v>
      </c>
      <c r="E95" s="62">
        <v>15.921288014311269</v>
      </c>
      <c r="F95" s="62">
        <v>64.221824686940963</v>
      </c>
      <c r="G95" s="62">
        <v>13.595706618962433</v>
      </c>
      <c r="H95" s="62">
        <v>0.17889087656529518</v>
      </c>
      <c r="I95" s="62">
        <v>6.0822898032200357</v>
      </c>
    </row>
    <row r="96" spans="1:9" ht="15" customHeight="1" x14ac:dyDescent="0.15">
      <c r="A96" s="13"/>
      <c r="B96" s="39"/>
      <c r="C96" s="28" t="s">
        <v>3</v>
      </c>
      <c r="D96" s="67">
        <v>77</v>
      </c>
      <c r="E96" s="59">
        <v>27.27272727272727</v>
      </c>
      <c r="F96" s="59">
        <v>45.454545454545453</v>
      </c>
      <c r="G96" s="59">
        <v>5.1948051948051948</v>
      </c>
      <c r="H96" s="59">
        <v>0</v>
      </c>
      <c r="I96" s="59">
        <v>22.077922077922079</v>
      </c>
    </row>
    <row r="97" spans="1:9" ht="15" customHeight="1" x14ac:dyDescent="0.15">
      <c r="A97" s="83"/>
      <c r="B97" s="88" t="s">
        <v>7</v>
      </c>
      <c r="C97" s="105" t="s">
        <v>529</v>
      </c>
      <c r="D97" s="65">
        <v>1041</v>
      </c>
      <c r="E97" s="56">
        <v>396</v>
      </c>
      <c r="F97" s="56">
        <v>306</v>
      </c>
      <c r="G97" s="56">
        <v>174</v>
      </c>
      <c r="H97" s="56">
        <v>64</v>
      </c>
      <c r="I97" s="56">
        <v>101</v>
      </c>
    </row>
    <row r="98" spans="1:9" ht="15" customHeight="1" x14ac:dyDescent="0.15">
      <c r="A98" s="13"/>
      <c r="B98" s="88" t="s">
        <v>8</v>
      </c>
      <c r="C98" s="106"/>
      <c r="D98" s="102">
        <v>100.00000000000001</v>
      </c>
      <c r="E98" s="103">
        <v>38.040345821325651</v>
      </c>
      <c r="F98" s="103">
        <v>29.394812680115272</v>
      </c>
      <c r="G98" s="103">
        <v>16.714697406340058</v>
      </c>
      <c r="H98" s="103">
        <v>6.1479346781940443</v>
      </c>
      <c r="I98" s="103">
        <v>9.7022094140249759</v>
      </c>
    </row>
    <row r="99" spans="1:9" ht="15" customHeight="1" x14ac:dyDescent="0.15">
      <c r="A99" s="13"/>
      <c r="B99" s="88" t="s">
        <v>9</v>
      </c>
      <c r="C99" s="27" t="s">
        <v>37</v>
      </c>
      <c r="D99" s="66">
        <v>62</v>
      </c>
      <c r="E99" s="62">
        <v>25.806451612903224</v>
      </c>
      <c r="F99" s="62">
        <v>58.064516129032263</v>
      </c>
      <c r="G99" s="62">
        <v>1.6129032258064515</v>
      </c>
      <c r="H99" s="62">
        <v>4.838709677419355</v>
      </c>
      <c r="I99" s="62">
        <v>9.67741935483871</v>
      </c>
    </row>
    <row r="100" spans="1:9" ht="15" customHeight="1" x14ac:dyDescent="0.15">
      <c r="A100" s="13"/>
      <c r="B100" s="88"/>
      <c r="C100" s="27" t="s">
        <v>38</v>
      </c>
      <c r="D100" s="66">
        <v>19</v>
      </c>
      <c r="E100" s="62">
        <v>15.789473684210526</v>
      </c>
      <c r="F100" s="62">
        <v>57.894736842105267</v>
      </c>
      <c r="G100" s="62">
        <v>10.526315789473683</v>
      </c>
      <c r="H100" s="62">
        <v>10.526315789473683</v>
      </c>
      <c r="I100" s="62">
        <v>5.2631578947368416</v>
      </c>
    </row>
    <row r="101" spans="1:9" ht="15" customHeight="1" x14ac:dyDescent="0.15">
      <c r="A101" s="13"/>
      <c r="B101" s="88"/>
      <c r="C101" s="27" t="s">
        <v>39</v>
      </c>
      <c r="D101" s="66">
        <v>22</v>
      </c>
      <c r="E101" s="62">
        <v>40.909090909090914</v>
      </c>
      <c r="F101" s="62">
        <v>36.363636363636367</v>
      </c>
      <c r="G101" s="62">
        <v>0</v>
      </c>
      <c r="H101" s="62">
        <v>4.5454545454545459</v>
      </c>
      <c r="I101" s="62">
        <v>18.181818181818183</v>
      </c>
    </row>
    <row r="102" spans="1:9" ht="15" customHeight="1" x14ac:dyDescent="0.15">
      <c r="A102" s="13"/>
      <c r="B102" s="88"/>
      <c r="C102" s="27" t="s">
        <v>40</v>
      </c>
      <c r="D102" s="66">
        <v>34</v>
      </c>
      <c r="E102" s="62">
        <v>32.352941176470587</v>
      </c>
      <c r="F102" s="62">
        <v>52.941176470588239</v>
      </c>
      <c r="G102" s="62">
        <v>14.705882352941178</v>
      </c>
      <c r="H102" s="62">
        <v>0</v>
      </c>
      <c r="I102" s="62">
        <v>0</v>
      </c>
    </row>
    <row r="103" spans="1:9" ht="15" customHeight="1" x14ac:dyDescent="0.15">
      <c r="A103" s="13"/>
      <c r="B103" s="88"/>
      <c r="C103" s="27" t="s">
        <v>41</v>
      </c>
      <c r="D103" s="66">
        <v>89</v>
      </c>
      <c r="E103" s="62">
        <v>30.337078651685395</v>
      </c>
      <c r="F103" s="62">
        <v>41.573033707865171</v>
      </c>
      <c r="G103" s="62">
        <v>13.48314606741573</v>
      </c>
      <c r="H103" s="62">
        <v>4.4943820224719104</v>
      </c>
      <c r="I103" s="62">
        <v>10.112359550561797</v>
      </c>
    </row>
    <row r="104" spans="1:9" ht="15" customHeight="1" x14ac:dyDescent="0.15">
      <c r="A104" s="13"/>
      <c r="B104" s="88"/>
      <c r="C104" s="27" t="s">
        <v>42</v>
      </c>
      <c r="D104" s="66">
        <v>684</v>
      </c>
      <c r="E104" s="62">
        <v>40.204678362573098</v>
      </c>
      <c r="F104" s="62">
        <v>24.269005847953213</v>
      </c>
      <c r="G104" s="62">
        <v>19.736842105263158</v>
      </c>
      <c r="H104" s="62">
        <v>6.7251461988304087</v>
      </c>
      <c r="I104" s="62">
        <v>9.064327485380117</v>
      </c>
    </row>
    <row r="105" spans="1:9" ht="15" customHeight="1" x14ac:dyDescent="0.15">
      <c r="A105" s="13"/>
      <c r="B105" s="18"/>
      <c r="C105" s="28" t="s">
        <v>3</v>
      </c>
      <c r="D105" s="67">
        <v>131</v>
      </c>
      <c r="E105" s="59">
        <v>41.984732824427482</v>
      </c>
      <c r="F105" s="59">
        <v>22.900763358778626</v>
      </c>
      <c r="G105" s="59">
        <v>14.503816793893129</v>
      </c>
      <c r="H105" s="59">
        <v>6.1068702290076331</v>
      </c>
      <c r="I105" s="59">
        <v>14.503816793893129</v>
      </c>
    </row>
    <row r="106" spans="1:9" ht="15" customHeight="1" x14ac:dyDescent="0.15">
      <c r="A106" s="83"/>
      <c r="B106" s="308" t="s">
        <v>10</v>
      </c>
      <c r="C106" s="105" t="s">
        <v>529</v>
      </c>
      <c r="D106" s="65">
        <v>1077</v>
      </c>
      <c r="E106" s="56">
        <v>517</v>
      </c>
      <c r="F106" s="56">
        <v>153</v>
      </c>
      <c r="G106" s="56">
        <v>226</v>
      </c>
      <c r="H106" s="56">
        <v>78</v>
      </c>
      <c r="I106" s="56">
        <v>103</v>
      </c>
    </row>
    <row r="107" spans="1:9" ht="15" customHeight="1" x14ac:dyDescent="0.15">
      <c r="A107" s="13"/>
      <c r="B107" s="309"/>
      <c r="C107" s="106"/>
      <c r="D107" s="102">
        <v>100</v>
      </c>
      <c r="E107" s="103">
        <v>48.003714020427111</v>
      </c>
      <c r="F107" s="103">
        <v>14.206128133704734</v>
      </c>
      <c r="G107" s="103">
        <v>20.984215413184774</v>
      </c>
      <c r="H107" s="103">
        <v>7.2423398328690807</v>
      </c>
      <c r="I107" s="103">
        <v>9.5636025998142991</v>
      </c>
    </row>
    <row r="108" spans="1:9" ht="15" customHeight="1" x14ac:dyDescent="0.15">
      <c r="A108" s="13"/>
      <c r="B108" s="309"/>
      <c r="C108" s="27" t="s">
        <v>37</v>
      </c>
      <c r="D108" s="66">
        <v>20</v>
      </c>
      <c r="E108" s="62">
        <v>45</v>
      </c>
      <c r="F108" s="62">
        <v>45</v>
      </c>
      <c r="G108" s="62">
        <v>0</v>
      </c>
      <c r="H108" s="62">
        <v>5</v>
      </c>
      <c r="I108" s="62">
        <v>5</v>
      </c>
    </row>
    <row r="109" spans="1:9" ht="15" customHeight="1" x14ac:dyDescent="0.15">
      <c r="A109" s="13"/>
      <c r="B109" s="309"/>
      <c r="C109" s="27" t="s">
        <v>38</v>
      </c>
      <c r="D109" s="66">
        <v>8</v>
      </c>
      <c r="E109" s="62">
        <v>37.5</v>
      </c>
      <c r="F109" s="62">
        <v>37.5</v>
      </c>
      <c r="G109" s="62">
        <v>12.5</v>
      </c>
      <c r="H109" s="62">
        <v>0</v>
      </c>
      <c r="I109" s="62">
        <v>12.5</v>
      </c>
    </row>
    <row r="110" spans="1:9" ht="15" customHeight="1" x14ac:dyDescent="0.15">
      <c r="A110" s="13"/>
      <c r="B110" s="309"/>
      <c r="C110" s="27" t="s">
        <v>39</v>
      </c>
      <c r="D110" s="66">
        <v>12</v>
      </c>
      <c r="E110" s="62">
        <v>41.666666666666671</v>
      </c>
      <c r="F110" s="62">
        <v>25</v>
      </c>
      <c r="G110" s="62">
        <v>16.666666666666664</v>
      </c>
      <c r="H110" s="62">
        <v>8.3333333333333321</v>
      </c>
      <c r="I110" s="62">
        <v>8.3333333333333321</v>
      </c>
    </row>
    <row r="111" spans="1:9" ht="15" customHeight="1" x14ac:dyDescent="0.15">
      <c r="A111" s="13"/>
      <c r="B111" s="78"/>
      <c r="C111" s="27" t="s">
        <v>40</v>
      </c>
      <c r="D111" s="66">
        <v>23</v>
      </c>
      <c r="E111" s="62">
        <v>43.478260869565219</v>
      </c>
      <c r="F111" s="62">
        <v>34.782608695652172</v>
      </c>
      <c r="G111" s="62">
        <v>8.695652173913043</v>
      </c>
      <c r="H111" s="62">
        <v>8.695652173913043</v>
      </c>
      <c r="I111" s="62">
        <v>4.3478260869565215</v>
      </c>
    </row>
    <row r="112" spans="1:9" ht="15" customHeight="1" x14ac:dyDescent="0.15">
      <c r="A112" s="13"/>
      <c r="B112" s="78"/>
      <c r="C112" s="27" t="s">
        <v>41</v>
      </c>
      <c r="D112" s="66">
        <v>68</v>
      </c>
      <c r="E112" s="62">
        <v>44.117647058823529</v>
      </c>
      <c r="F112" s="62">
        <v>27.941176470588236</v>
      </c>
      <c r="G112" s="62">
        <v>11.76470588235294</v>
      </c>
      <c r="H112" s="62">
        <v>1.4705882352941175</v>
      </c>
      <c r="I112" s="62">
        <v>14.705882352941178</v>
      </c>
    </row>
    <row r="113" spans="1:9" ht="15" customHeight="1" x14ac:dyDescent="0.15">
      <c r="A113" s="13"/>
      <c r="B113" s="78"/>
      <c r="C113" s="27" t="s">
        <v>42</v>
      </c>
      <c r="D113" s="66">
        <v>786</v>
      </c>
      <c r="E113" s="62">
        <v>51.399491094147585</v>
      </c>
      <c r="F113" s="62">
        <v>12.595419847328243</v>
      </c>
      <c r="G113" s="62">
        <v>18.956743002544528</v>
      </c>
      <c r="H113" s="62">
        <v>8.2697201017811715</v>
      </c>
      <c r="I113" s="62">
        <v>8.778625954198473</v>
      </c>
    </row>
    <row r="114" spans="1:9" ht="15" customHeight="1" x14ac:dyDescent="0.15">
      <c r="A114" s="18"/>
      <c r="B114" s="18"/>
      <c r="C114" s="28" t="s">
        <v>3</v>
      </c>
      <c r="D114" s="67">
        <v>160</v>
      </c>
      <c r="E114" s="59">
        <v>35</v>
      </c>
      <c r="F114" s="59">
        <v>7.5</v>
      </c>
      <c r="G114" s="59">
        <v>40</v>
      </c>
      <c r="H114" s="59">
        <v>5</v>
      </c>
      <c r="I114" s="59">
        <v>12.5</v>
      </c>
    </row>
    <row r="115" spans="1:9" ht="15" customHeight="1" x14ac:dyDescent="0.15">
      <c r="C115" s="74"/>
      <c r="D115" s="2"/>
      <c r="E115" s="2"/>
      <c r="F115" s="2"/>
      <c r="G115" s="2"/>
      <c r="H115" s="2"/>
      <c r="I115" s="2"/>
    </row>
    <row r="116" spans="1:9" ht="15" customHeight="1" x14ac:dyDescent="0.15">
      <c r="C116" s="74"/>
      <c r="D116" s="2"/>
      <c r="E116" s="2"/>
      <c r="F116" s="2"/>
      <c r="G116" s="2"/>
      <c r="H116" s="2"/>
      <c r="I116" s="2"/>
    </row>
    <row r="117" spans="1:9" ht="15" customHeight="1" x14ac:dyDescent="0.15">
      <c r="C117" s="74"/>
      <c r="D117" s="2"/>
      <c r="E117" s="2"/>
      <c r="F117" s="2"/>
      <c r="G117" s="2"/>
      <c r="H117" s="2"/>
      <c r="I117" s="2"/>
    </row>
    <row r="118" spans="1:9" ht="15" customHeight="1" x14ac:dyDescent="0.15">
      <c r="A118" s="11" t="s">
        <v>27</v>
      </c>
      <c r="B118" s="104" t="s">
        <v>14</v>
      </c>
      <c r="C118" s="105" t="s">
        <v>529</v>
      </c>
      <c r="D118" s="73">
        <v>1212</v>
      </c>
      <c r="E118" s="73">
        <v>190</v>
      </c>
      <c r="F118" s="73">
        <v>807</v>
      </c>
      <c r="G118" s="73">
        <v>126</v>
      </c>
      <c r="H118" s="73">
        <v>5</v>
      </c>
      <c r="I118" s="73">
        <v>84</v>
      </c>
    </row>
    <row r="119" spans="1:9" ht="15" customHeight="1" x14ac:dyDescent="0.15">
      <c r="A119" s="13" t="s">
        <v>29</v>
      </c>
      <c r="B119" s="14" t="s">
        <v>15</v>
      </c>
      <c r="C119" s="106"/>
      <c r="D119" s="73"/>
      <c r="E119" s="73"/>
      <c r="F119" s="73"/>
      <c r="G119" s="73"/>
      <c r="H119" s="73"/>
      <c r="I119" s="73"/>
    </row>
    <row r="120" spans="1:9" ht="15" customHeight="1" x14ac:dyDescent="0.15">
      <c r="A120" s="13" t="s">
        <v>28</v>
      </c>
      <c r="B120" s="14" t="s">
        <v>16</v>
      </c>
      <c r="C120" s="27" t="s">
        <v>1</v>
      </c>
      <c r="D120" s="73">
        <v>8</v>
      </c>
      <c r="E120" s="73">
        <v>2</v>
      </c>
      <c r="F120" s="73">
        <v>2</v>
      </c>
      <c r="G120" s="73">
        <v>0</v>
      </c>
      <c r="H120" s="73">
        <v>0</v>
      </c>
      <c r="I120" s="73">
        <v>4</v>
      </c>
    </row>
    <row r="121" spans="1:9" ht="15" customHeight="1" x14ac:dyDescent="0.15">
      <c r="A121" s="13"/>
      <c r="B121" s="14" t="s">
        <v>17</v>
      </c>
      <c r="C121" s="27" t="s">
        <v>2</v>
      </c>
      <c r="D121" s="73">
        <v>54</v>
      </c>
      <c r="E121" s="73">
        <v>10</v>
      </c>
      <c r="F121" s="73">
        <v>29</v>
      </c>
      <c r="G121" s="73">
        <v>11</v>
      </c>
      <c r="H121" s="73">
        <v>0</v>
      </c>
      <c r="I121" s="73">
        <v>4</v>
      </c>
    </row>
    <row r="122" spans="1:9" ht="15" customHeight="1" x14ac:dyDescent="0.15">
      <c r="A122" s="13"/>
      <c r="B122" s="31"/>
      <c r="C122" s="27" t="s">
        <v>30</v>
      </c>
      <c r="D122" s="73">
        <v>375</v>
      </c>
      <c r="E122" s="73">
        <v>62</v>
      </c>
      <c r="F122" s="73">
        <v>235</v>
      </c>
      <c r="G122" s="73">
        <v>56</v>
      </c>
      <c r="H122" s="73">
        <v>2</v>
      </c>
      <c r="I122" s="73">
        <v>20</v>
      </c>
    </row>
    <row r="123" spans="1:9" ht="15" customHeight="1" x14ac:dyDescent="0.15">
      <c r="A123" s="13"/>
      <c r="B123" s="14"/>
      <c r="C123" s="27" t="s">
        <v>31</v>
      </c>
      <c r="D123" s="73">
        <v>547</v>
      </c>
      <c r="E123" s="73">
        <v>78</v>
      </c>
      <c r="F123" s="73">
        <v>385</v>
      </c>
      <c r="G123" s="73">
        <v>48</v>
      </c>
      <c r="H123" s="73">
        <v>2</v>
      </c>
      <c r="I123" s="73">
        <v>34</v>
      </c>
    </row>
    <row r="124" spans="1:9" ht="15" customHeight="1" x14ac:dyDescent="0.15">
      <c r="A124" s="13"/>
      <c r="B124" s="31"/>
      <c r="C124" s="27" t="s">
        <v>32</v>
      </c>
      <c r="D124" s="73">
        <v>158</v>
      </c>
      <c r="E124" s="73">
        <v>26</v>
      </c>
      <c r="F124" s="73">
        <v>115</v>
      </c>
      <c r="G124" s="73">
        <v>7</v>
      </c>
      <c r="H124" s="73">
        <v>0</v>
      </c>
      <c r="I124" s="73">
        <v>10</v>
      </c>
    </row>
    <row r="125" spans="1:9" ht="15" customHeight="1" x14ac:dyDescent="0.15">
      <c r="A125" s="13"/>
      <c r="B125" s="31"/>
      <c r="C125" s="27" t="s">
        <v>33</v>
      </c>
      <c r="D125" s="73">
        <v>23</v>
      </c>
      <c r="E125" s="73">
        <v>2</v>
      </c>
      <c r="F125" s="73">
        <v>19</v>
      </c>
      <c r="G125" s="73">
        <v>0</v>
      </c>
      <c r="H125" s="73">
        <v>1</v>
      </c>
      <c r="I125" s="73">
        <v>1</v>
      </c>
    </row>
    <row r="126" spans="1:9" ht="15" customHeight="1" x14ac:dyDescent="0.15">
      <c r="A126" s="13"/>
      <c r="B126" s="31"/>
      <c r="C126" s="27" t="s">
        <v>21</v>
      </c>
      <c r="D126" s="73">
        <v>1</v>
      </c>
      <c r="E126" s="73">
        <v>1</v>
      </c>
      <c r="F126" s="73">
        <v>0</v>
      </c>
      <c r="G126" s="73">
        <v>0</v>
      </c>
      <c r="H126" s="73">
        <v>0</v>
      </c>
      <c r="I126" s="73">
        <v>0</v>
      </c>
    </row>
    <row r="127" spans="1:9" ht="15" customHeight="1" x14ac:dyDescent="0.15">
      <c r="A127" s="13"/>
      <c r="B127" s="32"/>
      <c r="C127" s="28" t="s">
        <v>3</v>
      </c>
      <c r="D127" s="73">
        <v>46</v>
      </c>
      <c r="E127" s="73">
        <v>9</v>
      </c>
      <c r="F127" s="73">
        <v>22</v>
      </c>
      <c r="G127" s="73">
        <v>4</v>
      </c>
      <c r="H127" s="73">
        <v>0</v>
      </c>
      <c r="I127" s="73">
        <v>11</v>
      </c>
    </row>
    <row r="128" spans="1:9" ht="15" customHeight="1" x14ac:dyDescent="0.15">
      <c r="A128" s="83"/>
      <c r="B128" s="14" t="s">
        <v>7</v>
      </c>
      <c r="C128" s="105" t="s">
        <v>529</v>
      </c>
      <c r="D128" s="73">
        <v>1041</v>
      </c>
      <c r="E128" s="73">
        <v>396</v>
      </c>
      <c r="F128" s="73">
        <v>306</v>
      </c>
      <c r="G128" s="73">
        <v>174</v>
      </c>
      <c r="H128" s="73">
        <v>64</v>
      </c>
      <c r="I128" s="73">
        <v>101</v>
      </c>
    </row>
    <row r="129" spans="1:9" ht="15" customHeight="1" x14ac:dyDescent="0.15">
      <c r="A129" s="13"/>
      <c r="B129" s="14" t="s">
        <v>8</v>
      </c>
      <c r="C129" s="106"/>
      <c r="D129" s="73"/>
      <c r="E129" s="73"/>
      <c r="F129" s="73"/>
      <c r="G129" s="73"/>
      <c r="H129" s="73"/>
      <c r="I129" s="73"/>
    </row>
    <row r="130" spans="1:9" ht="15" customHeight="1" x14ac:dyDescent="0.15">
      <c r="A130" s="13"/>
      <c r="B130" s="14" t="s">
        <v>9</v>
      </c>
      <c r="C130" s="27" t="s">
        <v>1</v>
      </c>
      <c r="D130" s="73">
        <v>46</v>
      </c>
      <c r="E130" s="73">
        <v>26</v>
      </c>
      <c r="F130" s="73">
        <v>3</v>
      </c>
      <c r="G130" s="73">
        <v>8</v>
      </c>
      <c r="H130" s="73">
        <v>3</v>
      </c>
      <c r="I130" s="73">
        <v>6</v>
      </c>
    </row>
    <row r="131" spans="1:9" ht="15" customHeight="1" x14ac:dyDescent="0.15">
      <c r="A131" s="13"/>
      <c r="B131" s="14"/>
      <c r="C131" s="27" t="s">
        <v>2</v>
      </c>
      <c r="D131" s="73">
        <v>73</v>
      </c>
      <c r="E131" s="73">
        <v>40</v>
      </c>
      <c r="F131" s="73">
        <v>10</v>
      </c>
      <c r="G131" s="73">
        <v>10</v>
      </c>
      <c r="H131" s="73">
        <v>8</v>
      </c>
      <c r="I131" s="73">
        <v>5</v>
      </c>
    </row>
    <row r="132" spans="1:9" ht="15" customHeight="1" x14ac:dyDescent="0.15">
      <c r="A132" s="13"/>
      <c r="B132" s="14"/>
      <c r="C132" s="27" t="s">
        <v>30</v>
      </c>
      <c r="D132" s="73">
        <v>145</v>
      </c>
      <c r="E132" s="73">
        <v>53</v>
      </c>
      <c r="F132" s="73">
        <v>38</v>
      </c>
      <c r="G132" s="73">
        <v>33</v>
      </c>
      <c r="H132" s="73">
        <v>10</v>
      </c>
      <c r="I132" s="73">
        <v>11</v>
      </c>
    </row>
    <row r="133" spans="1:9" ht="15" customHeight="1" x14ac:dyDescent="0.15">
      <c r="A133" s="13"/>
      <c r="B133" s="14"/>
      <c r="C133" s="27" t="s">
        <v>31</v>
      </c>
      <c r="D133" s="73">
        <v>274</v>
      </c>
      <c r="E133" s="73">
        <v>103</v>
      </c>
      <c r="F133" s="73">
        <v>91</v>
      </c>
      <c r="G133" s="73">
        <v>43</v>
      </c>
      <c r="H133" s="73">
        <v>13</v>
      </c>
      <c r="I133" s="73">
        <v>24</v>
      </c>
    </row>
    <row r="134" spans="1:9" ht="15" customHeight="1" x14ac:dyDescent="0.15">
      <c r="A134" s="13"/>
      <c r="B134" s="14"/>
      <c r="C134" s="27" t="s">
        <v>32</v>
      </c>
      <c r="D134" s="73">
        <v>267</v>
      </c>
      <c r="E134" s="73">
        <v>98</v>
      </c>
      <c r="F134" s="73">
        <v>85</v>
      </c>
      <c r="G134" s="73">
        <v>45</v>
      </c>
      <c r="H134" s="73">
        <v>15</v>
      </c>
      <c r="I134" s="73">
        <v>24</v>
      </c>
    </row>
    <row r="135" spans="1:9" ht="15" customHeight="1" x14ac:dyDescent="0.15">
      <c r="A135" s="13"/>
      <c r="B135" s="14"/>
      <c r="C135" s="27" t="s">
        <v>33</v>
      </c>
      <c r="D135" s="73">
        <v>127</v>
      </c>
      <c r="E135" s="73">
        <v>37</v>
      </c>
      <c r="F135" s="73">
        <v>43</v>
      </c>
      <c r="G135" s="73">
        <v>22</v>
      </c>
      <c r="H135" s="73">
        <v>10</v>
      </c>
      <c r="I135" s="73">
        <v>15</v>
      </c>
    </row>
    <row r="136" spans="1:9" ht="15" customHeight="1" x14ac:dyDescent="0.15">
      <c r="A136" s="13"/>
      <c r="B136" s="14"/>
      <c r="C136" s="27" t="s">
        <v>21</v>
      </c>
      <c r="D136" s="73">
        <v>39</v>
      </c>
      <c r="E136" s="73">
        <v>12</v>
      </c>
      <c r="F136" s="73">
        <v>16</v>
      </c>
      <c r="G136" s="73">
        <v>6</v>
      </c>
      <c r="H136" s="73">
        <v>2</v>
      </c>
      <c r="I136" s="73">
        <v>3</v>
      </c>
    </row>
    <row r="137" spans="1:9" ht="15" customHeight="1" x14ac:dyDescent="0.15">
      <c r="A137" s="13"/>
      <c r="B137" s="16"/>
      <c r="C137" s="28" t="s">
        <v>3</v>
      </c>
      <c r="D137" s="73">
        <v>70</v>
      </c>
      <c r="E137" s="73">
        <v>27</v>
      </c>
      <c r="F137" s="73">
        <v>20</v>
      </c>
      <c r="G137" s="73">
        <v>7</v>
      </c>
      <c r="H137" s="73">
        <v>3</v>
      </c>
      <c r="I137" s="73">
        <v>13</v>
      </c>
    </row>
    <row r="138" spans="1:9" ht="15" customHeight="1" x14ac:dyDescent="0.15">
      <c r="A138" s="83"/>
      <c r="B138" s="308" t="s">
        <v>10</v>
      </c>
      <c r="C138" s="105" t="s">
        <v>529</v>
      </c>
      <c r="D138" s="73">
        <v>1077</v>
      </c>
      <c r="E138" s="73">
        <v>517</v>
      </c>
      <c r="F138" s="73">
        <v>153</v>
      </c>
      <c r="G138" s="73">
        <v>226</v>
      </c>
      <c r="H138" s="73">
        <v>78</v>
      </c>
      <c r="I138" s="73">
        <v>103</v>
      </c>
    </row>
    <row r="139" spans="1:9" ht="15" customHeight="1" x14ac:dyDescent="0.15">
      <c r="A139" s="13"/>
      <c r="B139" s="309"/>
      <c r="C139" s="106"/>
      <c r="D139" s="73"/>
      <c r="E139" s="73"/>
      <c r="F139" s="73"/>
      <c r="G139" s="73"/>
      <c r="H139" s="73"/>
      <c r="I139" s="73"/>
    </row>
    <row r="140" spans="1:9" ht="15" customHeight="1" x14ac:dyDescent="0.15">
      <c r="A140" s="13"/>
      <c r="B140" s="309"/>
      <c r="C140" s="27" t="s">
        <v>1</v>
      </c>
      <c r="D140" s="73">
        <v>82</v>
      </c>
      <c r="E140" s="73">
        <v>48</v>
      </c>
      <c r="F140" s="73">
        <v>0</v>
      </c>
      <c r="G140" s="73">
        <v>17</v>
      </c>
      <c r="H140" s="73">
        <v>8</v>
      </c>
      <c r="I140" s="73">
        <v>9</v>
      </c>
    </row>
    <row r="141" spans="1:9" ht="15" customHeight="1" x14ac:dyDescent="0.15">
      <c r="A141" s="13"/>
      <c r="B141" s="309"/>
      <c r="C141" s="27" t="s">
        <v>2</v>
      </c>
      <c r="D141" s="73">
        <v>254</v>
      </c>
      <c r="E141" s="73">
        <v>136</v>
      </c>
      <c r="F141" s="73">
        <v>14</v>
      </c>
      <c r="G141" s="73">
        <v>54</v>
      </c>
      <c r="H141" s="73">
        <v>29</v>
      </c>
      <c r="I141" s="73">
        <v>21</v>
      </c>
    </row>
    <row r="142" spans="1:9" ht="15" customHeight="1" x14ac:dyDescent="0.15">
      <c r="A142" s="13"/>
      <c r="B142" s="309"/>
      <c r="C142" s="27" t="s">
        <v>30</v>
      </c>
      <c r="D142" s="73">
        <v>292</v>
      </c>
      <c r="E142" s="73">
        <v>135</v>
      </c>
      <c r="F142" s="73">
        <v>38</v>
      </c>
      <c r="G142" s="73">
        <v>80</v>
      </c>
      <c r="H142" s="73">
        <v>14</v>
      </c>
      <c r="I142" s="73">
        <v>25</v>
      </c>
    </row>
    <row r="143" spans="1:9" ht="15" customHeight="1" x14ac:dyDescent="0.15">
      <c r="A143" s="13"/>
      <c r="B143" s="81"/>
      <c r="C143" s="27" t="s">
        <v>31</v>
      </c>
      <c r="D143" s="73">
        <v>208</v>
      </c>
      <c r="E143" s="73">
        <v>96</v>
      </c>
      <c r="F143" s="73">
        <v>43</v>
      </c>
      <c r="G143" s="73">
        <v>45</v>
      </c>
      <c r="H143" s="73">
        <v>8</v>
      </c>
      <c r="I143" s="73">
        <v>16</v>
      </c>
    </row>
    <row r="144" spans="1:9" ht="15" customHeight="1" x14ac:dyDescent="0.15">
      <c r="A144" s="13"/>
      <c r="B144" s="81"/>
      <c r="C144" s="27" t="s">
        <v>32</v>
      </c>
      <c r="D144" s="73">
        <v>131</v>
      </c>
      <c r="E144" s="73">
        <v>54</v>
      </c>
      <c r="F144" s="73">
        <v>36</v>
      </c>
      <c r="G144" s="73">
        <v>20</v>
      </c>
      <c r="H144" s="73">
        <v>10</v>
      </c>
      <c r="I144" s="73">
        <v>11</v>
      </c>
    </row>
    <row r="145" spans="1:9" ht="15" customHeight="1" x14ac:dyDescent="0.15">
      <c r="A145" s="13"/>
      <c r="B145" s="81"/>
      <c r="C145" s="27" t="s">
        <v>33</v>
      </c>
      <c r="D145" s="73">
        <v>40</v>
      </c>
      <c r="E145" s="73">
        <v>20</v>
      </c>
      <c r="F145" s="73">
        <v>11</v>
      </c>
      <c r="G145" s="73">
        <v>3</v>
      </c>
      <c r="H145" s="73">
        <v>1</v>
      </c>
      <c r="I145" s="73">
        <v>5</v>
      </c>
    </row>
    <row r="146" spans="1:9" ht="15" customHeight="1" x14ac:dyDescent="0.15">
      <c r="A146" s="13"/>
      <c r="B146" s="81"/>
      <c r="C146" s="27" t="s">
        <v>21</v>
      </c>
      <c r="D146" s="73">
        <v>7</v>
      </c>
      <c r="E146" s="73">
        <v>3</v>
      </c>
      <c r="F146" s="73">
        <v>1</v>
      </c>
      <c r="G146" s="73">
        <v>1</v>
      </c>
      <c r="H146" s="73">
        <v>2</v>
      </c>
      <c r="I146" s="73">
        <v>0</v>
      </c>
    </row>
    <row r="147" spans="1:9" ht="15" customHeight="1" x14ac:dyDescent="0.15">
      <c r="A147" s="18"/>
      <c r="B147" s="22"/>
      <c r="C147" s="28" t="s">
        <v>3</v>
      </c>
      <c r="D147" s="73">
        <v>63</v>
      </c>
      <c r="E147" s="73">
        <v>25</v>
      </c>
      <c r="F147" s="73">
        <v>10</v>
      </c>
      <c r="G147" s="73">
        <v>6</v>
      </c>
      <c r="H147" s="73">
        <v>6</v>
      </c>
      <c r="I147" s="73">
        <v>16</v>
      </c>
    </row>
    <row r="148" spans="1:9" ht="15" customHeight="1" x14ac:dyDescent="0.15">
      <c r="A148" s="11" t="s">
        <v>45</v>
      </c>
      <c r="B148" s="14" t="s">
        <v>14</v>
      </c>
      <c r="C148" s="105" t="s">
        <v>529</v>
      </c>
      <c r="D148" s="73">
        <v>1212</v>
      </c>
      <c r="E148" s="73">
        <v>190</v>
      </c>
      <c r="F148" s="73">
        <v>807</v>
      </c>
      <c r="G148" s="73">
        <v>126</v>
      </c>
      <c r="H148" s="73">
        <v>5</v>
      </c>
      <c r="I148" s="73">
        <v>84</v>
      </c>
    </row>
    <row r="149" spans="1:9" ht="15" customHeight="1" x14ac:dyDescent="0.15">
      <c r="A149" s="313" t="s">
        <v>74</v>
      </c>
      <c r="B149" s="14" t="s">
        <v>15</v>
      </c>
      <c r="C149" s="106"/>
      <c r="D149" s="73"/>
      <c r="E149" s="73"/>
      <c r="F149" s="73"/>
      <c r="G149" s="73"/>
      <c r="H149" s="73"/>
      <c r="I149" s="73"/>
    </row>
    <row r="150" spans="1:9" ht="15" customHeight="1" x14ac:dyDescent="0.15">
      <c r="A150" s="313"/>
      <c r="B150" s="14" t="s">
        <v>16</v>
      </c>
      <c r="C150" s="27" t="s">
        <v>37</v>
      </c>
      <c r="D150" s="73">
        <v>100</v>
      </c>
      <c r="E150" s="73">
        <v>13</v>
      </c>
      <c r="F150" s="73">
        <v>82</v>
      </c>
      <c r="G150" s="73">
        <v>1</v>
      </c>
      <c r="H150" s="73">
        <v>0</v>
      </c>
      <c r="I150" s="73">
        <v>4</v>
      </c>
    </row>
    <row r="151" spans="1:9" ht="15" customHeight="1" x14ac:dyDescent="0.15">
      <c r="A151" s="13"/>
      <c r="B151" s="14" t="s">
        <v>17</v>
      </c>
      <c r="C151" s="27" t="s">
        <v>38</v>
      </c>
      <c r="D151" s="73">
        <v>26</v>
      </c>
      <c r="E151" s="73">
        <v>5</v>
      </c>
      <c r="F151" s="73">
        <v>21</v>
      </c>
      <c r="G151" s="73">
        <v>0</v>
      </c>
      <c r="H151" s="73">
        <v>0</v>
      </c>
      <c r="I151" s="73">
        <v>0</v>
      </c>
    </row>
    <row r="152" spans="1:9" ht="15" customHeight="1" x14ac:dyDescent="0.15">
      <c r="A152" s="13"/>
      <c r="B152" s="14"/>
      <c r="C152" s="27" t="s">
        <v>39</v>
      </c>
      <c r="D152" s="73">
        <v>36</v>
      </c>
      <c r="E152" s="73">
        <v>4</v>
      </c>
      <c r="F152" s="73">
        <v>25</v>
      </c>
      <c r="G152" s="73">
        <v>5</v>
      </c>
      <c r="H152" s="73">
        <v>0</v>
      </c>
      <c r="I152" s="73">
        <v>2</v>
      </c>
    </row>
    <row r="153" spans="1:9" ht="15" customHeight="1" x14ac:dyDescent="0.15">
      <c r="A153" s="13"/>
      <c r="B153" s="14"/>
      <c r="C153" s="27" t="s">
        <v>40</v>
      </c>
      <c r="D153" s="73">
        <v>70</v>
      </c>
      <c r="E153" s="73">
        <v>7</v>
      </c>
      <c r="F153" s="73">
        <v>50</v>
      </c>
      <c r="G153" s="73">
        <v>5</v>
      </c>
      <c r="H153" s="73">
        <v>3</v>
      </c>
      <c r="I153" s="73">
        <v>5</v>
      </c>
    </row>
    <row r="154" spans="1:9" ht="15" customHeight="1" x14ac:dyDescent="0.15">
      <c r="A154" s="13"/>
      <c r="B154" s="14"/>
      <c r="C154" s="27" t="s">
        <v>41</v>
      </c>
      <c r="D154" s="73">
        <v>140</v>
      </c>
      <c r="E154" s="73">
        <v>23</v>
      </c>
      <c r="F154" s="73">
        <v>94</v>
      </c>
      <c r="G154" s="73">
        <v>10</v>
      </c>
      <c r="H154" s="73">
        <v>1</v>
      </c>
      <c r="I154" s="73">
        <v>12</v>
      </c>
    </row>
    <row r="155" spans="1:9" ht="15" customHeight="1" x14ac:dyDescent="0.15">
      <c r="A155" s="13"/>
      <c r="B155" s="14"/>
      <c r="C155" s="27" t="s">
        <v>42</v>
      </c>
      <c r="D155" s="73">
        <v>804</v>
      </c>
      <c r="E155" s="73">
        <v>129</v>
      </c>
      <c r="F155" s="73">
        <v>523</v>
      </c>
      <c r="G155" s="73">
        <v>104</v>
      </c>
      <c r="H155" s="73">
        <v>1</v>
      </c>
      <c r="I155" s="73">
        <v>47</v>
      </c>
    </row>
    <row r="156" spans="1:9" ht="15" customHeight="1" x14ac:dyDescent="0.15">
      <c r="A156" s="13"/>
      <c r="B156" s="16"/>
      <c r="C156" s="28" t="s">
        <v>3</v>
      </c>
      <c r="D156" s="73">
        <v>36</v>
      </c>
      <c r="E156" s="73">
        <v>9</v>
      </c>
      <c r="F156" s="73">
        <v>12</v>
      </c>
      <c r="G156" s="73">
        <v>1</v>
      </c>
      <c r="H156" s="73">
        <v>0</v>
      </c>
      <c r="I156" s="73">
        <v>14</v>
      </c>
    </row>
    <row r="157" spans="1:9" ht="15" customHeight="1" x14ac:dyDescent="0.15">
      <c r="A157" s="83"/>
      <c r="B157" s="14" t="s">
        <v>7</v>
      </c>
      <c r="C157" s="105" t="s">
        <v>529</v>
      </c>
      <c r="D157" s="73">
        <v>1041</v>
      </c>
      <c r="E157" s="73">
        <v>396</v>
      </c>
      <c r="F157" s="73">
        <v>306</v>
      </c>
      <c r="G157" s="73">
        <v>174</v>
      </c>
      <c r="H157" s="73">
        <v>64</v>
      </c>
      <c r="I157" s="73">
        <v>101</v>
      </c>
    </row>
    <row r="158" spans="1:9" ht="15" customHeight="1" x14ac:dyDescent="0.15">
      <c r="A158" s="13"/>
      <c r="B158" s="14" t="s">
        <v>8</v>
      </c>
      <c r="C158" s="106"/>
      <c r="D158" s="73"/>
      <c r="E158" s="73"/>
      <c r="F158" s="73"/>
      <c r="G158" s="73"/>
      <c r="H158" s="73"/>
      <c r="I158" s="73"/>
    </row>
    <row r="159" spans="1:9" ht="15" customHeight="1" x14ac:dyDescent="0.15">
      <c r="A159" s="13"/>
      <c r="B159" s="14" t="s">
        <v>9</v>
      </c>
      <c r="C159" s="27" t="s">
        <v>37</v>
      </c>
      <c r="D159" s="73">
        <v>46</v>
      </c>
      <c r="E159" s="73">
        <v>7</v>
      </c>
      <c r="F159" s="73">
        <v>29</v>
      </c>
      <c r="G159" s="73">
        <v>1</v>
      </c>
      <c r="H159" s="73">
        <v>3</v>
      </c>
      <c r="I159" s="73">
        <v>6</v>
      </c>
    </row>
    <row r="160" spans="1:9" ht="15" customHeight="1" x14ac:dyDescent="0.15">
      <c r="A160" s="13"/>
      <c r="B160" s="14"/>
      <c r="C160" s="27" t="s">
        <v>38</v>
      </c>
      <c r="D160" s="73">
        <v>16</v>
      </c>
      <c r="E160" s="73">
        <v>4</v>
      </c>
      <c r="F160" s="73">
        <v>7</v>
      </c>
      <c r="G160" s="73">
        <v>1</v>
      </c>
      <c r="H160" s="73">
        <v>4</v>
      </c>
      <c r="I160" s="73">
        <v>0</v>
      </c>
    </row>
    <row r="161" spans="1:9" ht="15" customHeight="1" x14ac:dyDescent="0.15">
      <c r="A161" s="13"/>
      <c r="B161" s="14"/>
      <c r="C161" s="27" t="s">
        <v>39</v>
      </c>
      <c r="D161" s="73">
        <v>22</v>
      </c>
      <c r="E161" s="73">
        <v>7</v>
      </c>
      <c r="F161" s="73">
        <v>10</v>
      </c>
      <c r="G161" s="73">
        <v>0</v>
      </c>
      <c r="H161" s="73">
        <v>2</v>
      </c>
      <c r="I161" s="73">
        <v>3</v>
      </c>
    </row>
    <row r="162" spans="1:9" ht="15" customHeight="1" x14ac:dyDescent="0.15">
      <c r="A162" s="13"/>
      <c r="B162" s="14"/>
      <c r="C162" s="27" t="s">
        <v>40</v>
      </c>
      <c r="D162" s="73">
        <v>27</v>
      </c>
      <c r="E162" s="73">
        <v>11</v>
      </c>
      <c r="F162" s="73">
        <v>10</v>
      </c>
      <c r="G162" s="73">
        <v>2</v>
      </c>
      <c r="H162" s="73">
        <v>0</v>
      </c>
      <c r="I162" s="73">
        <v>4</v>
      </c>
    </row>
    <row r="163" spans="1:9" ht="15" customHeight="1" x14ac:dyDescent="0.15">
      <c r="A163" s="13"/>
      <c r="B163" s="14"/>
      <c r="C163" s="27" t="s">
        <v>41</v>
      </c>
      <c r="D163" s="73">
        <v>61</v>
      </c>
      <c r="E163" s="73">
        <v>19</v>
      </c>
      <c r="F163" s="73">
        <v>31</v>
      </c>
      <c r="G163" s="73">
        <v>6</v>
      </c>
      <c r="H163" s="73">
        <v>1</v>
      </c>
      <c r="I163" s="73">
        <v>4</v>
      </c>
    </row>
    <row r="164" spans="1:9" ht="15" customHeight="1" x14ac:dyDescent="0.15">
      <c r="A164" s="13"/>
      <c r="B164" s="14"/>
      <c r="C164" s="27" t="s">
        <v>42</v>
      </c>
      <c r="D164" s="73">
        <v>759</v>
      </c>
      <c r="E164" s="73">
        <v>297</v>
      </c>
      <c r="F164" s="73">
        <v>197</v>
      </c>
      <c r="G164" s="73">
        <v>145</v>
      </c>
      <c r="H164" s="73">
        <v>49</v>
      </c>
      <c r="I164" s="73">
        <v>71</v>
      </c>
    </row>
    <row r="165" spans="1:9" ht="15" customHeight="1" x14ac:dyDescent="0.15">
      <c r="A165" s="13"/>
      <c r="B165" s="9"/>
      <c r="C165" s="28" t="s">
        <v>3</v>
      </c>
      <c r="D165" s="73">
        <v>110</v>
      </c>
      <c r="E165" s="73">
        <v>51</v>
      </c>
      <c r="F165" s="73">
        <v>22</v>
      </c>
      <c r="G165" s="73">
        <v>19</v>
      </c>
      <c r="H165" s="73">
        <v>5</v>
      </c>
      <c r="I165" s="73">
        <v>13</v>
      </c>
    </row>
    <row r="166" spans="1:9" ht="15" customHeight="1" x14ac:dyDescent="0.15">
      <c r="A166" s="83"/>
      <c r="B166" s="308" t="s">
        <v>10</v>
      </c>
      <c r="C166" s="105" t="s">
        <v>529</v>
      </c>
      <c r="D166" s="73">
        <v>1077</v>
      </c>
      <c r="E166" s="73">
        <v>517</v>
      </c>
      <c r="F166" s="73">
        <v>153</v>
      </c>
      <c r="G166" s="73">
        <v>226</v>
      </c>
      <c r="H166" s="73">
        <v>78</v>
      </c>
      <c r="I166" s="73">
        <v>103</v>
      </c>
    </row>
    <row r="167" spans="1:9" ht="15" customHeight="1" x14ac:dyDescent="0.15">
      <c r="A167" s="13"/>
      <c r="B167" s="309"/>
      <c r="C167" s="106"/>
      <c r="D167" s="73"/>
      <c r="E167" s="73"/>
      <c r="F167" s="73"/>
      <c r="G167" s="73"/>
      <c r="H167" s="73"/>
      <c r="I167" s="73"/>
    </row>
    <row r="168" spans="1:9" ht="15" customHeight="1" x14ac:dyDescent="0.15">
      <c r="A168" s="13"/>
      <c r="B168" s="309"/>
      <c r="C168" s="27" t="s">
        <v>37</v>
      </c>
      <c r="D168" s="73">
        <v>13</v>
      </c>
      <c r="E168" s="73">
        <v>6</v>
      </c>
      <c r="F168" s="73">
        <v>6</v>
      </c>
      <c r="G168" s="73">
        <v>0</v>
      </c>
      <c r="H168" s="73">
        <v>1</v>
      </c>
      <c r="I168" s="73">
        <v>0</v>
      </c>
    </row>
    <row r="169" spans="1:9" ht="15" customHeight="1" x14ac:dyDescent="0.15">
      <c r="A169" s="13"/>
      <c r="B169" s="309"/>
      <c r="C169" s="27" t="s">
        <v>38</v>
      </c>
      <c r="D169" s="73">
        <v>7</v>
      </c>
      <c r="E169" s="73">
        <v>3</v>
      </c>
      <c r="F169" s="73">
        <v>4</v>
      </c>
      <c r="G169" s="73">
        <v>0</v>
      </c>
      <c r="H169" s="73">
        <v>0</v>
      </c>
      <c r="I169" s="73">
        <v>0</v>
      </c>
    </row>
    <row r="170" spans="1:9" ht="15" customHeight="1" x14ac:dyDescent="0.15">
      <c r="A170" s="13"/>
      <c r="B170" s="309"/>
      <c r="C170" s="27" t="s">
        <v>39</v>
      </c>
      <c r="D170" s="73">
        <v>12</v>
      </c>
      <c r="E170" s="73">
        <v>4</v>
      </c>
      <c r="F170" s="73">
        <v>4</v>
      </c>
      <c r="G170" s="73">
        <v>1</v>
      </c>
      <c r="H170" s="73">
        <v>0</v>
      </c>
      <c r="I170" s="73">
        <v>3</v>
      </c>
    </row>
    <row r="171" spans="1:9" ht="15" customHeight="1" x14ac:dyDescent="0.15">
      <c r="A171" s="13"/>
      <c r="B171" s="78"/>
      <c r="C171" s="27" t="s">
        <v>40</v>
      </c>
      <c r="D171" s="73">
        <v>21</v>
      </c>
      <c r="E171" s="73">
        <v>13</v>
      </c>
      <c r="F171" s="73">
        <v>5</v>
      </c>
      <c r="G171" s="73">
        <v>2</v>
      </c>
      <c r="H171" s="73">
        <v>1</v>
      </c>
      <c r="I171" s="73">
        <v>0</v>
      </c>
    </row>
    <row r="172" spans="1:9" ht="15" customHeight="1" x14ac:dyDescent="0.15">
      <c r="A172" s="13"/>
      <c r="B172" s="78"/>
      <c r="C172" s="27" t="s">
        <v>41</v>
      </c>
      <c r="D172" s="73">
        <v>43</v>
      </c>
      <c r="E172" s="73">
        <v>18</v>
      </c>
      <c r="F172" s="73">
        <v>11</v>
      </c>
      <c r="G172" s="73">
        <v>7</v>
      </c>
      <c r="H172" s="73">
        <v>2</v>
      </c>
      <c r="I172" s="73">
        <v>5</v>
      </c>
    </row>
    <row r="173" spans="1:9" ht="15" customHeight="1" x14ac:dyDescent="0.15">
      <c r="A173" s="13"/>
      <c r="B173" s="14"/>
      <c r="C173" s="27" t="s">
        <v>42</v>
      </c>
      <c r="D173" s="73">
        <v>832</v>
      </c>
      <c r="E173" s="73">
        <v>425</v>
      </c>
      <c r="F173" s="73">
        <v>113</v>
      </c>
      <c r="G173" s="73">
        <v>152</v>
      </c>
      <c r="H173" s="73">
        <v>66</v>
      </c>
      <c r="I173" s="73">
        <v>76</v>
      </c>
    </row>
    <row r="174" spans="1:9" ht="15" customHeight="1" x14ac:dyDescent="0.15">
      <c r="A174" s="18"/>
      <c r="B174" s="9"/>
      <c r="C174" s="28" t="s">
        <v>3</v>
      </c>
      <c r="D174" s="73">
        <v>149</v>
      </c>
      <c r="E174" s="73">
        <v>48</v>
      </c>
      <c r="F174" s="73">
        <v>10</v>
      </c>
      <c r="G174" s="73">
        <v>64</v>
      </c>
      <c r="H174" s="73">
        <v>8</v>
      </c>
      <c r="I174" s="73">
        <v>19</v>
      </c>
    </row>
    <row r="175" spans="1:9" ht="15" customHeight="1" x14ac:dyDescent="0.15">
      <c r="A175" s="11" t="s">
        <v>34</v>
      </c>
      <c r="B175" s="14" t="s">
        <v>14</v>
      </c>
      <c r="C175" s="105" t="s">
        <v>529</v>
      </c>
      <c r="D175" s="73">
        <v>1212</v>
      </c>
      <c r="E175" s="73">
        <v>190</v>
      </c>
      <c r="F175" s="73">
        <v>807</v>
      </c>
      <c r="G175" s="73">
        <v>126</v>
      </c>
      <c r="H175" s="73">
        <v>5</v>
      </c>
      <c r="I175" s="73">
        <v>84</v>
      </c>
    </row>
    <row r="176" spans="1:9" ht="15" customHeight="1" x14ac:dyDescent="0.15">
      <c r="A176" s="310" t="s">
        <v>743</v>
      </c>
      <c r="B176" s="14" t="s">
        <v>15</v>
      </c>
      <c r="C176" s="106"/>
      <c r="D176" s="73"/>
      <c r="E176" s="73"/>
      <c r="F176" s="73"/>
      <c r="G176" s="73"/>
      <c r="H176" s="73"/>
      <c r="I176" s="73"/>
    </row>
    <row r="177" spans="1:9" ht="15" customHeight="1" x14ac:dyDescent="0.15">
      <c r="A177" s="311"/>
      <c r="B177" s="14" t="s">
        <v>16</v>
      </c>
      <c r="C177" s="27" t="s">
        <v>37</v>
      </c>
      <c r="D177" s="73">
        <v>333</v>
      </c>
      <c r="E177" s="73">
        <v>30</v>
      </c>
      <c r="F177" s="73">
        <v>267</v>
      </c>
      <c r="G177" s="73">
        <v>26</v>
      </c>
      <c r="H177" s="73">
        <v>1</v>
      </c>
      <c r="I177" s="73">
        <v>9</v>
      </c>
    </row>
    <row r="178" spans="1:9" ht="15" customHeight="1" x14ac:dyDescent="0.15">
      <c r="A178" s="13"/>
      <c r="B178" s="14" t="s">
        <v>17</v>
      </c>
      <c r="C178" s="27" t="s">
        <v>38</v>
      </c>
      <c r="D178" s="73">
        <v>82</v>
      </c>
      <c r="E178" s="73">
        <v>15</v>
      </c>
      <c r="F178" s="73">
        <v>58</v>
      </c>
      <c r="G178" s="73">
        <v>6</v>
      </c>
      <c r="H178" s="73">
        <v>1</v>
      </c>
      <c r="I178" s="73">
        <v>2</v>
      </c>
    </row>
    <row r="179" spans="1:9" ht="15" customHeight="1" x14ac:dyDescent="0.15">
      <c r="A179" s="13"/>
      <c r="B179" s="14"/>
      <c r="C179" s="27" t="s">
        <v>39</v>
      </c>
      <c r="D179" s="73">
        <v>88</v>
      </c>
      <c r="E179" s="73">
        <v>8</v>
      </c>
      <c r="F179" s="73">
        <v>71</v>
      </c>
      <c r="G179" s="73">
        <v>7</v>
      </c>
      <c r="H179" s="73">
        <v>0</v>
      </c>
      <c r="I179" s="73">
        <v>2</v>
      </c>
    </row>
    <row r="180" spans="1:9" ht="15" customHeight="1" x14ac:dyDescent="0.15">
      <c r="A180" s="13"/>
      <c r="B180" s="14"/>
      <c r="C180" s="27" t="s">
        <v>40</v>
      </c>
      <c r="D180" s="73">
        <v>108</v>
      </c>
      <c r="E180" s="73">
        <v>15</v>
      </c>
      <c r="F180" s="73">
        <v>72</v>
      </c>
      <c r="G180" s="73">
        <v>17</v>
      </c>
      <c r="H180" s="73">
        <v>0</v>
      </c>
      <c r="I180" s="73">
        <v>4</v>
      </c>
    </row>
    <row r="181" spans="1:9" ht="15" customHeight="1" x14ac:dyDescent="0.15">
      <c r="A181" s="13"/>
      <c r="B181" s="14"/>
      <c r="C181" s="27" t="s">
        <v>41</v>
      </c>
      <c r="D181" s="73">
        <v>101</v>
      </c>
      <c r="E181" s="73">
        <v>18</v>
      </c>
      <c r="F181" s="73">
        <v>58</v>
      </c>
      <c r="G181" s="73">
        <v>16</v>
      </c>
      <c r="H181" s="73">
        <v>0</v>
      </c>
      <c r="I181" s="73">
        <v>9</v>
      </c>
    </row>
    <row r="182" spans="1:9" ht="15" customHeight="1" x14ac:dyDescent="0.15">
      <c r="A182" s="13"/>
      <c r="B182" s="14"/>
      <c r="C182" s="27" t="s">
        <v>42</v>
      </c>
      <c r="D182" s="73">
        <v>93</v>
      </c>
      <c r="E182" s="73">
        <v>16</v>
      </c>
      <c r="F182" s="73">
        <v>47</v>
      </c>
      <c r="G182" s="73">
        <v>21</v>
      </c>
      <c r="H182" s="73">
        <v>0</v>
      </c>
      <c r="I182" s="73">
        <v>9</v>
      </c>
    </row>
    <row r="183" spans="1:9" ht="15" customHeight="1" x14ac:dyDescent="0.15">
      <c r="A183" s="13"/>
      <c r="B183" s="16"/>
      <c r="C183" s="28" t="s">
        <v>3</v>
      </c>
      <c r="D183" s="73">
        <v>407</v>
      </c>
      <c r="E183" s="73">
        <v>88</v>
      </c>
      <c r="F183" s="73">
        <v>234</v>
      </c>
      <c r="G183" s="73">
        <v>33</v>
      </c>
      <c r="H183" s="73">
        <v>3</v>
      </c>
      <c r="I183" s="73">
        <v>49</v>
      </c>
    </row>
    <row r="184" spans="1:9" ht="15" customHeight="1" x14ac:dyDescent="0.15">
      <c r="A184" s="83"/>
      <c r="B184" s="14" t="s">
        <v>7</v>
      </c>
      <c r="C184" s="105" t="s">
        <v>529</v>
      </c>
      <c r="D184" s="73">
        <v>1041</v>
      </c>
      <c r="E184" s="73">
        <v>396</v>
      </c>
      <c r="F184" s="73">
        <v>306</v>
      </c>
      <c r="G184" s="73">
        <v>174</v>
      </c>
      <c r="H184" s="73">
        <v>64</v>
      </c>
      <c r="I184" s="73">
        <v>101</v>
      </c>
    </row>
    <row r="185" spans="1:9" ht="15" customHeight="1" x14ac:dyDescent="0.15">
      <c r="A185" s="13"/>
      <c r="B185" s="14" t="s">
        <v>8</v>
      </c>
      <c r="C185" s="106"/>
      <c r="D185" s="73"/>
      <c r="E185" s="73"/>
      <c r="F185" s="73"/>
      <c r="G185" s="73"/>
      <c r="H185" s="73"/>
      <c r="I185" s="73"/>
    </row>
    <row r="186" spans="1:9" ht="15" customHeight="1" x14ac:dyDescent="0.15">
      <c r="A186" s="13"/>
      <c r="B186" s="14" t="s">
        <v>9</v>
      </c>
      <c r="C186" s="27" t="s">
        <v>37</v>
      </c>
      <c r="D186" s="73">
        <v>101</v>
      </c>
      <c r="E186" s="73">
        <v>22</v>
      </c>
      <c r="F186" s="73">
        <v>66</v>
      </c>
      <c r="G186" s="73">
        <v>2</v>
      </c>
      <c r="H186" s="73">
        <v>5</v>
      </c>
      <c r="I186" s="73">
        <v>6</v>
      </c>
    </row>
    <row r="187" spans="1:9" ht="15" customHeight="1" x14ac:dyDescent="0.15">
      <c r="A187" s="13"/>
      <c r="B187" s="14"/>
      <c r="C187" s="27" t="s">
        <v>38</v>
      </c>
      <c r="D187" s="73">
        <v>29</v>
      </c>
      <c r="E187" s="73">
        <v>13</v>
      </c>
      <c r="F187" s="73">
        <v>11</v>
      </c>
      <c r="G187" s="73">
        <v>1</v>
      </c>
      <c r="H187" s="73">
        <v>1</v>
      </c>
      <c r="I187" s="73">
        <v>3</v>
      </c>
    </row>
    <row r="188" spans="1:9" ht="15" customHeight="1" x14ac:dyDescent="0.15">
      <c r="A188" s="13"/>
      <c r="B188" s="14"/>
      <c r="C188" s="27" t="s">
        <v>39</v>
      </c>
      <c r="D188" s="73">
        <v>46</v>
      </c>
      <c r="E188" s="73">
        <v>12</v>
      </c>
      <c r="F188" s="73">
        <v>24</v>
      </c>
      <c r="G188" s="73">
        <v>4</v>
      </c>
      <c r="H188" s="73">
        <v>2</v>
      </c>
      <c r="I188" s="73">
        <v>4</v>
      </c>
    </row>
    <row r="189" spans="1:9" ht="15" customHeight="1" x14ac:dyDescent="0.15">
      <c r="A189" s="13"/>
      <c r="B189" s="14"/>
      <c r="C189" s="27" t="s">
        <v>40</v>
      </c>
      <c r="D189" s="73">
        <v>85</v>
      </c>
      <c r="E189" s="73">
        <v>23</v>
      </c>
      <c r="F189" s="73">
        <v>36</v>
      </c>
      <c r="G189" s="73">
        <v>18</v>
      </c>
      <c r="H189" s="73">
        <v>3</v>
      </c>
      <c r="I189" s="73">
        <v>5</v>
      </c>
    </row>
    <row r="190" spans="1:9" ht="15" customHeight="1" x14ac:dyDescent="0.15">
      <c r="A190" s="13"/>
      <c r="B190" s="14"/>
      <c r="C190" s="27" t="s">
        <v>41</v>
      </c>
      <c r="D190" s="73">
        <v>143</v>
      </c>
      <c r="E190" s="73">
        <v>68</v>
      </c>
      <c r="F190" s="73">
        <v>25</v>
      </c>
      <c r="G190" s="73">
        <v>30</v>
      </c>
      <c r="H190" s="73">
        <v>7</v>
      </c>
      <c r="I190" s="73">
        <v>13</v>
      </c>
    </row>
    <row r="191" spans="1:9" ht="15" customHeight="1" x14ac:dyDescent="0.15">
      <c r="A191" s="13"/>
      <c r="B191" s="14"/>
      <c r="C191" s="27" t="s">
        <v>42</v>
      </c>
      <c r="D191" s="73">
        <v>295</v>
      </c>
      <c r="E191" s="73">
        <v>129</v>
      </c>
      <c r="F191" s="73">
        <v>51</v>
      </c>
      <c r="G191" s="73">
        <v>61</v>
      </c>
      <c r="H191" s="73">
        <v>26</v>
      </c>
      <c r="I191" s="73">
        <v>28</v>
      </c>
    </row>
    <row r="192" spans="1:9" ht="15" customHeight="1" x14ac:dyDescent="0.15">
      <c r="A192" s="13"/>
      <c r="B192" s="9"/>
      <c r="C192" s="28" t="s">
        <v>3</v>
      </c>
      <c r="D192" s="73">
        <v>342</v>
      </c>
      <c r="E192" s="73">
        <v>129</v>
      </c>
      <c r="F192" s="73">
        <v>93</v>
      </c>
      <c r="G192" s="73">
        <v>58</v>
      </c>
      <c r="H192" s="73">
        <v>20</v>
      </c>
      <c r="I192" s="73">
        <v>42</v>
      </c>
    </row>
    <row r="193" spans="1:9" ht="15" customHeight="1" x14ac:dyDescent="0.15">
      <c r="A193" s="83"/>
      <c r="B193" s="308" t="s">
        <v>10</v>
      </c>
      <c r="C193" s="105" t="s">
        <v>529</v>
      </c>
      <c r="D193" s="73">
        <v>1077</v>
      </c>
      <c r="E193" s="73">
        <v>517</v>
      </c>
      <c r="F193" s="73">
        <v>153</v>
      </c>
      <c r="G193" s="73">
        <v>226</v>
      </c>
      <c r="H193" s="73">
        <v>78</v>
      </c>
      <c r="I193" s="73">
        <v>103</v>
      </c>
    </row>
    <row r="194" spans="1:9" ht="15" customHeight="1" x14ac:dyDescent="0.15">
      <c r="A194" s="13"/>
      <c r="B194" s="309"/>
      <c r="C194" s="106"/>
      <c r="D194" s="73"/>
      <c r="E194" s="73"/>
      <c r="F194" s="73"/>
      <c r="G194" s="73"/>
      <c r="H194" s="73"/>
      <c r="I194" s="73"/>
    </row>
    <row r="195" spans="1:9" ht="15" customHeight="1" x14ac:dyDescent="0.15">
      <c r="A195" s="13"/>
      <c r="B195" s="309"/>
      <c r="C195" s="27" t="s">
        <v>37</v>
      </c>
      <c r="D195" s="73">
        <v>59</v>
      </c>
      <c r="E195" s="73">
        <v>24</v>
      </c>
      <c r="F195" s="73">
        <v>22</v>
      </c>
      <c r="G195" s="73">
        <v>6</v>
      </c>
      <c r="H195" s="73">
        <v>2</v>
      </c>
      <c r="I195" s="73">
        <v>5</v>
      </c>
    </row>
    <row r="196" spans="1:9" ht="15" customHeight="1" x14ac:dyDescent="0.15">
      <c r="A196" s="13"/>
      <c r="B196" s="309"/>
      <c r="C196" s="27" t="s">
        <v>38</v>
      </c>
      <c r="D196" s="73">
        <v>26</v>
      </c>
      <c r="E196" s="73">
        <v>15</v>
      </c>
      <c r="F196" s="73">
        <v>7</v>
      </c>
      <c r="G196" s="73">
        <v>3</v>
      </c>
      <c r="H196" s="73">
        <v>0</v>
      </c>
      <c r="I196" s="73">
        <v>1</v>
      </c>
    </row>
    <row r="197" spans="1:9" ht="15" customHeight="1" x14ac:dyDescent="0.15">
      <c r="A197" s="13"/>
      <c r="B197" s="309"/>
      <c r="C197" s="27" t="s">
        <v>39</v>
      </c>
      <c r="D197" s="73">
        <v>37</v>
      </c>
      <c r="E197" s="73">
        <v>19</v>
      </c>
      <c r="F197" s="73">
        <v>5</v>
      </c>
      <c r="G197" s="73">
        <v>8</v>
      </c>
      <c r="H197" s="73">
        <v>2</v>
      </c>
      <c r="I197" s="73">
        <v>3</v>
      </c>
    </row>
    <row r="198" spans="1:9" ht="15" customHeight="1" x14ac:dyDescent="0.15">
      <c r="A198" s="13"/>
      <c r="B198" s="78"/>
      <c r="C198" s="27" t="s">
        <v>40</v>
      </c>
      <c r="D198" s="73">
        <v>79</v>
      </c>
      <c r="E198" s="73">
        <v>30</v>
      </c>
      <c r="F198" s="73">
        <v>25</v>
      </c>
      <c r="G198" s="73">
        <v>13</v>
      </c>
      <c r="H198" s="73">
        <v>7</v>
      </c>
      <c r="I198" s="73">
        <v>4</v>
      </c>
    </row>
    <row r="199" spans="1:9" ht="15" customHeight="1" x14ac:dyDescent="0.15">
      <c r="A199" s="13"/>
      <c r="B199" s="78"/>
      <c r="C199" s="27" t="s">
        <v>41</v>
      </c>
      <c r="D199" s="73">
        <v>148</v>
      </c>
      <c r="E199" s="73">
        <v>71</v>
      </c>
      <c r="F199" s="73">
        <v>24</v>
      </c>
      <c r="G199" s="73">
        <v>29</v>
      </c>
      <c r="H199" s="73">
        <v>11</v>
      </c>
      <c r="I199" s="73">
        <v>13</v>
      </c>
    </row>
    <row r="200" spans="1:9" ht="15" customHeight="1" x14ac:dyDescent="0.15">
      <c r="A200" s="13"/>
      <c r="B200" s="14"/>
      <c r="C200" s="27" t="s">
        <v>42</v>
      </c>
      <c r="D200" s="73">
        <v>383</v>
      </c>
      <c r="E200" s="73">
        <v>213</v>
      </c>
      <c r="F200" s="73">
        <v>26</v>
      </c>
      <c r="G200" s="73">
        <v>74</v>
      </c>
      <c r="H200" s="73">
        <v>39</v>
      </c>
      <c r="I200" s="73">
        <v>31</v>
      </c>
    </row>
    <row r="201" spans="1:9" ht="15" customHeight="1" x14ac:dyDescent="0.15">
      <c r="A201" s="18"/>
      <c r="B201" s="9"/>
      <c r="C201" s="28" t="s">
        <v>3</v>
      </c>
      <c r="D201" s="73">
        <v>345</v>
      </c>
      <c r="E201" s="73">
        <v>145</v>
      </c>
      <c r="F201" s="73">
        <v>44</v>
      </c>
      <c r="G201" s="73">
        <v>93</v>
      </c>
      <c r="H201" s="73">
        <v>17</v>
      </c>
      <c r="I201" s="73">
        <v>46</v>
      </c>
    </row>
    <row r="202" spans="1:9" ht="15" customHeight="1" x14ac:dyDescent="0.15">
      <c r="A202" s="11" t="s">
        <v>35</v>
      </c>
      <c r="B202" s="14" t="s">
        <v>14</v>
      </c>
      <c r="C202" s="105" t="s">
        <v>529</v>
      </c>
      <c r="D202" s="73">
        <v>1212</v>
      </c>
      <c r="E202" s="73">
        <v>190</v>
      </c>
      <c r="F202" s="73">
        <v>807</v>
      </c>
      <c r="G202" s="73">
        <v>126</v>
      </c>
      <c r="H202" s="73">
        <v>5</v>
      </c>
      <c r="I202" s="73">
        <v>84</v>
      </c>
    </row>
    <row r="203" spans="1:9" ht="15" customHeight="1" x14ac:dyDescent="0.15">
      <c r="A203" s="312" t="s">
        <v>36</v>
      </c>
      <c r="B203" s="14" t="s">
        <v>15</v>
      </c>
      <c r="C203" s="106"/>
      <c r="D203" s="73"/>
      <c r="E203" s="73"/>
      <c r="F203" s="73"/>
      <c r="G203" s="73"/>
      <c r="H203" s="73"/>
      <c r="I203" s="73"/>
    </row>
    <row r="204" spans="1:9" ht="15" customHeight="1" x14ac:dyDescent="0.15">
      <c r="A204" s="312"/>
      <c r="B204" s="14" t="s">
        <v>16</v>
      </c>
      <c r="C204" s="27" t="s">
        <v>37</v>
      </c>
      <c r="D204" s="73">
        <v>139</v>
      </c>
      <c r="E204" s="73">
        <v>17</v>
      </c>
      <c r="F204" s="73">
        <v>116</v>
      </c>
      <c r="G204" s="73">
        <v>1</v>
      </c>
      <c r="H204" s="73">
        <v>0</v>
      </c>
      <c r="I204" s="73">
        <v>5</v>
      </c>
    </row>
    <row r="205" spans="1:9" ht="15" customHeight="1" x14ac:dyDescent="0.15">
      <c r="A205" s="312"/>
      <c r="B205" s="14" t="s">
        <v>17</v>
      </c>
      <c r="C205" s="27" t="s">
        <v>38</v>
      </c>
      <c r="D205" s="73">
        <v>45</v>
      </c>
      <c r="E205" s="73">
        <v>7</v>
      </c>
      <c r="F205" s="73">
        <v>35</v>
      </c>
      <c r="G205" s="73">
        <v>1</v>
      </c>
      <c r="H205" s="73">
        <v>0</v>
      </c>
      <c r="I205" s="73">
        <v>2</v>
      </c>
    </row>
    <row r="206" spans="1:9" ht="15" customHeight="1" x14ac:dyDescent="0.15">
      <c r="A206" s="13"/>
      <c r="B206" s="14"/>
      <c r="C206" s="27" t="s">
        <v>39</v>
      </c>
      <c r="D206" s="73">
        <v>68</v>
      </c>
      <c r="E206" s="73">
        <v>4</v>
      </c>
      <c r="F206" s="73">
        <v>55</v>
      </c>
      <c r="G206" s="73">
        <v>6</v>
      </c>
      <c r="H206" s="73">
        <v>0</v>
      </c>
      <c r="I206" s="73">
        <v>3</v>
      </c>
    </row>
    <row r="207" spans="1:9" ht="15" customHeight="1" x14ac:dyDescent="0.15">
      <c r="A207" s="13"/>
      <c r="B207" s="14"/>
      <c r="C207" s="27" t="s">
        <v>40</v>
      </c>
      <c r="D207" s="73">
        <v>108</v>
      </c>
      <c r="E207" s="73">
        <v>14</v>
      </c>
      <c r="F207" s="73">
        <v>68</v>
      </c>
      <c r="G207" s="73">
        <v>16</v>
      </c>
      <c r="H207" s="73">
        <v>3</v>
      </c>
      <c r="I207" s="73">
        <v>7</v>
      </c>
    </row>
    <row r="208" spans="1:9" ht="15" customHeight="1" x14ac:dyDescent="0.15">
      <c r="A208" s="13"/>
      <c r="B208" s="14"/>
      <c r="C208" s="27" t="s">
        <v>41</v>
      </c>
      <c r="D208" s="73">
        <v>216</v>
      </c>
      <c r="E208" s="73">
        <v>38</v>
      </c>
      <c r="F208" s="73">
        <v>139</v>
      </c>
      <c r="G208" s="73">
        <v>22</v>
      </c>
      <c r="H208" s="73">
        <v>1</v>
      </c>
      <c r="I208" s="73">
        <v>16</v>
      </c>
    </row>
    <row r="209" spans="1:9" ht="15" customHeight="1" x14ac:dyDescent="0.15">
      <c r="A209" s="13"/>
      <c r="B209" s="14"/>
      <c r="C209" s="27" t="s">
        <v>42</v>
      </c>
      <c r="D209" s="73">
        <v>559</v>
      </c>
      <c r="E209" s="73">
        <v>89</v>
      </c>
      <c r="F209" s="73">
        <v>359</v>
      </c>
      <c r="G209" s="73">
        <v>76</v>
      </c>
      <c r="H209" s="73">
        <v>1</v>
      </c>
      <c r="I209" s="73">
        <v>34</v>
      </c>
    </row>
    <row r="210" spans="1:9" ht="15" customHeight="1" x14ac:dyDescent="0.15">
      <c r="A210" s="13"/>
      <c r="B210" s="16"/>
      <c r="C210" s="28" t="s">
        <v>3</v>
      </c>
      <c r="D210" s="73">
        <v>77</v>
      </c>
      <c r="E210" s="73">
        <v>21</v>
      </c>
      <c r="F210" s="73">
        <v>35</v>
      </c>
      <c r="G210" s="73">
        <v>4</v>
      </c>
      <c r="H210" s="73">
        <v>0</v>
      </c>
      <c r="I210" s="73">
        <v>17</v>
      </c>
    </row>
    <row r="211" spans="1:9" ht="15" customHeight="1" x14ac:dyDescent="0.15">
      <c r="A211" s="83"/>
      <c r="B211" s="14" t="s">
        <v>7</v>
      </c>
      <c r="C211" s="105" t="s">
        <v>529</v>
      </c>
      <c r="D211" s="73">
        <v>1041</v>
      </c>
      <c r="E211" s="73">
        <v>396</v>
      </c>
      <c r="F211" s="73">
        <v>306</v>
      </c>
      <c r="G211" s="73">
        <v>174</v>
      </c>
      <c r="H211" s="73">
        <v>64</v>
      </c>
      <c r="I211" s="73">
        <v>101</v>
      </c>
    </row>
    <row r="212" spans="1:9" ht="15" customHeight="1" x14ac:dyDescent="0.15">
      <c r="A212" s="13"/>
      <c r="B212" s="14" t="s">
        <v>8</v>
      </c>
      <c r="C212" s="106"/>
      <c r="D212" s="73"/>
      <c r="E212" s="73"/>
      <c r="F212" s="73"/>
      <c r="G212" s="73"/>
      <c r="H212" s="73"/>
      <c r="I212" s="73"/>
    </row>
    <row r="213" spans="1:9" ht="15" customHeight="1" x14ac:dyDescent="0.15">
      <c r="A213" s="13"/>
      <c r="B213" s="14" t="s">
        <v>9</v>
      </c>
      <c r="C213" s="27" t="s">
        <v>37</v>
      </c>
      <c r="D213" s="73">
        <v>62</v>
      </c>
      <c r="E213" s="73">
        <v>16</v>
      </c>
      <c r="F213" s="73">
        <v>36</v>
      </c>
      <c r="G213" s="73">
        <v>1</v>
      </c>
      <c r="H213" s="73">
        <v>3</v>
      </c>
      <c r="I213" s="73">
        <v>6</v>
      </c>
    </row>
    <row r="214" spans="1:9" ht="15" customHeight="1" x14ac:dyDescent="0.15">
      <c r="A214" s="13"/>
      <c r="B214" s="14"/>
      <c r="C214" s="27" t="s">
        <v>38</v>
      </c>
      <c r="D214" s="73">
        <v>19</v>
      </c>
      <c r="E214" s="73">
        <v>3</v>
      </c>
      <c r="F214" s="73">
        <v>11</v>
      </c>
      <c r="G214" s="73">
        <v>2</v>
      </c>
      <c r="H214" s="73">
        <v>2</v>
      </c>
      <c r="I214" s="73">
        <v>1</v>
      </c>
    </row>
    <row r="215" spans="1:9" ht="15" customHeight="1" x14ac:dyDescent="0.15">
      <c r="A215" s="13"/>
      <c r="B215" s="14"/>
      <c r="C215" s="27" t="s">
        <v>39</v>
      </c>
      <c r="D215" s="73">
        <v>22</v>
      </c>
      <c r="E215" s="73">
        <v>9</v>
      </c>
      <c r="F215" s="73">
        <v>8</v>
      </c>
      <c r="G215" s="73">
        <v>0</v>
      </c>
      <c r="H215" s="73">
        <v>1</v>
      </c>
      <c r="I215" s="73">
        <v>4</v>
      </c>
    </row>
    <row r="216" spans="1:9" ht="15" customHeight="1" x14ac:dyDescent="0.15">
      <c r="A216" s="13"/>
      <c r="B216" s="14"/>
      <c r="C216" s="27" t="s">
        <v>40</v>
      </c>
      <c r="D216" s="73">
        <v>34</v>
      </c>
      <c r="E216" s="73">
        <v>11</v>
      </c>
      <c r="F216" s="73">
        <v>18</v>
      </c>
      <c r="G216" s="73">
        <v>5</v>
      </c>
      <c r="H216" s="73">
        <v>0</v>
      </c>
      <c r="I216" s="73">
        <v>0</v>
      </c>
    </row>
    <row r="217" spans="1:9" ht="15" customHeight="1" x14ac:dyDescent="0.15">
      <c r="A217" s="13"/>
      <c r="B217" s="14"/>
      <c r="C217" s="27" t="s">
        <v>41</v>
      </c>
      <c r="D217" s="73">
        <v>89</v>
      </c>
      <c r="E217" s="73">
        <v>27</v>
      </c>
      <c r="F217" s="73">
        <v>37</v>
      </c>
      <c r="G217" s="73">
        <v>12</v>
      </c>
      <c r="H217" s="73">
        <v>4</v>
      </c>
      <c r="I217" s="73">
        <v>9</v>
      </c>
    </row>
    <row r="218" spans="1:9" ht="15" customHeight="1" x14ac:dyDescent="0.15">
      <c r="A218" s="13"/>
      <c r="B218" s="14"/>
      <c r="C218" s="27" t="s">
        <v>42</v>
      </c>
      <c r="D218" s="73">
        <v>684</v>
      </c>
      <c r="E218" s="73">
        <v>275</v>
      </c>
      <c r="F218" s="73">
        <v>166</v>
      </c>
      <c r="G218" s="73">
        <v>135</v>
      </c>
      <c r="H218" s="73">
        <v>46</v>
      </c>
      <c r="I218" s="73">
        <v>62</v>
      </c>
    </row>
    <row r="219" spans="1:9" ht="15" customHeight="1" x14ac:dyDescent="0.15">
      <c r="A219" s="13"/>
      <c r="B219" s="9"/>
      <c r="C219" s="28" t="s">
        <v>3</v>
      </c>
      <c r="D219" s="73">
        <v>131</v>
      </c>
      <c r="E219" s="73">
        <v>55</v>
      </c>
      <c r="F219" s="73">
        <v>30</v>
      </c>
      <c r="G219" s="73">
        <v>19</v>
      </c>
      <c r="H219" s="73">
        <v>8</v>
      </c>
      <c r="I219" s="73">
        <v>19</v>
      </c>
    </row>
    <row r="220" spans="1:9" ht="15" customHeight="1" x14ac:dyDescent="0.15">
      <c r="A220" s="83"/>
      <c r="B220" s="308" t="s">
        <v>10</v>
      </c>
      <c r="C220" s="105" t="s">
        <v>529</v>
      </c>
      <c r="D220" s="73">
        <v>1077</v>
      </c>
      <c r="E220" s="73">
        <v>517</v>
      </c>
      <c r="F220" s="73">
        <v>153</v>
      </c>
      <c r="G220" s="73">
        <v>226</v>
      </c>
      <c r="H220" s="73">
        <v>78</v>
      </c>
      <c r="I220" s="73">
        <v>103</v>
      </c>
    </row>
    <row r="221" spans="1:9" ht="15" customHeight="1" x14ac:dyDescent="0.15">
      <c r="A221" s="13"/>
      <c r="B221" s="309"/>
      <c r="C221" s="106"/>
      <c r="D221" s="73"/>
      <c r="E221" s="73"/>
      <c r="F221" s="73"/>
      <c r="G221" s="73"/>
      <c r="H221" s="73"/>
      <c r="I221" s="73"/>
    </row>
    <row r="222" spans="1:9" ht="15" customHeight="1" x14ac:dyDescent="0.15">
      <c r="A222" s="13"/>
      <c r="B222" s="309"/>
      <c r="C222" s="27" t="s">
        <v>37</v>
      </c>
      <c r="D222" s="73">
        <v>20</v>
      </c>
      <c r="E222" s="73">
        <v>9</v>
      </c>
      <c r="F222" s="73">
        <v>9</v>
      </c>
      <c r="G222" s="73">
        <v>0</v>
      </c>
      <c r="H222" s="73">
        <v>1</v>
      </c>
      <c r="I222" s="73">
        <v>1</v>
      </c>
    </row>
    <row r="223" spans="1:9" ht="15" customHeight="1" x14ac:dyDescent="0.15">
      <c r="A223" s="13"/>
      <c r="B223" s="309"/>
      <c r="C223" s="27" t="s">
        <v>38</v>
      </c>
      <c r="D223" s="73">
        <v>8</v>
      </c>
      <c r="E223" s="73">
        <v>3</v>
      </c>
      <c r="F223" s="73">
        <v>3</v>
      </c>
      <c r="G223" s="73">
        <v>1</v>
      </c>
      <c r="H223" s="73">
        <v>0</v>
      </c>
      <c r="I223" s="73">
        <v>1</v>
      </c>
    </row>
    <row r="224" spans="1:9" ht="15" customHeight="1" x14ac:dyDescent="0.15">
      <c r="A224" s="13"/>
      <c r="B224" s="309"/>
      <c r="C224" s="27" t="s">
        <v>39</v>
      </c>
      <c r="D224" s="73">
        <v>12</v>
      </c>
      <c r="E224" s="73">
        <v>5</v>
      </c>
      <c r="F224" s="73">
        <v>3</v>
      </c>
      <c r="G224" s="73">
        <v>2</v>
      </c>
      <c r="H224" s="73">
        <v>1</v>
      </c>
      <c r="I224" s="73">
        <v>1</v>
      </c>
    </row>
    <row r="225" spans="1:9" ht="15" customHeight="1" x14ac:dyDescent="0.15">
      <c r="A225" s="13"/>
      <c r="B225" s="78"/>
      <c r="C225" s="27" t="s">
        <v>40</v>
      </c>
      <c r="D225" s="73">
        <v>23</v>
      </c>
      <c r="E225" s="73">
        <v>10</v>
      </c>
      <c r="F225" s="73">
        <v>8</v>
      </c>
      <c r="G225" s="73">
        <v>2</v>
      </c>
      <c r="H225" s="73">
        <v>2</v>
      </c>
      <c r="I225" s="73">
        <v>1</v>
      </c>
    </row>
    <row r="226" spans="1:9" ht="15" customHeight="1" x14ac:dyDescent="0.15">
      <c r="A226" s="13"/>
      <c r="B226" s="78"/>
      <c r="C226" s="27" t="s">
        <v>41</v>
      </c>
      <c r="D226" s="73">
        <v>68</v>
      </c>
      <c r="E226" s="73">
        <v>30</v>
      </c>
      <c r="F226" s="73">
        <v>19</v>
      </c>
      <c r="G226" s="73">
        <v>8</v>
      </c>
      <c r="H226" s="73">
        <v>1</v>
      </c>
      <c r="I226" s="73">
        <v>10</v>
      </c>
    </row>
    <row r="227" spans="1:9" ht="15" customHeight="1" x14ac:dyDescent="0.15">
      <c r="A227" s="13"/>
      <c r="B227" s="20"/>
      <c r="C227" s="27" t="s">
        <v>42</v>
      </c>
      <c r="D227" s="73">
        <v>786</v>
      </c>
      <c r="E227" s="73">
        <v>404</v>
      </c>
      <c r="F227" s="73">
        <v>99</v>
      </c>
      <c r="G227" s="73">
        <v>149</v>
      </c>
      <c r="H227" s="73">
        <v>65</v>
      </c>
      <c r="I227" s="73">
        <v>69</v>
      </c>
    </row>
    <row r="228" spans="1:9" ht="15" customHeight="1" x14ac:dyDescent="0.15">
      <c r="A228" s="18"/>
      <c r="B228" s="9"/>
      <c r="C228" s="28" t="s">
        <v>3</v>
      </c>
      <c r="D228" s="73">
        <v>160</v>
      </c>
      <c r="E228" s="73">
        <v>56</v>
      </c>
      <c r="F228" s="73">
        <v>12</v>
      </c>
      <c r="G228" s="73">
        <v>64</v>
      </c>
      <c r="H228" s="73">
        <v>8</v>
      </c>
      <c r="I228" s="73">
        <v>20</v>
      </c>
    </row>
  </sheetData>
  <mergeCells count="14">
    <mergeCell ref="B24:B28"/>
    <mergeCell ref="B166:B170"/>
    <mergeCell ref="A35:A36"/>
    <mergeCell ref="B52:B56"/>
    <mergeCell ref="A62:A63"/>
    <mergeCell ref="A89:A91"/>
    <mergeCell ref="B106:B110"/>
    <mergeCell ref="A176:A177"/>
    <mergeCell ref="B193:B197"/>
    <mergeCell ref="A203:A205"/>
    <mergeCell ref="B220:B224"/>
    <mergeCell ref="B79:B83"/>
    <mergeCell ref="B138:B142"/>
    <mergeCell ref="A149:A150"/>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3" manualBreakCount="3">
    <brk id="33" max="16383" man="1"/>
    <brk id="60" max="16383" man="1"/>
    <brk id="87"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O102"/>
  <sheetViews>
    <sheetView showGridLines="0" view="pageBreakPreview" zoomScale="85" zoomScaleNormal="100" zoomScaleSheetLayoutView="85" zoomScalePageLayoutView="70" workbookViewId="0">
      <selection activeCell="E6" sqref="E6"/>
    </sheetView>
  </sheetViews>
  <sheetFormatPr defaultColWidth="8" defaultRowHeight="15" customHeight="1" x14ac:dyDescent="0.15"/>
  <cols>
    <col min="1" max="1" width="19.44140625" style="2" customWidth="1"/>
    <col min="2" max="2" width="4.33203125" style="2" customWidth="1"/>
    <col min="3" max="3" width="52.6640625" style="74" customWidth="1"/>
    <col min="4" max="14" width="10.6640625" style="2" customWidth="1"/>
    <col min="15" max="16384" width="8" style="2"/>
  </cols>
  <sheetData>
    <row r="1" spans="1:15" ht="15" customHeight="1" x14ac:dyDescent="0.15">
      <c r="D1" s="2" t="s">
        <v>267</v>
      </c>
    </row>
    <row r="3" spans="1:15" s="110" customFormat="1" ht="43.2" x14ac:dyDescent="0.15">
      <c r="A3" s="107"/>
      <c r="B3" s="108"/>
      <c r="C3" s="109"/>
      <c r="D3" s="6" t="s">
        <v>0</v>
      </c>
      <c r="E3" s="40" t="s">
        <v>268</v>
      </c>
      <c r="F3" s="40" t="s">
        <v>269</v>
      </c>
      <c r="G3" s="40" t="s">
        <v>270</v>
      </c>
      <c r="H3" s="40" t="s">
        <v>271</v>
      </c>
      <c r="I3" s="40" t="s">
        <v>272</v>
      </c>
      <c r="J3" s="40" t="s">
        <v>273</v>
      </c>
      <c r="K3" s="21" t="s">
        <v>274</v>
      </c>
      <c r="L3" s="40" t="s">
        <v>275</v>
      </c>
      <c r="M3" s="6" t="s">
        <v>26</v>
      </c>
      <c r="N3" s="6" t="s">
        <v>4</v>
      </c>
    </row>
    <row r="4" spans="1:15" ht="15" customHeight="1" x14ac:dyDescent="0.15">
      <c r="A4" s="93" t="s">
        <v>46</v>
      </c>
      <c r="B4" s="111" t="s">
        <v>14</v>
      </c>
      <c r="C4" s="105" t="s">
        <v>529</v>
      </c>
      <c r="D4" s="56">
        <v>1439</v>
      </c>
      <c r="E4" s="56">
        <v>169</v>
      </c>
      <c r="F4" s="56">
        <v>218</v>
      </c>
      <c r="G4" s="56">
        <v>370</v>
      </c>
      <c r="H4" s="56">
        <v>52</v>
      </c>
      <c r="I4" s="56">
        <v>459</v>
      </c>
      <c r="J4" s="56">
        <v>188</v>
      </c>
      <c r="K4" s="56">
        <v>838</v>
      </c>
      <c r="L4" s="56">
        <v>55</v>
      </c>
      <c r="M4" s="56">
        <v>75</v>
      </c>
      <c r="N4" s="56">
        <v>44</v>
      </c>
    </row>
    <row r="5" spans="1:15" ht="15" customHeight="1" x14ac:dyDescent="0.15">
      <c r="A5" s="95" t="s">
        <v>47</v>
      </c>
      <c r="B5" s="112" t="s">
        <v>15</v>
      </c>
      <c r="C5" s="103"/>
      <c r="D5" s="161" t="s">
        <v>415</v>
      </c>
      <c r="E5" s="103">
        <v>11.744266851980543</v>
      </c>
      <c r="F5" s="103">
        <v>15.149409312022238</v>
      </c>
      <c r="G5" s="103">
        <v>25.712300208478112</v>
      </c>
      <c r="H5" s="103">
        <v>3.6136205698401667</v>
      </c>
      <c r="I5" s="103">
        <v>31.897150799166084</v>
      </c>
      <c r="J5" s="103">
        <v>13.064628214037526</v>
      </c>
      <c r="K5" s="103">
        <v>58.234885337039607</v>
      </c>
      <c r="L5" s="103">
        <v>3.8220986796386378</v>
      </c>
      <c r="M5" s="103">
        <v>5.2119527449617795</v>
      </c>
      <c r="N5" s="103">
        <v>3.0576789437109104</v>
      </c>
    </row>
    <row r="6" spans="1:15" ht="15" customHeight="1" x14ac:dyDescent="0.15">
      <c r="A6" s="95"/>
      <c r="B6" s="112" t="s">
        <v>16</v>
      </c>
      <c r="C6" s="113" t="s">
        <v>48</v>
      </c>
      <c r="D6" s="61">
        <v>208</v>
      </c>
      <c r="E6" s="62">
        <v>9.6153846153846168</v>
      </c>
      <c r="F6" s="62">
        <v>14.423076923076922</v>
      </c>
      <c r="G6" s="62">
        <v>8.1730769230769234</v>
      </c>
      <c r="H6" s="62">
        <v>0.96153846153846156</v>
      </c>
      <c r="I6" s="62">
        <v>24.519230769230766</v>
      </c>
      <c r="J6" s="62">
        <v>15.865384615384615</v>
      </c>
      <c r="K6" s="62">
        <v>68.269230769230774</v>
      </c>
      <c r="L6" s="62">
        <v>6.7307692307692308</v>
      </c>
      <c r="M6" s="62">
        <v>5.2884615384615383</v>
      </c>
      <c r="N6" s="62">
        <v>3.8461538461538463</v>
      </c>
      <c r="O6" s="73"/>
    </row>
    <row r="7" spans="1:15" ht="15" customHeight="1" x14ac:dyDescent="0.15">
      <c r="A7" s="95"/>
      <c r="B7" s="112" t="s">
        <v>17</v>
      </c>
      <c r="C7" s="113" t="s">
        <v>49</v>
      </c>
      <c r="D7" s="61">
        <v>760</v>
      </c>
      <c r="E7" s="62">
        <v>13.684210526315791</v>
      </c>
      <c r="F7" s="62">
        <v>16.184210526315791</v>
      </c>
      <c r="G7" s="62">
        <v>26.578947368421051</v>
      </c>
      <c r="H7" s="62">
        <v>4.8684210526315788</v>
      </c>
      <c r="I7" s="62">
        <v>34.210526315789473</v>
      </c>
      <c r="J7" s="62">
        <v>13.157894736842104</v>
      </c>
      <c r="K7" s="62">
        <v>57.10526315789474</v>
      </c>
      <c r="L7" s="62">
        <v>3.1578947368421053</v>
      </c>
      <c r="M7" s="62">
        <v>5.2631578947368416</v>
      </c>
      <c r="N7" s="62">
        <v>3.5526315789473681</v>
      </c>
    </row>
    <row r="8" spans="1:15" ht="15" customHeight="1" x14ac:dyDescent="0.15">
      <c r="A8" s="95"/>
      <c r="B8" s="112"/>
      <c r="C8" s="113" t="s">
        <v>50</v>
      </c>
      <c r="D8" s="61">
        <v>165</v>
      </c>
      <c r="E8" s="62">
        <v>13.333333333333334</v>
      </c>
      <c r="F8" s="62">
        <v>21.212121212121211</v>
      </c>
      <c r="G8" s="62">
        <v>33.333333333333329</v>
      </c>
      <c r="H8" s="62">
        <v>1.8181818181818181</v>
      </c>
      <c r="I8" s="62">
        <v>29.696969696969699</v>
      </c>
      <c r="J8" s="62">
        <v>13.333333333333334</v>
      </c>
      <c r="K8" s="62">
        <v>53.939393939393945</v>
      </c>
      <c r="L8" s="62">
        <v>5.4545454545454541</v>
      </c>
      <c r="M8" s="62">
        <v>4.2424242424242431</v>
      </c>
      <c r="N8" s="62">
        <v>4.8484848484848486</v>
      </c>
    </row>
    <row r="9" spans="1:15" ht="15" customHeight="1" x14ac:dyDescent="0.15">
      <c r="A9" s="95"/>
      <c r="B9" s="112"/>
      <c r="C9" s="114" t="s">
        <v>51</v>
      </c>
      <c r="D9" s="61">
        <v>288</v>
      </c>
      <c r="E9" s="62">
        <v>7.9861111111111107</v>
      </c>
      <c r="F9" s="62">
        <v>9.7222222222222232</v>
      </c>
      <c r="G9" s="62">
        <v>32.291666666666671</v>
      </c>
      <c r="H9" s="62">
        <v>3.4722222222222223</v>
      </c>
      <c r="I9" s="62">
        <v>31.944444444444443</v>
      </c>
      <c r="J9" s="62">
        <v>11.111111111111111</v>
      </c>
      <c r="K9" s="62">
        <v>57.291666666666664</v>
      </c>
      <c r="L9" s="62">
        <v>2.7777777777777777</v>
      </c>
      <c r="M9" s="62">
        <v>5.2083333333333339</v>
      </c>
      <c r="N9" s="62">
        <v>0.34722222222222221</v>
      </c>
    </row>
    <row r="10" spans="1:15" ht="15" customHeight="1" x14ac:dyDescent="0.15">
      <c r="A10" s="95"/>
      <c r="B10" s="115"/>
      <c r="C10" s="116" t="s">
        <v>4</v>
      </c>
      <c r="D10" s="64">
        <v>18</v>
      </c>
      <c r="E10" s="59">
        <v>0</v>
      </c>
      <c r="F10" s="59">
        <v>11.111111111111111</v>
      </c>
      <c r="G10" s="59">
        <v>16.666666666666664</v>
      </c>
      <c r="H10" s="59">
        <v>0</v>
      </c>
      <c r="I10" s="59">
        <v>38.888888888888893</v>
      </c>
      <c r="J10" s="59">
        <v>5.5555555555555554</v>
      </c>
      <c r="K10" s="59">
        <v>44.444444444444443</v>
      </c>
      <c r="L10" s="59">
        <v>0</v>
      </c>
      <c r="M10" s="59">
        <v>11.111111111111111</v>
      </c>
      <c r="N10" s="59">
        <v>0</v>
      </c>
    </row>
    <row r="11" spans="1:15" ht="15" customHeight="1" x14ac:dyDescent="0.15">
      <c r="A11" s="117"/>
      <c r="B11" s="155" t="s">
        <v>7</v>
      </c>
      <c r="C11" s="105" t="s">
        <v>529</v>
      </c>
      <c r="D11" s="56">
        <v>913</v>
      </c>
      <c r="E11" s="56">
        <v>142</v>
      </c>
      <c r="F11" s="56">
        <v>153</v>
      </c>
      <c r="G11" s="56">
        <v>165</v>
      </c>
      <c r="H11" s="56">
        <v>46</v>
      </c>
      <c r="I11" s="56">
        <v>286</v>
      </c>
      <c r="J11" s="56">
        <v>138</v>
      </c>
      <c r="K11" s="56">
        <v>499</v>
      </c>
      <c r="L11" s="56">
        <v>46</v>
      </c>
      <c r="M11" s="56">
        <v>60</v>
      </c>
      <c r="N11" s="56">
        <v>27</v>
      </c>
    </row>
    <row r="12" spans="1:15" ht="15" customHeight="1" x14ac:dyDescent="0.15">
      <c r="A12" s="95"/>
      <c r="B12" s="155" t="s">
        <v>8</v>
      </c>
      <c r="C12" s="103"/>
      <c r="D12" s="161" t="s">
        <v>415</v>
      </c>
      <c r="E12" s="103">
        <v>15.553121577217963</v>
      </c>
      <c r="F12" s="103">
        <v>16.757940854326396</v>
      </c>
      <c r="G12" s="103">
        <v>18.072289156626507</v>
      </c>
      <c r="H12" s="103">
        <v>5.0383351588170866</v>
      </c>
      <c r="I12" s="103">
        <v>31.325301204819279</v>
      </c>
      <c r="J12" s="103">
        <v>15.115005476451259</v>
      </c>
      <c r="K12" s="103">
        <v>54.654983570646223</v>
      </c>
      <c r="L12" s="103">
        <v>5.0383351588170866</v>
      </c>
      <c r="M12" s="103">
        <v>6.571741511500548</v>
      </c>
      <c r="N12" s="103">
        <v>2.9572836801752467</v>
      </c>
    </row>
    <row r="13" spans="1:15" ht="15" customHeight="1" x14ac:dyDescent="0.15">
      <c r="A13" s="95"/>
      <c r="B13" s="155" t="s">
        <v>9</v>
      </c>
      <c r="C13" s="113" t="s">
        <v>48</v>
      </c>
      <c r="D13" s="61">
        <v>98</v>
      </c>
      <c r="E13" s="62">
        <v>18.367346938775512</v>
      </c>
      <c r="F13" s="62">
        <v>15.306122448979592</v>
      </c>
      <c r="G13" s="62">
        <v>9.183673469387756</v>
      </c>
      <c r="H13" s="62">
        <v>6.1224489795918364</v>
      </c>
      <c r="I13" s="62">
        <v>30.612244897959183</v>
      </c>
      <c r="J13" s="62">
        <v>12.244897959183673</v>
      </c>
      <c r="K13" s="62">
        <v>48.979591836734691</v>
      </c>
      <c r="L13" s="62">
        <v>8.1632653061224492</v>
      </c>
      <c r="M13" s="62">
        <v>4.0816326530612246</v>
      </c>
      <c r="N13" s="62">
        <v>2.0408163265306123</v>
      </c>
    </row>
    <row r="14" spans="1:15" ht="15" customHeight="1" x14ac:dyDescent="0.15">
      <c r="A14" s="95"/>
      <c r="B14" s="155"/>
      <c r="C14" s="113" t="s">
        <v>49</v>
      </c>
      <c r="D14" s="61">
        <v>228</v>
      </c>
      <c r="E14" s="62">
        <v>15.350877192982457</v>
      </c>
      <c r="F14" s="62">
        <v>14.912280701754385</v>
      </c>
      <c r="G14" s="62">
        <v>19.298245614035086</v>
      </c>
      <c r="H14" s="62">
        <v>5.7017543859649118</v>
      </c>
      <c r="I14" s="62">
        <v>28.947368421052634</v>
      </c>
      <c r="J14" s="62">
        <v>14.035087719298245</v>
      </c>
      <c r="K14" s="62">
        <v>50.438596491228068</v>
      </c>
      <c r="L14" s="62">
        <v>5.7017543859649118</v>
      </c>
      <c r="M14" s="62">
        <v>4.8245614035087714</v>
      </c>
      <c r="N14" s="62">
        <v>4.8245614035087714</v>
      </c>
    </row>
    <row r="15" spans="1:15" ht="15" customHeight="1" x14ac:dyDescent="0.15">
      <c r="A15" s="95"/>
      <c r="B15" s="155"/>
      <c r="C15" s="113" t="s">
        <v>50</v>
      </c>
      <c r="D15" s="61">
        <v>289</v>
      </c>
      <c r="E15" s="62">
        <v>14.53287197231834</v>
      </c>
      <c r="F15" s="62">
        <v>17.301038062283737</v>
      </c>
      <c r="G15" s="62">
        <v>17.301038062283737</v>
      </c>
      <c r="H15" s="62">
        <v>5.8823529411764701</v>
      </c>
      <c r="I15" s="62">
        <v>31.833910034602077</v>
      </c>
      <c r="J15" s="62">
        <v>17.301038062283737</v>
      </c>
      <c r="K15" s="62">
        <v>59.169550173010379</v>
      </c>
      <c r="L15" s="62">
        <v>4.4982698961937722</v>
      </c>
      <c r="M15" s="62">
        <v>7.9584775086505193</v>
      </c>
      <c r="N15" s="62">
        <v>1.3840830449826991</v>
      </c>
    </row>
    <row r="16" spans="1:15" ht="15" customHeight="1" x14ac:dyDescent="0.15">
      <c r="A16" s="95"/>
      <c r="B16" s="155"/>
      <c r="C16" s="114" t="s">
        <v>51</v>
      </c>
      <c r="D16" s="61">
        <v>265</v>
      </c>
      <c r="E16" s="62">
        <v>16.60377358490566</v>
      </c>
      <c r="F16" s="62">
        <v>18.867924528301888</v>
      </c>
      <c r="G16" s="62">
        <v>20.754716981132077</v>
      </c>
      <c r="H16" s="62">
        <v>3.0188679245283021</v>
      </c>
      <c r="I16" s="62">
        <v>33.584905660377359</v>
      </c>
      <c r="J16" s="62">
        <v>14.716981132075471</v>
      </c>
      <c r="K16" s="62">
        <v>55.471698113207545</v>
      </c>
      <c r="L16" s="62">
        <v>4.1509433962264151</v>
      </c>
      <c r="M16" s="62">
        <v>7.1698113207547172</v>
      </c>
      <c r="N16" s="62">
        <v>2.6415094339622645</v>
      </c>
    </row>
    <row r="17" spans="1:14" ht="15" customHeight="1" x14ac:dyDescent="0.15">
      <c r="A17" s="95"/>
      <c r="B17" s="156"/>
      <c r="C17" s="116" t="s">
        <v>4</v>
      </c>
      <c r="D17" s="64">
        <v>33</v>
      </c>
      <c r="E17" s="59">
        <v>9.0909090909090917</v>
      </c>
      <c r="F17" s="59">
        <v>12.121212121212121</v>
      </c>
      <c r="G17" s="59">
        <v>21.212121212121211</v>
      </c>
      <c r="H17" s="59">
        <v>6.0606060606060606</v>
      </c>
      <c r="I17" s="59">
        <v>27.27272727272727</v>
      </c>
      <c r="J17" s="59">
        <v>15.151515151515152</v>
      </c>
      <c r="K17" s="59">
        <v>54.54545454545454</v>
      </c>
      <c r="L17" s="59">
        <v>3.0303030303030303</v>
      </c>
      <c r="M17" s="59">
        <v>9.0909090909090917</v>
      </c>
      <c r="N17" s="59">
        <v>9.0909090909090917</v>
      </c>
    </row>
    <row r="18" spans="1:14" ht="15" customHeight="1" x14ac:dyDescent="0.15">
      <c r="A18" s="117"/>
      <c r="B18" s="314" t="s">
        <v>10</v>
      </c>
      <c r="C18" s="105" t="s">
        <v>529</v>
      </c>
      <c r="D18" s="56">
        <v>915</v>
      </c>
      <c r="E18" s="56">
        <v>166</v>
      </c>
      <c r="F18" s="56">
        <v>191</v>
      </c>
      <c r="G18" s="56">
        <v>183</v>
      </c>
      <c r="H18" s="56">
        <v>82</v>
      </c>
      <c r="I18" s="56">
        <v>331</v>
      </c>
      <c r="J18" s="56">
        <v>112</v>
      </c>
      <c r="K18" s="56">
        <v>500</v>
      </c>
      <c r="L18" s="56">
        <v>48</v>
      </c>
      <c r="M18" s="56">
        <v>52</v>
      </c>
      <c r="N18" s="56">
        <v>20</v>
      </c>
    </row>
    <row r="19" spans="1:14" ht="15" customHeight="1" x14ac:dyDescent="0.15">
      <c r="A19" s="95"/>
      <c r="B19" s="315"/>
      <c r="C19" s="103"/>
      <c r="D19" s="161" t="s">
        <v>415</v>
      </c>
      <c r="E19" s="103">
        <v>18.142076502732241</v>
      </c>
      <c r="F19" s="103">
        <v>20.874316939890711</v>
      </c>
      <c r="G19" s="103">
        <v>20</v>
      </c>
      <c r="H19" s="103">
        <v>8.9617486338797825</v>
      </c>
      <c r="I19" s="103">
        <v>36.174863387978142</v>
      </c>
      <c r="J19" s="103">
        <v>12.240437158469945</v>
      </c>
      <c r="K19" s="103">
        <v>54.644808743169406</v>
      </c>
      <c r="L19" s="103">
        <v>5.2459016393442619</v>
      </c>
      <c r="M19" s="103">
        <v>5.6830601092896176</v>
      </c>
      <c r="N19" s="103">
        <v>2.1857923497267762</v>
      </c>
    </row>
    <row r="20" spans="1:14" ht="15" customHeight="1" x14ac:dyDescent="0.15">
      <c r="A20" s="95"/>
      <c r="B20" s="315"/>
      <c r="C20" s="113" t="s">
        <v>48</v>
      </c>
      <c r="D20" s="61">
        <v>64</v>
      </c>
      <c r="E20" s="62">
        <v>4.6875</v>
      </c>
      <c r="F20" s="62">
        <v>25</v>
      </c>
      <c r="G20" s="62">
        <v>15.625</v>
      </c>
      <c r="H20" s="62">
        <v>7.8125</v>
      </c>
      <c r="I20" s="62">
        <v>42.1875</v>
      </c>
      <c r="J20" s="62">
        <v>6.25</v>
      </c>
      <c r="K20" s="62">
        <v>46.875</v>
      </c>
      <c r="L20" s="62">
        <v>0</v>
      </c>
      <c r="M20" s="62">
        <v>7.8125</v>
      </c>
      <c r="N20" s="62">
        <v>3.125</v>
      </c>
    </row>
    <row r="21" spans="1:14" ht="15" customHeight="1" x14ac:dyDescent="0.15">
      <c r="A21" s="95"/>
      <c r="B21" s="315"/>
      <c r="C21" s="113" t="s">
        <v>49</v>
      </c>
      <c r="D21" s="61">
        <v>137</v>
      </c>
      <c r="E21" s="62">
        <v>12.408759124087592</v>
      </c>
      <c r="F21" s="62">
        <v>27.737226277372262</v>
      </c>
      <c r="G21" s="62">
        <v>27.007299270072991</v>
      </c>
      <c r="H21" s="62">
        <v>8.0291970802919703</v>
      </c>
      <c r="I21" s="62">
        <v>40.145985401459853</v>
      </c>
      <c r="J21" s="62">
        <v>15.328467153284672</v>
      </c>
      <c r="K21" s="62">
        <v>50.364963503649641</v>
      </c>
      <c r="L21" s="62">
        <v>5.8394160583941606</v>
      </c>
      <c r="M21" s="62">
        <v>4.3795620437956204</v>
      </c>
      <c r="N21" s="62">
        <v>2.1897810218978102</v>
      </c>
    </row>
    <row r="22" spans="1:14" ht="15" customHeight="1" x14ac:dyDescent="0.15">
      <c r="A22" s="95"/>
      <c r="B22" s="315"/>
      <c r="C22" s="113" t="s">
        <v>50</v>
      </c>
      <c r="D22" s="61">
        <v>265</v>
      </c>
      <c r="E22" s="62">
        <v>21.886792452830189</v>
      </c>
      <c r="F22" s="62">
        <v>18.113207547169811</v>
      </c>
      <c r="G22" s="62">
        <v>20.377358490566039</v>
      </c>
      <c r="H22" s="62">
        <v>6.7924528301886795</v>
      </c>
      <c r="I22" s="62">
        <v>33.962264150943398</v>
      </c>
      <c r="J22" s="62">
        <v>14.716981132075471</v>
      </c>
      <c r="K22" s="62">
        <v>54.339622641509436</v>
      </c>
      <c r="L22" s="62">
        <v>5.2830188679245289</v>
      </c>
      <c r="M22" s="62">
        <v>8.6792452830188669</v>
      </c>
      <c r="N22" s="62">
        <v>1.1320754716981132</v>
      </c>
    </row>
    <row r="23" spans="1:14" ht="15" customHeight="1" x14ac:dyDescent="0.15">
      <c r="A23" s="95"/>
      <c r="B23" s="123"/>
      <c r="C23" s="114" t="s">
        <v>51</v>
      </c>
      <c r="D23" s="61">
        <v>394</v>
      </c>
      <c r="E23" s="62">
        <v>19.035532994923855</v>
      </c>
      <c r="F23" s="62">
        <v>21.319796954314722</v>
      </c>
      <c r="G23" s="62">
        <v>18.781725888324875</v>
      </c>
      <c r="H23" s="62">
        <v>10.659898477157361</v>
      </c>
      <c r="I23" s="62">
        <v>36.548223350253807</v>
      </c>
      <c r="J23" s="62">
        <v>11.167512690355331</v>
      </c>
      <c r="K23" s="62">
        <v>55.837563451776653</v>
      </c>
      <c r="L23" s="62">
        <v>5.0761421319796955</v>
      </c>
      <c r="M23" s="62">
        <v>4.3147208121827409</v>
      </c>
      <c r="N23" s="62">
        <v>3.0456852791878175</v>
      </c>
    </row>
    <row r="24" spans="1:14" ht="15" customHeight="1" x14ac:dyDescent="0.15">
      <c r="A24" s="100"/>
      <c r="B24" s="118"/>
      <c r="C24" s="116" t="s">
        <v>4</v>
      </c>
      <c r="D24" s="64">
        <v>55</v>
      </c>
      <c r="E24" s="59">
        <v>23.636363636363637</v>
      </c>
      <c r="F24" s="59">
        <v>9.0909090909090917</v>
      </c>
      <c r="G24" s="59">
        <v>14.545454545454545</v>
      </c>
      <c r="H24" s="59">
        <v>10.909090909090908</v>
      </c>
      <c r="I24" s="59">
        <v>27.27272727272727</v>
      </c>
      <c r="J24" s="59">
        <v>7.2727272727272725</v>
      </c>
      <c r="K24" s="59">
        <v>67.272727272727266</v>
      </c>
      <c r="L24" s="59">
        <v>10.909090909090908</v>
      </c>
      <c r="M24" s="59">
        <v>1.8181818181818181</v>
      </c>
      <c r="N24" s="59">
        <v>0</v>
      </c>
    </row>
    <row r="25" spans="1:14" ht="15" customHeight="1" x14ac:dyDescent="0.15">
      <c r="A25" s="93" t="s">
        <v>52</v>
      </c>
      <c r="B25" s="150" t="s">
        <v>548</v>
      </c>
      <c r="C25" s="105" t="s">
        <v>529</v>
      </c>
      <c r="D25" s="56">
        <v>1439</v>
      </c>
      <c r="E25" s="56">
        <v>169</v>
      </c>
      <c r="F25" s="56">
        <v>218</v>
      </c>
      <c r="G25" s="56">
        <v>370</v>
      </c>
      <c r="H25" s="56">
        <v>52</v>
      </c>
      <c r="I25" s="56">
        <v>459</v>
      </c>
      <c r="J25" s="56">
        <v>188</v>
      </c>
      <c r="K25" s="56">
        <v>838</v>
      </c>
      <c r="L25" s="56">
        <v>55</v>
      </c>
      <c r="M25" s="56">
        <v>75</v>
      </c>
      <c r="N25" s="56">
        <v>44</v>
      </c>
    </row>
    <row r="26" spans="1:14" ht="15" customHeight="1" x14ac:dyDescent="0.15">
      <c r="A26" s="95" t="s">
        <v>53</v>
      </c>
      <c r="B26" s="155" t="s">
        <v>549</v>
      </c>
      <c r="C26" s="103"/>
      <c r="D26" s="161" t="s">
        <v>415</v>
      </c>
      <c r="E26" s="103">
        <v>11.744266851980543</v>
      </c>
      <c r="F26" s="103">
        <v>15.149409312022238</v>
      </c>
      <c r="G26" s="103">
        <v>25.712300208478112</v>
      </c>
      <c r="H26" s="103">
        <v>3.6136205698401667</v>
      </c>
      <c r="I26" s="103">
        <v>31.897150799166084</v>
      </c>
      <c r="J26" s="103">
        <v>13.064628214037526</v>
      </c>
      <c r="K26" s="103">
        <v>58.234885337039607</v>
      </c>
      <c r="L26" s="103">
        <v>3.8220986796386378</v>
      </c>
      <c r="M26" s="103">
        <v>5.2119527449617795</v>
      </c>
      <c r="N26" s="103">
        <v>3.0576789437109104</v>
      </c>
    </row>
    <row r="27" spans="1:14" ht="15" customHeight="1" x14ac:dyDescent="0.15">
      <c r="A27" s="117"/>
      <c r="B27" s="155" t="s">
        <v>551</v>
      </c>
      <c r="C27" s="27" t="s">
        <v>54</v>
      </c>
      <c r="D27" s="61">
        <v>30</v>
      </c>
      <c r="E27" s="62">
        <v>13.333333333333334</v>
      </c>
      <c r="F27" s="62">
        <v>13.333333333333334</v>
      </c>
      <c r="G27" s="62">
        <v>10</v>
      </c>
      <c r="H27" s="62">
        <v>0</v>
      </c>
      <c r="I27" s="62">
        <v>33.333333333333329</v>
      </c>
      <c r="J27" s="62">
        <v>30</v>
      </c>
      <c r="K27" s="62">
        <v>63.333333333333329</v>
      </c>
      <c r="L27" s="62">
        <v>6.666666666666667</v>
      </c>
      <c r="M27" s="62">
        <v>0</v>
      </c>
      <c r="N27" s="62">
        <v>0</v>
      </c>
    </row>
    <row r="28" spans="1:14" ht="15" customHeight="1" x14ac:dyDescent="0.15">
      <c r="A28" s="117"/>
      <c r="B28" s="155" t="s">
        <v>552</v>
      </c>
      <c r="C28" s="27" t="s">
        <v>55</v>
      </c>
      <c r="D28" s="61">
        <v>137</v>
      </c>
      <c r="E28" s="62">
        <v>10.948905109489052</v>
      </c>
      <c r="F28" s="62">
        <v>15.328467153284672</v>
      </c>
      <c r="G28" s="62">
        <v>18.978102189781019</v>
      </c>
      <c r="H28" s="62">
        <v>5.1094890510948909</v>
      </c>
      <c r="I28" s="62">
        <v>32.846715328467155</v>
      </c>
      <c r="J28" s="62">
        <v>14.5985401459854</v>
      </c>
      <c r="K28" s="62">
        <v>63.503649635036496</v>
      </c>
      <c r="L28" s="62">
        <v>2.1897810218978102</v>
      </c>
      <c r="M28" s="62">
        <v>4.3795620437956204</v>
      </c>
      <c r="N28" s="62">
        <v>4.3795620437956204</v>
      </c>
    </row>
    <row r="29" spans="1:14" ht="15" customHeight="1" x14ac:dyDescent="0.15">
      <c r="A29" s="95"/>
      <c r="B29" s="155"/>
      <c r="C29" s="27" t="s">
        <v>56</v>
      </c>
      <c r="D29" s="61">
        <v>409</v>
      </c>
      <c r="E29" s="62">
        <v>11.735941320293399</v>
      </c>
      <c r="F29" s="62">
        <v>13.93643031784841</v>
      </c>
      <c r="G29" s="62">
        <v>27.383863080684595</v>
      </c>
      <c r="H29" s="62">
        <v>3.1784841075794623</v>
      </c>
      <c r="I29" s="62">
        <v>33.985330073349637</v>
      </c>
      <c r="J29" s="62">
        <v>10.268948655256724</v>
      </c>
      <c r="K29" s="62">
        <v>53.545232273838629</v>
      </c>
      <c r="L29" s="62">
        <v>5.1344743276283618</v>
      </c>
      <c r="M29" s="62">
        <v>5.8679706601466997</v>
      </c>
      <c r="N29" s="62">
        <v>2.9339853300733498</v>
      </c>
    </row>
    <row r="30" spans="1:14" ht="15" customHeight="1" x14ac:dyDescent="0.15">
      <c r="A30" s="95"/>
      <c r="B30" s="155"/>
      <c r="C30" s="27" t="s">
        <v>57</v>
      </c>
      <c r="D30" s="61">
        <v>814</v>
      </c>
      <c r="E30" s="62">
        <v>11.302211302211303</v>
      </c>
      <c r="F30" s="62">
        <v>16.093366093366093</v>
      </c>
      <c r="G30" s="62">
        <v>27.395577395577398</v>
      </c>
      <c r="H30" s="62">
        <v>3.5626535626535629</v>
      </c>
      <c r="I30" s="62">
        <v>29.975429975429975</v>
      </c>
      <c r="J30" s="62">
        <v>13.513513513513514</v>
      </c>
      <c r="K30" s="62">
        <v>58.353808353808354</v>
      </c>
      <c r="L30" s="62">
        <v>3.5626535626535629</v>
      </c>
      <c r="M30" s="62">
        <v>5.5282555282555279</v>
      </c>
      <c r="N30" s="62">
        <v>3.1941031941031941</v>
      </c>
    </row>
    <row r="31" spans="1:14" ht="15" customHeight="1" x14ac:dyDescent="0.15">
      <c r="A31" s="95"/>
      <c r="B31" s="155"/>
      <c r="C31" s="27" t="s">
        <v>58</v>
      </c>
      <c r="D31" s="61">
        <v>3</v>
      </c>
      <c r="E31" s="62">
        <v>0</v>
      </c>
      <c r="F31" s="62">
        <v>0</v>
      </c>
      <c r="G31" s="62">
        <v>33.333333333333329</v>
      </c>
      <c r="H31" s="62">
        <v>0</v>
      </c>
      <c r="I31" s="62">
        <v>66.666666666666657</v>
      </c>
      <c r="J31" s="62">
        <v>66.666666666666657</v>
      </c>
      <c r="K31" s="62">
        <v>66.666666666666657</v>
      </c>
      <c r="L31" s="62">
        <v>0</v>
      </c>
      <c r="M31" s="62">
        <v>0</v>
      </c>
      <c r="N31" s="62">
        <v>0</v>
      </c>
    </row>
    <row r="32" spans="1:14" ht="15" customHeight="1" x14ac:dyDescent="0.15">
      <c r="A32" s="95"/>
      <c r="B32" s="156"/>
      <c r="C32" s="28" t="s">
        <v>4</v>
      </c>
      <c r="D32" s="64">
        <v>46</v>
      </c>
      <c r="E32" s="59">
        <v>21.739130434782609</v>
      </c>
      <c r="F32" s="59">
        <v>10.869565217391305</v>
      </c>
      <c r="G32" s="59">
        <v>10.869565217391305</v>
      </c>
      <c r="H32" s="59">
        <v>6.5217391304347823</v>
      </c>
      <c r="I32" s="59">
        <v>41.304347826086953</v>
      </c>
      <c r="J32" s="59">
        <v>10.869565217391305</v>
      </c>
      <c r="K32" s="59">
        <v>78.260869565217391</v>
      </c>
      <c r="L32" s="59">
        <v>0</v>
      </c>
      <c r="M32" s="59">
        <v>0</v>
      </c>
      <c r="N32" s="59">
        <v>0</v>
      </c>
    </row>
    <row r="33" spans="1:14" ht="15" customHeight="1" x14ac:dyDescent="0.15">
      <c r="A33" s="93" t="s">
        <v>59</v>
      </c>
      <c r="B33" s="150" t="s">
        <v>548</v>
      </c>
      <c r="C33" s="105" t="s">
        <v>529</v>
      </c>
      <c r="D33" s="56">
        <v>1439</v>
      </c>
      <c r="E33" s="56">
        <v>169</v>
      </c>
      <c r="F33" s="56">
        <v>218</v>
      </c>
      <c r="G33" s="56">
        <v>370</v>
      </c>
      <c r="H33" s="56">
        <v>52</v>
      </c>
      <c r="I33" s="56">
        <v>459</v>
      </c>
      <c r="J33" s="56">
        <v>188</v>
      </c>
      <c r="K33" s="56">
        <v>838</v>
      </c>
      <c r="L33" s="56">
        <v>55</v>
      </c>
      <c r="M33" s="56">
        <v>75</v>
      </c>
      <c r="N33" s="56">
        <v>44</v>
      </c>
    </row>
    <row r="34" spans="1:14" ht="15" customHeight="1" x14ac:dyDescent="0.15">
      <c r="A34" s="134" t="s">
        <v>75</v>
      </c>
      <c r="B34" s="155" t="s">
        <v>549</v>
      </c>
      <c r="C34" s="103"/>
      <c r="D34" s="161" t="s">
        <v>415</v>
      </c>
      <c r="E34" s="103">
        <v>11.744266851980543</v>
      </c>
      <c r="F34" s="103">
        <v>15.149409312022238</v>
      </c>
      <c r="G34" s="103">
        <v>25.712300208478112</v>
      </c>
      <c r="H34" s="103">
        <v>3.6136205698401667</v>
      </c>
      <c r="I34" s="103">
        <v>31.897150799166084</v>
      </c>
      <c r="J34" s="103">
        <v>13.064628214037526</v>
      </c>
      <c r="K34" s="103">
        <v>58.234885337039607</v>
      </c>
      <c r="L34" s="103">
        <v>3.8220986796386378</v>
      </c>
      <c r="M34" s="103">
        <v>5.2119527449617795</v>
      </c>
      <c r="N34" s="103">
        <v>3.0576789437109104</v>
      </c>
    </row>
    <row r="35" spans="1:14" ht="15" customHeight="1" x14ac:dyDescent="0.15">
      <c r="A35" s="117"/>
      <c r="B35" s="155" t="s">
        <v>551</v>
      </c>
      <c r="C35" s="27" t="s">
        <v>60</v>
      </c>
      <c r="D35" s="61">
        <v>13</v>
      </c>
      <c r="E35" s="62">
        <v>7.6923076923076925</v>
      </c>
      <c r="F35" s="62">
        <v>15.384615384615385</v>
      </c>
      <c r="G35" s="62">
        <v>38.461538461538467</v>
      </c>
      <c r="H35" s="62">
        <v>0</v>
      </c>
      <c r="I35" s="62">
        <v>46.153846153846153</v>
      </c>
      <c r="J35" s="62">
        <v>7.6923076923076925</v>
      </c>
      <c r="K35" s="62">
        <v>92.307692307692307</v>
      </c>
      <c r="L35" s="62">
        <v>0</v>
      </c>
      <c r="M35" s="62">
        <v>0</v>
      </c>
      <c r="N35" s="62">
        <v>0</v>
      </c>
    </row>
    <row r="36" spans="1:14" ht="15" customHeight="1" x14ac:dyDescent="0.15">
      <c r="A36" s="134"/>
      <c r="B36" s="155" t="s">
        <v>552</v>
      </c>
      <c r="C36" s="27" t="s">
        <v>61</v>
      </c>
      <c r="D36" s="61">
        <v>118</v>
      </c>
      <c r="E36" s="62">
        <v>19.491525423728813</v>
      </c>
      <c r="F36" s="62">
        <v>16.949152542372879</v>
      </c>
      <c r="G36" s="62">
        <v>22.033898305084744</v>
      </c>
      <c r="H36" s="62">
        <v>1.6949152542372881</v>
      </c>
      <c r="I36" s="62">
        <v>25.423728813559322</v>
      </c>
      <c r="J36" s="62">
        <v>22.881355932203391</v>
      </c>
      <c r="K36" s="62">
        <v>68.644067796610159</v>
      </c>
      <c r="L36" s="62">
        <v>4.2372881355932197</v>
      </c>
      <c r="M36" s="62">
        <v>4.2372881355932197</v>
      </c>
      <c r="N36" s="62">
        <v>0</v>
      </c>
    </row>
    <row r="37" spans="1:14" ht="15" customHeight="1" x14ac:dyDescent="0.15">
      <c r="A37" s="121"/>
      <c r="B37" s="155"/>
      <c r="C37" s="27" t="s">
        <v>62</v>
      </c>
      <c r="D37" s="61">
        <v>840</v>
      </c>
      <c r="E37" s="62">
        <v>11.428571428571429</v>
      </c>
      <c r="F37" s="62">
        <v>14.166666666666666</v>
      </c>
      <c r="G37" s="62">
        <v>29.642857142857142</v>
      </c>
      <c r="H37" s="62">
        <v>5</v>
      </c>
      <c r="I37" s="62">
        <v>34.166666666666664</v>
      </c>
      <c r="J37" s="62">
        <v>11.666666666666666</v>
      </c>
      <c r="K37" s="62">
        <v>55.357142857142861</v>
      </c>
      <c r="L37" s="62">
        <v>2.9761904761904758</v>
      </c>
      <c r="M37" s="62">
        <v>5</v>
      </c>
      <c r="N37" s="62">
        <v>2.0238095238095237</v>
      </c>
    </row>
    <row r="38" spans="1:14" ht="15" customHeight="1" x14ac:dyDescent="0.15">
      <c r="A38" s="95"/>
      <c r="B38" s="155"/>
      <c r="C38" s="27" t="s">
        <v>63</v>
      </c>
      <c r="D38" s="61">
        <v>125</v>
      </c>
      <c r="E38" s="62">
        <v>17.599999999999998</v>
      </c>
      <c r="F38" s="62">
        <v>16</v>
      </c>
      <c r="G38" s="62">
        <v>27.200000000000003</v>
      </c>
      <c r="H38" s="62">
        <v>1.6</v>
      </c>
      <c r="I38" s="62">
        <v>24.8</v>
      </c>
      <c r="J38" s="62">
        <v>16</v>
      </c>
      <c r="K38" s="62">
        <v>65.600000000000009</v>
      </c>
      <c r="L38" s="62">
        <v>8.7999999999999989</v>
      </c>
      <c r="M38" s="62">
        <v>4</v>
      </c>
      <c r="N38" s="62">
        <v>0.8</v>
      </c>
    </row>
    <row r="39" spans="1:14" ht="15" customHeight="1" x14ac:dyDescent="0.15">
      <c r="A39" s="95"/>
      <c r="B39" s="155"/>
      <c r="C39" s="27" t="s">
        <v>64</v>
      </c>
      <c r="D39" s="61">
        <v>142</v>
      </c>
      <c r="E39" s="62">
        <v>3.5211267605633805</v>
      </c>
      <c r="F39" s="62">
        <v>19.718309859154928</v>
      </c>
      <c r="G39" s="62">
        <v>26.056338028169012</v>
      </c>
      <c r="H39" s="62">
        <v>2.8169014084507045</v>
      </c>
      <c r="I39" s="62">
        <v>39.436619718309856</v>
      </c>
      <c r="J39" s="62">
        <v>9.1549295774647899</v>
      </c>
      <c r="K39" s="62">
        <v>39.436619718309856</v>
      </c>
      <c r="L39" s="62">
        <v>4.225352112676056</v>
      </c>
      <c r="M39" s="62">
        <v>8.4507042253521121</v>
      </c>
      <c r="N39" s="62">
        <v>14.084507042253522</v>
      </c>
    </row>
    <row r="40" spans="1:14" ht="15" customHeight="1" x14ac:dyDescent="0.15">
      <c r="A40" s="95"/>
      <c r="B40" s="155"/>
      <c r="C40" s="27" t="s">
        <v>65</v>
      </c>
      <c r="D40" s="61">
        <v>153</v>
      </c>
      <c r="E40" s="62">
        <v>8.4967320261437909</v>
      </c>
      <c r="F40" s="62">
        <v>16.993464052287582</v>
      </c>
      <c r="G40" s="62">
        <v>7.8431372549019605</v>
      </c>
      <c r="H40" s="62">
        <v>0.65359477124183007</v>
      </c>
      <c r="I40" s="62">
        <v>23.52941176470588</v>
      </c>
      <c r="J40" s="62">
        <v>13.071895424836603</v>
      </c>
      <c r="K40" s="62">
        <v>69.93464052287581</v>
      </c>
      <c r="L40" s="62">
        <v>4.5751633986928102</v>
      </c>
      <c r="M40" s="62">
        <v>5.8823529411764701</v>
      </c>
      <c r="N40" s="62">
        <v>3.9215686274509802</v>
      </c>
    </row>
    <row r="41" spans="1:14" ht="15" customHeight="1" x14ac:dyDescent="0.15">
      <c r="A41" s="95"/>
      <c r="B41" s="156"/>
      <c r="C41" s="28" t="s">
        <v>3</v>
      </c>
      <c r="D41" s="64">
        <v>48</v>
      </c>
      <c r="E41" s="59">
        <v>18.75</v>
      </c>
      <c r="F41" s="59">
        <v>6.25</v>
      </c>
      <c r="G41" s="59">
        <v>14.583333333333334</v>
      </c>
      <c r="H41" s="59">
        <v>2.083333333333333</v>
      </c>
      <c r="I41" s="59">
        <v>27.083333333333332</v>
      </c>
      <c r="J41" s="59">
        <v>18.75</v>
      </c>
      <c r="K41" s="59">
        <v>72.916666666666657</v>
      </c>
      <c r="L41" s="59">
        <v>2.083333333333333</v>
      </c>
      <c r="M41" s="59">
        <v>4.1666666666666661</v>
      </c>
      <c r="N41" s="59">
        <v>0</v>
      </c>
    </row>
    <row r="42" spans="1:14" ht="15" customHeight="1" x14ac:dyDescent="0.15">
      <c r="A42" s="119" t="s">
        <v>66</v>
      </c>
      <c r="B42" s="150" t="s">
        <v>548</v>
      </c>
      <c r="C42" s="105" t="s">
        <v>529</v>
      </c>
      <c r="D42" s="56">
        <v>1439</v>
      </c>
      <c r="E42" s="56">
        <v>169</v>
      </c>
      <c r="F42" s="56">
        <v>218</v>
      </c>
      <c r="G42" s="56">
        <v>370</v>
      </c>
      <c r="H42" s="56">
        <v>52</v>
      </c>
      <c r="I42" s="56">
        <v>459</v>
      </c>
      <c r="J42" s="56">
        <v>188</v>
      </c>
      <c r="K42" s="56">
        <v>838</v>
      </c>
      <c r="L42" s="56">
        <v>55</v>
      </c>
      <c r="M42" s="56">
        <v>75</v>
      </c>
      <c r="N42" s="56">
        <v>44</v>
      </c>
    </row>
    <row r="43" spans="1:14" ht="15" customHeight="1" x14ac:dyDescent="0.15">
      <c r="A43" s="95" t="s">
        <v>67</v>
      </c>
      <c r="B43" s="155" t="s">
        <v>549</v>
      </c>
      <c r="C43" s="103"/>
      <c r="D43" s="161" t="s">
        <v>415</v>
      </c>
      <c r="E43" s="103">
        <v>11.744266851980543</v>
      </c>
      <c r="F43" s="103">
        <v>15.149409312022238</v>
      </c>
      <c r="G43" s="103">
        <v>25.712300208478112</v>
      </c>
      <c r="H43" s="103">
        <v>3.6136205698401667</v>
      </c>
      <c r="I43" s="103">
        <v>31.897150799166084</v>
      </c>
      <c r="J43" s="103">
        <v>13.064628214037526</v>
      </c>
      <c r="K43" s="103">
        <v>58.234885337039607</v>
      </c>
      <c r="L43" s="103">
        <v>3.8220986796386378</v>
      </c>
      <c r="M43" s="103">
        <v>5.2119527449617795</v>
      </c>
      <c r="N43" s="103">
        <v>3.0576789437109104</v>
      </c>
    </row>
    <row r="44" spans="1:14" ht="15" customHeight="1" x14ac:dyDescent="0.15">
      <c r="A44" s="95"/>
      <c r="B44" s="155" t="s">
        <v>551</v>
      </c>
      <c r="C44" s="27" t="s">
        <v>68</v>
      </c>
      <c r="D44" s="61">
        <v>212</v>
      </c>
      <c r="E44" s="62">
        <v>10.849056603773585</v>
      </c>
      <c r="F44" s="62">
        <v>15.09433962264151</v>
      </c>
      <c r="G44" s="62">
        <v>8.0188679245283012</v>
      </c>
      <c r="H44" s="62">
        <v>1.4150943396226416</v>
      </c>
      <c r="I44" s="62">
        <v>24.528301886792452</v>
      </c>
      <c r="J44" s="62">
        <v>14.622641509433961</v>
      </c>
      <c r="K44" s="62">
        <v>72.169811320754718</v>
      </c>
      <c r="L44" s="62">
        <v>3.7735849056603774</v>
      </c>
      <c r="M44" s="62">
        <v>4.2452830188679247</v>
      </c>
      <c r="N44" s="62">
        <v>3.7735849056603774</v>
      </c>
    </row>
    <row r="45" spans="1:14" ht="15" customHeight="1" x14ac:dyDescent="0.15">
      <c r="A45" s="95"/>
      <c r="B45" s="155" t="s">
        <v>552</v>
      </c>
      <c r="C45" s="27" t="s">
        <v>69</v>
      </c>
      <c r="D45" s="61">
        <v>215</v>
      </c>
      <c r="E45" s="62">
        <v>16.279069767441861</v>
      </c>
      <c r="F45" s="62">
        <v>13.953488372093023</v>
      </c>
      <c r="G45" s="62">
        <v>25.116279069767444</v>
      </c>
      <c r="H45" s="62">
        <v>5.1162790697674421</v>
      </c>
      <c r="I45" s="62">
        <v>35.813953488372093</v>
      </c>
      <c r="J45" s="62">
        <v>18.604651162790699</v>
      </c>
      <c r="K45" s="62">
        <v>60.930232558139529</v>
      </c>
      <c r="L45" s="62">
        <v>3.7209302325581395</v>
      </c>
      <c r="M45" s="62">
        <v>4.1860465116279073</v>
      </c>
      <c r="N45" s="62">
        <v>0.93023255813953487</v>
      </c>
    </row>
    <row r="46" spans="1:14" ht="15" customHeight="1" x14ac:dyDescent="0.15">
      <c r="A46" s="95"/>
      <c r="B46" s="155"/>
      <c r="C46" s="27" t="s">
        <v>70</v>
      </c>
      <c r="D46" s="61">
        <v>959</v>
      </c>
      <c r="E46" s="62">
        <v>10.323253388946819</v>
      </c>
      <c r="F46" s="62">
        <v>15.119916579770596</v>
      </c>
      <c r="G46" s="62">
        <v>30.135557872784151</v>
      </c>
      <c r="H46" s="62">
        <v>3.5453597497393115</v>
      </c>
      <c r="I46" s="62">
        <v>32.638164754953074</v>
      </c>
      <c r="J46" s="62">
        <v>11.261730969760167</v>
      </c>
      <c r="K46" s="62">
        <v>53.493222106360797</v>
      </c>
      <c r="L46" s="62">
        <v>3.7539103232533892</v>
      </c>
      <c r="M46" s="62">
        <v>5.7351407716371217</v>
      </c>
      <c r="N46" s="62">
        <v>3.5453597497393115</v>
      </c>
    </row>
    <row r="47" spans="1:14" ht="15" customHeight="1" x14ac:dyDescent="0.15">
      <c r="A47" s="95"/>
      <c r="B47" s="100"/>
      <c r="C47" s="28" t="s">
        <v>4</v>
      </c>
      <c r="D47" s="64">
        <v>53</v>
      </c>
      <c r="E47" s="59">
        <v>22.641509433962266</v>
      </c>
      <c r="F47" s="59">
        <v>20.754716981132077</v>
      </c>
      <c r="G47" s="59">
        <v>18.867924528301888</v>
      </c>
      <c r="H47" s="59">
        <v>7.5471698113207548</v>
      </c>
      <c r="I47" s="59">
        <v>32.075471698113205</v>
      </c>
      <c r="J47" s="59">
        <v>16.981132075471699</v>
      </c>
      <c r="K47" s="59">
        <v>77.358490566037744</v>
      </c>
      <c r="L47" s="59">
        <v>5.6603773584905666</v>
      </c>
      <c r="M47" s="59">
        <v>3.7735849056603774</v>
      </c>
      <c r="N47" s="59">
        <v>0</v>
      </c>
    </row>
    <row r="48" spans="1:14" ht="15" customHeight="1" x14ac:dyDescent="0.15">
      <c r="A48" s="119" t="s">
        <v>71</v>
      </c>
      <c r="B48" s="150" t="s">
        <v>548</v>
      </c>
      <c r="C48" s="105" t="s">
        <v>529</v>
      </c>
      <c r="D48" s="56">
        <v>1439</v>
      </c>
      <c r="E48" s="56">
        <v>169</v>
      </c>
      <c r="F48" s="56">
        <v>218</v>
      </c>
      <c r="G48" s="56">
        <v>370</v>
      </c>
      <c r="H48" s="56">
        <v>52</v>
      </c>
      <c r="I48" s="56">
        <v>459</v>
      </c>
      <c r="J48" s="56">
        <v>188</v>
      </c>
      <c r="K48" s="56">
        <v>838</v>
      </c>
      <c r="L48" s="56">
        <v>55</v>
      </c>
      <c r="M48" s="56">
        <v>75</v>
      </c>
      <c r="N48" s="56">
        <v>44</v>
      </c>
    </row>
    <row r="49" spans="1:14" ht="15" customHeight="1" x14ac:dyDescent="0.15">
      <c r="A49" s="95" t="s">
        <v>72</v>
      </c>
      <c r="B49" s="155" t="s">
        <v>549</v>
      </c>
      <c r="C49" s="103"/>
      <c r="D49" s="161" t="s">
        <v>415</v>
      </c>
      <c r="E49" s="103">
        <v>11.744266851980543</v>
      </c>
      <c r="F49" s="103">
        <v>15.149409312022238</v>
      </c>
      <c r="G49" s="103">
        <v>25.712300208478112</v>
      </c>
      <c r="H49" s="103">
        <v>3.6136205698401667</v>
      </c>
      <c r="I49" s="103">
        <v>31.897150799166084</v>
      </c>
      <c r="J49" s="103">
        <v>13.064628214037526</v>
      </c>
      <c r="K49" s="103">
        <v>58.234885337039607</v>
      </c>
      <c r="L49" s="103">
        <v>3.8220986796386378</v>
      </c>
      <c r="M49" s="103">
        <v>5.2119527449617795</v>
      </c>
      <c r="N49" s="103">
        <v>3.0576789437109104</v>
      </c>
    </row>
    <row r="50" spans="1:14" ht="18" customHeight="1" x14ac:dyDescent="0.15">
      <c r="A50" s="95"/>
      <c r="B50" s="155" t="s">
        <v>551</v>
      </c>
      <c r="C50" s="27" t="s">
        <v>87</v>
      </c>
      <c r="D50" s="61">
        <v>112</v>
      </c>
      <c r="E50" s="62">
        <v>12.5</v>
      </c>
      <c r="F50" s="62">
        <v>17.857142857142858</v>
      </c>
      <c r="G50" s="62">
        <v>28.571428571428569</v>
      </c>
      <c r="H50" s="62">
        <v>4.4642857142857144</v>
      </c>
      <c r="I50" s="62">
        <v>40.178571428571431</v>
      </c>
      <c r="J50" s="62">
        <v>10.714285714285714</v>
      </c>
      <c r="K50" s="62">
        <v>74.107142857142861</v>
      </c>
      <c r="L50" s="62">
        <v>2.6785714285714284</v>
      </c>
      <c r="M50" s="62">
        <v>0.89285714285714279</v>
      </c>
      <c r="N50" s="62">
        <v>1.7857142857142856</v>
      </c>
    </row>
    <row r="51" spans="1:14" ht="18" customHeight="1" x14ac:dyDescent="0.15">
      <c r="A51" s="98"/>
      <c r="B51" s="156" t="s">
        <v>552</v>
      </c>
      <c r="C51" s="28" t="s">
        <v>88</v>
      </c>
      <c r="D51" s="64">
        <v>1327</v>
      </c>
      <c r="E51" s="59">
        <v>11.680482290881688</v>
      </c>
      <c r="F51" s="59">
        <v>14.92087415222306</v>
      </c>
      <c r="G51" s="59">
        <v>25.470987189148453</v>
      </c>
      <c r="H51" s="59">
        <v>3.541823662396383</v>
      </c>
      <c r="I51" s="59">
        <v>31.198191409193672</v>
      </c>
      <c r="J51" s="59">
        <v>13.262999246420499</v>
      </c>
      <c r="K51" s="59">
        <v>56.89525244913338</v>
      </c>
      <c r="L51" s="59">
        <v>3.9186134137151467</v>
      </c>
      <c r="M51" s="59">
        <v>5.5764883195177095</v>
      </c>
      <c r="N51" s="59">
        <v>3.1650339110776184</v>
      </c>
    </row>
    <row r="55" spans="1:14" ht="15" customHeight="1" x14ac:dyDescent="0.15">
      <c r="A55" s="93" t="s">
        <v>46</v>
      </c>
      <c r="B55" s="111" t="s">
        <v>14</v>
      </c>
      <c r="C55" s="105" t="s">
        <v>529</v>
      </c>
      <c r="D55" s="73">
        <v>1439</v>
      </c>
      <c r="E55" s="73">
        <v>169</v>
      </c>
      <c r="F55" s="73">
        <v>218</v>
      </c>
      <c r="G55" s="73">
        <v>370</v>
      </c>
      <c r="H55" s="73">
        <v>52</v>
      </c>
      <c r="I55" s="73">
        <v>459</v>
      </c>
      <c r="J55" s="73">
        <v>188</v>
      </c>
      <c r="K55" s="73">
        <v>838</v>
      </c>
      <c r="L55" s="73">
        <v>55</v>
      </c>
      <c r="M55" s="73">
        <v>75</v>
      </c>
      <c r="N55" s="73">
        <v>44</v>
      </c>
    </row>
    <row r="56" spans="1:14" ht="15" customHeight="1" x14ac:dyDescent="0.15">
      <c r="A56" s="95" t="s">
        <v>47</v>
      </c>
      <c r="B56" s="112" t="s">
        <v>15</v>
      </c>
      <c r="C56" s="103"/>
      <c r="D56" s="73"/>
      <c r="E56" s="73"/>
      <c r="F56" s="73"/>
      <c r="G56" s="73"/>
      <c r="H56" s="73"/>
      <c r="I56" s="73"/>
      <c r="J56" s="73"/>
      <c r="K56" s="73"/>
      <c r="L56" s="73"/>
      <c r="M56" s="73"/>
      <c r="N56" s="73"/>
    </row>
    <row r="57" spans="1:14" ht="15" customHeight="1" x14ac:dyDescent="0.15">
      <c r="A57" s="95"/>
      <c r="B57" s="112" t="s">
        <v>16</v>
      </c>
      <c r="C57" s="113" t="s">
        <v>48</v>
      </c>
      <c r="D57" s="73">
        <v>208</v>
      </c>
      <c r="E57" s="73">
        <v>20</v>
      </c>
      <c r="F57" s="73">
        <v>30</v>
      </c>
      <c r="G57" s="73">
        <v>17</v>
      </c>
      <c r="H57" s="73">
        <v>2</v>
      </c>
      <c r="I57" s="73">
        <v>51</v>
      </c>
      <c r="J57" s="73">
        <v>33</v>
      </c>
      <c r="K57" s="73">
        <v>142</v>
      </c>
      <c r="L57" s="73">
        <v>14</v>
      </c>
      <c r="M57" s="73">
        <v>11</v>
      </c>
      <c r="N57" s="73">
        <v>8</v>
      </c>
    </row>
    <row r="58" spans="1:14" ht="15" customHeight="1" x14ac:dyDescent="0.15">
      <c r="A58" s="95"/>
      <c r="B58" s="112" t="s">
        <v>17</v>
      </c>
      <c r="C58" s="113" t="s">
        <v>49</v>
      </c>
      <c r="D58" s="73">
        <v>760</v>
      </c>
      <c r="E58" s="73">
        <v>104</v>
      </c>
      <c r="F58" s="73">
        <v>123</v>
      </c>
      <c r="G58" s="73">
        <v>202</v>
      </c>
      <c r="H58" s="73">
        <v>37</v>
      </c>
      <c r="I58" s="73">
        <v>260</v>
      </c>
      <c r="J58" s="73">
        <v>100</v>
      </c>
      <c r="K58" s="73">
        <v>434</v>
      </c>
      <c r="L58" s="73">
        <v>24</v>
      </c>
      <c r="M58" s="73">
        <v>40</v>
      </c>
      <c r="N58" s="73">
        <v>27</v>
      </c>
    </row>
    <row r="59" spans="1:14" ht="15" customHeight="1" x14ac:dyDescent="0.15">
      <c r="A59" s="95"/>
      <c r="B59" s="112"/>
      <c r="C59" s="113" t="s">
        <v>50</v>
      </c>
      <c r="D59" s="73">
        <v>165</v>
      </c>
      <c r="E59" s="73">
        <v>22</v>
      </c>
      <c r="F59" s="73">
        <v>35</v>
      </c>
      <c r="G59" s="73">
        <v>55</v>
      </c>
      <c r="H59" s="73">
        <v>3</v>
      </c>
      <c r="I59" s="73">
        <v>49</v>
      </c>
      <c r="J59" s="73">
        <v>22</v>
      </c>
      <c r="K59" s="73">
        <v>89</v>
      </c>
      <c r="L59" s="73">
        <v>9</v>
      </c>
      <c r="M59" s="73">
        <v>7</v>
      </c>
      <c r="N59" s="73">
        <v>8</v>
      </c>
    </row>
    <row r="60" spans="1:14" ht="15" customHeight="1" x14ac:dyDescent="0.15">
      <c r="A60" s="95"/>
      <c r="B60" s="112"/>
      <c r="C60" s="114" t="s">
        <v>51</v>
      </c>
      <c r="D60" s="73">
        <v>288</v>
      </c>
      <c r="E60" s="73">
        <v>23</v>
      </c>
      <c r="F60" s="73">
        <v>28</v>
      </c>
      <c r="G60" s="73">
        <v>93</v>
      </c>
      <c r="H60" s="73">
        <v>10</v>
      </c>
      <c r="I60" s="73">
        <v>92</v>
      </c>
      <c r="J60" s="73">
        <v>32</v>
      </c>
      <c r="K60" s="73">
        <v>165</v>
      </c>
      <c r="L60" s="73">
        <v>8</v>
      </c>
      <c r="M60" s="73">
        <v>15</v>
      </c>
      <c r="N60" s="73">
        <v>1</v>
      </c>
    </row>
    <row r="61" spans="1:14" ht="15" customHeight="1" x14ac:dyDescent="0.15">
      <c r="A61" s="95"/>
      <c r="B61" s="115"/>
      <c r="C61" s="116" t="s">
        <v>4</v>
      </c>
      <c r="D61" s="73">
        <v>18</v>
      </c>
      <c r="E61" s="73">
        <v>0</v>
      </c>
      <c r="F61" s="73">
        <v>2</v>
      </c>
      <c r="G61" s="73">
        <v>3</v>
      </c>
      <c r="H61" s="73">
        <v>0</v>
      </c>
      <c r="I61" s="73">
        <v>7</v>
      </c>
      <c r="J61" s="73">
        <v>1</v>
      </c>
      <c r="K61" s="73">
        <v>8</v>
      </c>
      <c r="L61" s="73">
        <v>0</v>
      </c>
      <c r="M61" s="73">
        <v>2</v>
      </c>
      <c r="N61" s="73">
        <v>0</v>
      </c>
    </row>
    <row r="62" spans="1:14" ht="15" customHeight="1" x14ac:dyDescent="0.15">
      <c r="A62" s="117"/>
      <c r="B62" s="155" t="s">
        <v>7</v>
      </c>
      <c r="C62" s="105" t="s">
        <v>529</v>
      </c>
      <c r="D62" s="73">
        <v>913</v>
      </c>
      <c r="E62" s="73">
        <v>142</v>
      </c>
      <c r="F62" s="73">
        <v>153</v>
      </c>
      <c r="G62" s="73">
        <v>165</v>
      </c>
      <c r="H62" s="73">
        <v>46</v>
      </c>
      <c r="I62" s="73">
        <v>286</v>
      </c>
      <c r="J62" s="73">
        <v>138</v>
      </c>
      <c r="K62" s="73">
        <v>499</v>
      </c>
      <c r="L62" s="73">
        <v>46</v>
      </c>
      <c r="M62" s="73">
        <v>60</v>
      </c>
      <c r="N62" s="73">
        <v>27</v>
      </c>
    </row>
    <row r="63" spans="1:14" ht="15" customHeight="1" x14ac:dyDescent="0.15">
      <c r="A63" s="95"/>
      <c r="B63" s="155" t="s">
        <v>8</v>
      </c>
      <c r="C63" s="103"/>
      <c r="D63" s="73"/>
      <c r="E63" s="73"/>
      <c r="F63" s="73"/>
      <c r="G63" s="73"/>
      <c r="H63" s="73"/>
      <c r="I63" s="73"/>
      <c r="J63" s="73"/>
      <c r="K63" s="73"/>
      <c r="L63" s="73"/>
      <c r="M63" s="73"/>
      <c r="N63" s="73"/>
    </row>
    <row r="64" spans="1:14" ht="15" customHeight="1" x14ac:dyDescent="0.15">
      <c r="A64" s="95"/>
      <c r="B64" s="155" t="s">
        <v>9</v>
      </c>
      <c r="C64" s="113" t="s">
        <v>48</v>
      </c>
      <c r="D64" s="73">
        <v>98</v>
      </c>
      <c r="E64" s="73">
        <v>18</v>
      </c>
      <c r="F64" s="73">
        <v>15</v>
      </c>
      <c r="G64" s="73">
        <v>9</v>
      </c>
      <c r="H64" s="73">
        <v>6</v>
      </c>
      <c r="I64" s="73">
        <v>30</v>
      </c>
      <c r="J64" s="73">
        <v>12</v>
      </c>
      <c r="K64" s="73">
        <v>48</v>
      </c>
      <c r="L64" s="73">
        <v>8</v>
      </c>
      <c r="M64" s="73">
        <v>4</v>
      </c>
      <c r="N64" s="73">
        <v>2</v>
      </c>
    </row>
    <row r="65" spans="1:14" ht="15" customHeight="1" x14ac:dyDescent="0.15">
      <c r="A65" s="95"/>
      <c r="B65" s="155"/>
      <c r="C65" s="113" t="s">
        <v>49</v>
      </c>
      <c r="D65" s="73">
        <v>228</v>
      </c>
      <c r="E65" s="73">
        <v>35</v>
      </c>
      <c r="F65" s="73">
        <v>34</v>
      </c>
      <c r="G65" s="73">
        <v>44</v>
      </c>
      <c r="H65" s="73">
        <v>13</v>
      </c>
      <c r="I65" s="73">
        <v>66</v>
      </c>
      <c r="J65" s="73">
        <v>32</v>
      </c>
      <c r="K65" s="73">
        <v>115</v>
      </c>
      <c r="L65" s="73">
        <v>13</v>
      </c>
      <c r="M65" s="73">
        <v>11</v>
      </c>
      <c r="N65" s="73">
        <v>11</v>
      </c>
    </row>
    <row r="66" spans="1:14" ht="15" customHeight="1" x14ac:dyDescent="0.15">
      <c r="A66" s="95"/>
      <c r="B66" s="155"/>
      <c r="C66" s="113" t="s">
        <v>50</v>
      </c>
      <c r="D66" s="73">
        <v>289</v>
      </c>
      <c r="E66" s="73">
        <v>42</v>
      </c>
      <c r="F66" s="73">
        <v>50</v>
      </c>
      <c r="G66" s="73">
        <v>50</v>
      </c>
      <c r="H66" s="73">
        <v>17</v>
      </c>
      <c r="I66" s="73">
        <v>92</v>
      </c>
      <c r="J66" s="73">
        <v>50</v>
      </c>
      <c r="K66" s="73">
        <v>171</v>
      </c>
      <c r="L66" s="73">
        <v>13</v>
      </c>
      <c r="M66" s="73">
        <v>23</v>
      </c>
      <c r="N66" s="73">
        <v>4</v>
      </c>
    </row>
    <row r="67" spans="1:14" ht="15" customHeight="1" x14ac:dyDescent="0.15">
      <c r="A67" s="95"/>
      <c r="B67" s="155"/>
      <c r="C67" s="114" t="s">
        <v>51</v>
      </c>
      <c r="D67" s="73">
        <v>265</v>
      </c>
      <c r="E67" s="73">
        <v>44</v>
      </c>
      <c r="F67" s="73">
        <v>50</v>
      </c>
      <c r="G67" s="73">
        <v>55</v>
      </c>
      <c r="H67" s="73">
        <v>8</v>
      </c>
      <c r="I67" s="73">
        <v>89</v>
      </c>
      <c r="J67" s="73">
        <v>39</v>
      </c>
      <c r="K67" s="73">
        <v>147</v>
      </c>
      <c r="L67" s="73">
        <v>11</v>
      </c>
      <c r="M67" s="73">
        <v>19</v>
      </c>
      <c r="N67" s="73">
        <v>7</v>
      </c>
    </row>
    <row r="68" spans="1:14" ht="15" customHeight="1" x14ac:dyDescent="0.15">
      <c r="A68" s="95"/>
      <c r="B68" s="156"/>
      <c r="C68" s="116" t="s">
        <v>4</v>
      </c>
      <c r="D68" s="73">
        <v>33</v>
      </c>
      <c r="E68" s="73">
        <v>3</v>
      </c>
      <c r="F68" s="73">
        <v>4</v>
      </c>
      <c r="G68" s="73">
        <v>7</v>
      </c>
      <c r="H68" s="73">
        <v>2</v>
      </c>
      <c r="I68" s="73">
        <v>9</v>
      </c>
      <c r="J68" s="73">
        <v>5</v>
      </c>
      <c r="K68" s="73">
        <v>18</v>
      </c>
      <c r="L68" s="73">
        <v>1</v>
      </c>
      <c r="M68" s="73">
        <v>3</v>
      </c>
      <c r="N68" s="73">
        <v>3</v>
      </c>
    </row>
    <row r="69" spans="1:14" ht="15" customHeight="1" x14ac:dyDescent="0.15">
      <c r="A69" s="117"/>
      <c r="B69" s="314" t="s">
        <v>10</v>
      </c>
      <c r="C69" s="105" t="s">
        <v>529</v>
      </c>
      <c r="D69" s="73">
        <v>915</v>
      </c>
      <c r="E69" s="73">
        <v>166</v>
      </c>
      <c r="F69" s="73">
        <v>191</v>
      </c>
      <c r="G69" s="73">
        <v>183</v>
      </c>
      <c r="H69" s="73">
        <v>82</v>
      </c>
      <c r="I69" s="73">
        <v>331</v>
      </c>
      <c r="J69" s="73">
        <v>112</v>
      </c>
      <c r="K69" s="73">
        <v>500</v>
      </c>
      <c r="L69" s="73">
        <v>48</v>
      </c>
      <c r="M69" s="73">
        <v>52</v>
      </c>
      <c r="N69" s="73">
        <v>20</v>
      </c>
    </row>
    <row r="70" spans="1:14" ht="15" customHeight="1" x14ac:dyDescent="0.15">
      <c r="A70" s="95"/>
      <c r="B70" s="315"/>
      <c r="C70" s="103"/>
      <c r="D70" s="73"/>
      <c r="E70" s="73"/>
      <c r="F70" s="73"/>
      <c r="G70" s="73"/>
      <c r="H70" s="73"/>
      <c r="I70" s="73"/>
      <c r="J70" s="73"/>
      <c r="K70" s="73"/>
      <c r="L70" s="73"/>
      <c r="M70" s="73"/>
      <c r="N70" s="73"/>
    </row>
    <row r="71" spans="1:14" ht="15" customHeight="1" x14ac:dyDescent="0.15">
      <c r="A71" s="95"/>
      <c r="B71" s="315"/>
      <c r="C71" s="113" t="s">
        <v>48</v>
      </c>
      <c r="D71" s="73">
        <v>64</v>
      </c>
      <c r="E71" s="73">
        <v>3</v>
      </c>
      <c r="F71" s="73">
        <v>16</v>
      </c>
      <c r="G71" s="73">
        <v>10</v>
      </c>
      <c r="H71" s="73">
        <v>5</v>
      </c>
      <c r="I71" s="73">
        <v>27</v>
      </c>
      <c r="J71" s="73">
        <v>4</v>
      </c>
      <c r="K71" s="73">
        <v>30</v>
      </c>
      <c r="L71" s="73">
        <v>0</v>
      </c>
      <c r="M71" s="73">
        <v>5</v>
      </c>
      <c r="N71" s="73">
        <v>2</v>
      </c>
    </row>
    <row r="72" spans="1:14" ht="15" customHeight="1" x14ac:dyDescent="0.15">
      <c r="A72" s="95"/>
      <c r="B72" s="315"/>
      <c r="C72" s="113" t="s">
        <v>49</v>
      </c>
      <c r="D72" s="73">
        <v>137</v>
      </c>
      <c r="E72" s="73">
        <v>17</v>
      </c>
      <c r="F72" s="73">
        <v>38</v>
      </c>
      <c r="G72" s="73">
        <v>37</v>
      </c>
      <c r="H72" s="73">
        <v>11</v>
      </c>
      <c r="I72" s="73">
        <v>55</v>
      </c>
      <c r="J72" s="73">
        <v>21</v>
      </c>
      <c r="K72" s="73">
        <v>69</v>
      </c>
      <c r="L72" s="73">
        <v>8</v>
      </c>
      <c r="M72" s="73">
        <v>6</v>
      </c>
      <c r="N72" s="73">
        <v>3</v>
      </c>
    </row>
    <row r="73" spans="1:14" ht="15" customHeight="1" x14ac:dyDescent="0.15">
      <c r="A73" s="95"/>
      <c r="B73" s="315"/>
      <c r="C73" s="113" t="s">
        <v>50</v>
      </c>
      <c r="D73" s="73">
        <v>265</v>
      </c>
      <c r="E73" s="73">
        <v>58</v>
      </c>
      <c r="F73" s="73">
        <v>48</v>
      </c>
      <c r="G73" s="73">
        <v>54</v>
      </c>
      <c r="H73" s="73">
        <v>18</v>
      </c>
      <c r="I73" s="73">
        <v>90</v>
      </c>
      <c r="J73" s="73">
        <v>39</v>
      </c>
      <c r="K73" s="73">
        <v>144</v>
      </c>
      <c r="L73" s="73">
        <v>14</v>
      </c>
      <c r="M73" s="73">
        <v>23</v>
      </c>
      <c r="N73" s="73">
        <v>3</v>
      </c>
    </row>
    <row r="74" spans="1:14" ht="15" customHeight="1" x14ac:dyDescent="0.15">
      <c r="A74" s="95"/>
      <c r="B74" s="123"/>
      <c r="C74" s="114" t="s">
        <v>51</v>
      </c>
      <c r="D74" s="73">
        <v>394</v>
      </c>
      <c r="E74" s="73">
        <v>75</v>
      </c>
      <c r="F74" s="73">
        <v>84</v>
      </c>
      <c r="G74" s="73">
        <v>74</v>
      </c>
      <c r="H74" s="73">
        <v>42</v>
      </c>
      <c r="I74" s="73">
        <v>144</v>
      </c>
      <c r="J74" s="73">
        <v>44</v>
      </c>
      <c r="K74" s="73">
        <v>220</v>
      </c>
      <c r="L74" s="73">
        <v>20</v>
      </c>
      <c r="M74" s="73">
        <v>17</v>
      </c>
      <c r="N74" s="73">
        <v>12</v>
      </c>
    </row>
    <row r="75" spans="1:14" ht="15" customHeight="1" x14ac:dyDescent="0.15">
      <c r="A75" s="100"/>
      <c r="B75" s="118"/>
      <c r="C75" s="116" t="s">
        <v>4</v>
      </c>
      <c r="D75" s="73">
        <v>55</v>
      </c>
      <c r="E75" s="73">
        <v>13</v>
      </c>
      <c r="F75" s="73">
        <v>5</v>
      </c>
      <c r="G75" s="73">
        <v>8</v>
      </c>
      <c r="H75" s="73">
        <v>6</v>
      </c>
      <c r="I75" s="73">
        <v>15</v>
      </c>
      <c r="J75" s="73">
        <v>4</v>
      </c>
      <c r="K75" s="73">
        <v>37</v>
      </c>
      <c r="L75" s="73">
        <v>6</v>
      </c>
      <c r="M75" s="73">
        <v>1</v>
      </c>
      <c r="N75" s="73">
        <v>0</v>
      </c>
    </row>
    <row r="76" spans="1:14" ht="15" customHeight="1" x14ac:dyDescent="0.15">
      <c r="A76" s="93" t="s">
        <v>52</v>
      </c>
      <c r="B76" s="150" t="s">
        <v>548</v>
      </c>
      <c r="C76" s="105" t="s">
        <v>529</v>
      </c>
      <c r="D76" s="73">
        <v>1439</v>
      </c>
      <c r="E76" s="73">
        <v>169</v>
      </c>
      <c r="F76" s="73">
        <v>218</v>
      </c>
      <c r="G76" s="73">
        <v>370</v>
      </c>
      <c r="H76" s="73">
        <v>52</v>
      </c>
      <c r="I76" s="73">
        <v>459</v>
      </c>
      <c r="J76" s="73">
        <v>188</v>
      </c>
      <c r="K76" s="73">
        <v>838</v>
      </c>
      <c r="L76" s="73">
        <v>55</v>
      </c>
      <c r="M76" s="73">
        <v>75</v>
      </c>
      <c r="N76" s="73">
        <v>44</v>
      </c>
    </row>
    <row r="77" spans="1:14" ht="15" customHeight="1" x14ac:dyDescent="0.15">
      <c r="A77" s="95" t="s">
        <v>53</v>
      </c>
      <c r="B77" s="155" t="s">
        <v>549</v>
      </c>
      <c r="C77" s="103"/>
      <c r="D77" s="73"/>
      <c r="E77" s="73"/>
      <c r="F77" s="73"/>
      <c r="G77" s="73"/>
      <c r="H77" s="73"/>
      <c r="I77" s="73"/>
      <c r="J77" s="73"/>
      <c r="K77" s="73"/>
      <c r="L77" s="73"/>
      <c r="M77" s="73"/>
      <c r="N77" s="73"/>
    </row>
    <row r="78" spans="1:14" ht="15" customHeight="1" x14ac:dyDescent="0.15">
      <c r="A78" s="117"/>
      <c r="B78" s="155" t="s">
        <v>551</v>
      </c>
      <c r="C78" s="27" t="s">
        <v>54</v>
      </c>
      <c r="D78" s="73">
        <v>30</v>
      </c>
      <c r="E78" s="73">
        <v>4</v>
      </c>
      <c r="F78" s="73">
        <v>4</v>
      </c>
      <c r="G78" s="73">
        <v>3</v>
      </c>
      <c r="H78" s="73">
        <v>0</v>
      </c>
      <c r="I78" s="73">
        <v>10</v>
      </c>
      <c r="J78" s="73">
        <v>9</v>
      </c>
      <c r="K78" s="73">
        <v>19</v>
      </c>
      <c r="L78" s="73">
        <v>2</v>
      </c>
      <c r="M78" s="73">
        <v>0</v>
      </c>
      <c r="N78" s="73">
        <v>0</v>
      </c>
    </row>
    <row r="79" spans="1:14" ht="15" customHeight="1" x14ac:dyDescent="0.15">
      <c r="A79" s="117"/>
      <c r="B79" s="155" t="s">
        <v>552</v>
      </c>
      <c r="C79" s="27" t="s">
        <v>55</v>
      </c>
      <c r="D79" s="73">
        <v>137</v>
      </c>
      <c r="E79" s="73">
        <v>15</v>
      </c>
      <c r="F79" s="73">
        <v>21</v>
      </c>
      <c r="G79" s="73">
        <v>26</v>
      </c>
      <c r="H79" s="73">
        <v>7</v>
      </c>
      <c r="I79" s="73">
        <v>45</v>
      </c>
      <c r="J79" s="73">
        <v>20</v>
      </c>
      <c r="K79" s="73">
        <v>87</v>
      </c>
      <c r="L79" s="73">
        <v>3</v>
      </c>
      <c r="M79" s="73">
        <v>6</v>
      </c>
      <c r="N79" s="73">
        <v>6</v>
      </c>
    </row>
    <row r="80" spans="1:14" ht="15" customHeight="1" x14ac:dyDescent="0.15">
      <c r="A80" s="95"/>
      <c r="B80" s="155"/>
      <c r="C80" s="27" t="s">
        <v>56</v>
      </c>
      <c r="D80" s="73">
        <v>409</v>
      </c>
      <c r="E80" s="73">
        <v>48</v>
      </c>
      <c r="F80" s="73">
        <v>57</v>
      </c>
      <c r="G80" s="73">
        <v>112</v>
      </c>
      <c r="H80" s="73">
        <v>13</v>
      </c>
      <c r="I80" s="73">
        <v>139</v>
      </c>
      <c r="J80" s="73">
        <v>42</v>
      </c>
      <c r="K80" s="73">
        <v>219</v>
      </c>
      <c r="L80" s="73">
        <v>21</v>
      </c>
      <c r="M80" s="73">
        <v>24</v>
      </c>
      <c r="N80" s="73">
        <v>12</v>
      </c>
    </row>
    <row r="81" spans="1:14" ht="15" customHeight="1" x14ac:dyDescent="0.15">
      <c r="A81" s="95"/>
      <c r="B81" s="155"/>
      <c r="C81" s="27" t="s">
        <v>57</v>
      </c>
      <c r="D81" s="73">
        <v>814</v>
      </c>
      <c r="E81" s="73">
        <v>92</v>
      </c>
      <c r="F81" s="73">
        <v>131</v>
      </c>
      <c r="G81" s="73">
        <v>223</v>
      </c>
      <c r="H81" s="73">
        <v>29</v>
      </c>
      <c r="I81" s="73">
        <v>244</v>
      </c>
      <c r="J81" s="73">
        <v>110</v>
      </c>
      <c r="K81" s="73">
        <v>475</v>
      </c>
      <c r="L81" s="73">
        <v>29</v>
      </c>
      <c r="M81" s="73">
        <v>45</v>
      </c>
      <c r="N81" s="73">
        <v>26</v>
      </c>
    </row>
    <row r="82" spans="1:14" ht="15" customHeight="1" x14ac:dyDescent="0.15">
      <c r="A82" s="95"/>
      <c r="B82" s="155"/>
      <c r="C82" s="27" t="s">
        <v>58</v>
      </c>
      <c r="D82" s="73">
        <v>3</v>
      </c>
      <c r="E82" s="73">
        <v>0</v>
      </c>
      <c r="F82" s="73">
        <v>0</v>
      </c>
      <c r="G82" s="73">
        <v>1</v>
      </c>
      <c r="H82" s="73">
        <v>0</v>
      </c>
      <c r="I82" s="73">
        <v>2</v>
      </c>
      <c r="J82" s="73">
        <v>2</v>
      </c>
      <c r="K82" s="73">
        <v>2</v>
      </c>
      <c r="L82" s="73">
        <v>0</v>
      </c>
      <c r="M82" s="73">
        <v>0</v>
      </c>
      <c r="N82" s="73">
        <v>0</v>
      </c>
    </row>
    <row r="83" spans="1:14" ht="15" customHeight="1" x14ac:dyDescent="0.15">
      <c r="A83" s="95"/>
      <c r="B83" s="156"/>
      <c r="C83" s="28" t="s">
        <v>4</v>
      </c>
      <c r="D83" s="73">
        <v>46</v>
      </c>
      <c r="E83" s="73">
        <v>10</v>
      </c>
      <c r="F83" s="73">
        <v>5</v>
      </c>
      <c r="G83" s="73">
        <v>5</v>
      </c>
      <c r="H83" s="73">
        <v>3</v>
      </c>
      <c r="I83" s="73">
        <v>19</v>
      </c>
      <c r="J83" s="73">
        <v>5</v>
      </c>
      <c r="K83" s="73">
        <v>36</v>
      </c>
      <c r="L83" s="73">
        <v>0</v>
      </c>
      <c r="M83" s="73">
        <v>0</v>
      </c>
      <c r="N83" s="73">
        <v>0</v>
      </c>
    </row>
    <row r="84" spans="1:14" ht="15" customHeight="1" x14ac:dyDescent="0.15">
      <c r="A84" s="93" t="s">
        <v>59</v>
      </c>
      <c r="B84" s="150" t="s">
        <v>548</v>
      </c>
      <c r="C84" s="105" t="s">
        <v>529</v>
      </c>
      <c r="D84" s="73">
        <v>1439</v>
      </c>
      <c r="E84" s="73">
        <v>169</v>
      </c>
      <c r="F84" s="73">
        <v>218</v>
      </c>
      <c r="G84" s="73">
        <v>370</v>
      </c>
      <c r="H84" s="73">
        <v>52</v>
      </c>
      <c r="I84" s="73">
        <v>459</v>
      </c>
      <c r="J84" s="73">
        <v>188</v>
      </c>
      <c r="K84" s="73">
        <v>838</v>
      </c>
      <c r="L84" s="73">
        <v>55</v>
      </c>
      <c r="M84" s="73">
        <v>75</v>
      </c>
      <c r="N84" s="73">
        <v>44</v>
      </c>
    </row>
    <row r="85" spans="1:14" ht="15" customHeight="1" x14ac:dyDescent="0.15">
      <c r="A85" s="134" t="s">
        <v>75</v>
      </c>
      <c r="B85" s="155" t="s">
        <v>549</v>
      </c>
      <c r="C85" s="103"/>
      <c r="D85" s="73"/>
      <c r="E85" s="73"/>
      <c r="F85" s="73"/>
      <c r="G85" s="73"/>
      <c r="H85" s="73"/>
      <c r="I85" s="73"/>
      <c r="J85" s="73"/>
      <c r="K85" s="73"/>
      <c r="L85" s="73"/>
      <c r="M85" s="73"/>
      <c r="N85" s="73"/>
    </row>
    <row r="86" spans="1:14" ht="15" customHeight="1" x14ac:dyDescent="0.15">
      <c r="A86" s="117"/>
      <c r="B86" s="155" t="s">
        <v>551</v>
      </c>
      <c r="C86" s="27" t="s">
        <v>60</v>
      </c>
      <c r="D86" s="73">
        <v>13</v>
      </c>
      <c r="E86" s="73">
        <v>1</v>
      </c>
      <c r="F86" s="73">
        <v>2</v>
      </c>
      <c r="G86" s="73">
        <v>5</v>
      </c>
      <c r="H86" s="73">
        <v>0</v>
      </c>
      <c r="I86" s="73">
        <v>6</v>
      </c>
      <c r="J86" s="73">
        <v>1</v>
      </c>
      <c r="K86" s="73">
        <v>12</v>
      </c>
      <c r="L86" s="73">
        <v>0</v>
      </c>
      <c r="M86" s="73">
        <v>0</v>
      </c>
      <c r="N86" s="73">
        <v>0</v>
      </c>
    </row>
    <row r="87" spans="1:14" ht="15" customHeight="1" x14ac:dyDescent="0.15">
      <c r="A87" s="134"/>
      <c r="B87" s="155" t="s">
        <v>552</v>
      </c>
      <c r="C87" s="27" t="s">
        <v>61</v>
      </c>
      <c r="D87" s="73">
        <v>118</v>
      </c>
      <c r="E87" s="73">
        <v>23</v>
      </c>
      <c r="F87" s="73">
        <v>20</v>
      </c>
      <c r="G87" s="73">
        <v>26</v>
      </c>
      <c r="H87" s="73">
        <v>2</v>
      </c>
      <c r="I87" s="73">
        <v>30</v>
      </c>
      <c r="J87" s="73">
        <v>27</v>
      </c>
      <c r="K87" s="73">
        <v>81</v>
      </c>
      <c r="L87" s="73">
        <v>5</v>
      </c>
      <c r="M87" s="73">
        <v>5</v>
      </c>
      <c r="N87" s="73">
        <v>0</v>
      </c>
    </row>
    <row r="88" spans="1:14" ht="15" customHeight="1" x14ac:dyDescent="0.15">
      <c r="A88" s="121"/>
      <c r="B88" s="155"/>
      <c r="C88" s="27" t="s">
        <v>62</v>
      </c>
      <c r="D88" s="73">
        <v>840</v>
      </c>
      <c r="E88" s="73">
        <v>96</v>
      </c>
      <c r="F88" s="73">
        <v>119</v>
      </c>
      <c r="G88" s="73">
        <v>249</v>
      </c>
      <c r="H88" s="73">
        <v>42</v>
      </c>
      <c r="I88" s="73">
        <v>287</v>
      </c>
      <c r="J88" s="73">
        <v>98</v>
      </c>
      <c r="K88" s="73">
        <v>465</v>
      </c>
      <c r="L88" s="73">
        <v>25</v>
      </c>
      <c r="M88" s="73">
        <v>42</v>
      </c>
      <c r="N88" s="73">
        <v>17</v>
      </c>
    </row>
    <row r="89" spans="1:14" ht="15" customHeight="1" x14ac:dyDescent="0.15">
      <c r="A89" s="95"/>
      <c r="B89" s="155"/>
      <c r="C89" s="27" t="s">
        <v>63</v>
      </c>
      <c r="D89" s="73">
        <v>125</v>
      </c>
      <c r="E89" s="73">
        <v>22</v>
      </c>
      <c r="F89" s="73">
        <v>20</v>
      </c>
      <c r="G89" s="73">
        <v>34</v>
      </c>
      <c r="H89" s="73">
        <v>2</v>
      </c>
      <c r="I89" s="73">
        <v>31</v>
      </c>
      <c r="J89" s="73">
        <v>20</v>
      </c>
      <c r="K89" s="73">
        <v>82</v>
      </c>
      <c r="L89" s="73">
        <v>11</v>
      </c>
      <c r="M89" s="73">
        <v>5</v>
      </c>
      <c r="N89" s="73">
        <v>1</v>
      </c>
    </row>
    <row r="90" spans="1:14" ht="15" customHeight="1" x14ac:dyDescent="0.15">
      <c r="A90" s="95"/>
      <c r="B90" s="155"/>
      <c r="C90" s="27" t="s">
        <v>64</v>
      </c>
      <c r="D90" s="73">
        <v>142</v>
      </c>
      <c r="E90" s="73">
        <v>5</v>
      </c>
      <c r="F90" s="73">
        <v>28</v>
      </c>
      <c r="G90" s="73">
        <v>37</v>
      </c>
      <c r="H90" s="73">
        <v>4</v>
      </c>
      <c r="I90" s="73">
        <v>56</v>
      </c>
      <c r="J90" s="73">
        <v>13</v>
      </c>
      <c r="K90" s="73">
        <v>56</v>
      </c>
      <c r="L90" s="73">
        <v>6</v>
      </c>
      <c r="M90" s="73">
        <v>12</v>
      </c>
      <c r="N90" s="73">
        <v>20</v>
      </c>
    </row>
    <row r="91" spans="1:14" ht="15" customHeight="1" x14ac:dyDescent="0.15">
      <c r="A91" s="95"/>
      <c r="B91" s="155"/>
      <c r="C91" s="27" t="s">
        <v>65</v>
      </c>
      <c r="D91" s="73">
        <v>153</v>
      </c>
      <c r="E91" s="73">
        <v>13</v>
      </c>
      <c r="F91" s="73">
        <v>26</v>
      </c>
      <c r="G91" s="73">
        <v>12</v>
      </c>
      <c r="H91" s="73">
        <v>1</v>
      </c>
      <c r="I91" s="73">
        <v>36</v>
      </c>
      <c r="J91" s="73">
        <v>20</v>
      </c>
      <c r="K91" s="73">
        <v>107</v>
      </c>
      <c r="L91" s="73">
        <v>7</v>
      </c>
      <c r="M91" s="73">
        <v>9</v>
      </c>
      <c r="N91" s="73">
        <v>6</v>
      </c>
    </row>
    <row r="92" spans="1:14" ht="15" customHeight="1" x14ac:dyDescent="0.15">
      <c r="A92" s="95"/>
      <c r="B92" s="156"/>
      <c r="C92" s="28" t="s">
        <v>3</v>
      </c>
      <c r="D92" s="73">
        <v>48</v>
      </c>
      <c r="E92" s="73">
        <v>9</v>
      </c>
      <c r="F92" s="73">
        <v>3</v>
      </c>
      <c r="G92" s="73">
        <v>7</v>
      </c>
      <c r="H92" s="73">
        <v>1</v>
      </c>
      <c r="I92" s="73">
        <v>13</v>
      </c>
      <c r="J92" s="73">
        <v>9</v>
      </c>
      <c r="K92" s="73">
        <v>35</v>
      </c>
      <c r="L92" s="73">
        <v>1</v>
      </c>
      <c r="M92" s="73">
        <v>2</v>
      </c>
      <c r="N92" s="73">
        <v>0</v>
      </c>
    </row>
    <row r="93" spans="1:14" ht="15" customHeight="1" x14ac:dyDescent="0.15">
      <c r="A93" s="119" t="s">
        <v>66</v>
      </c>
      <c r="B93" s="150" t="s">
        <v>548</v>
      </c>
      <c r="C93" s="105" t="s">
        <v>529</v>
      </c>
      <c r="D93" s="73">
        <v>1439</v>
      </c>
      <c r="E93" s="73">
        <v>169</v>
      </c>
      <c r="F93" s="73">
        <v>218</v>
      </c>
      <c r="G93" s="73">
        <v>370</v>
      </c>
      <c r="H93" s="73">
        <v>52</v>
      </c>
      <c r="I93" s="73">
        <v>459</v>
      </c>
      <c r="J93" s="73">
        <v>188</v>
      </c>
      <c r="K93" s="73">
        <v>838</v>
      </c>
      <c r="L93" s="73">
        <v>55</v>
      </c>
      <c r="M93" s="73">
        <v>75</v>
      </c>
      <c r="N93" s="73">
        <v>44</v>
      </c>
    </row>
    <row r="94" spans="1:14" ht="15" customHeight="1" x14ac:dyDescent="0.15">
      <c r="A94" s="95" t="s">
        <v>67</v>
      </c>
      <c r="B94" s="155" t="s">
        <v>549</v>
      </c>
      <c r="C94" s="103"/>
      <c r="D94" s="73"/>
      <c r="E94" s="73"/>
      <c r="F94" s="73"/>
      <c r="G94" s="73"/>
      <c r="H94" s="73"/>
      <c r="I94" s="73"/>
      <c r="J94" s="73"/>
      <c r="K94" s="73"/>
      <c r="L94" s="73"/>
      <c r="M94" s="73"/>
      <c r="N94" s="73"/>
    </row>
    <row r="95" spans="1:14" ht="15" customHeight="1" x14ac:dyDescent="0.15">
      <c r="A95" s="95"/>
      <c r="B95" s="155" t="s">
        <v>551</v>
      </c>
      <c r="C95" s="27" t="s">
        <v>68</v>
      </c>
      <c r="D95" s="73">
        <v>212</v>
      </c>
      <c r="E95" s="73">
        <v>23</v>
      </c>
      <c r="F95" s="73">
        <v>32</v>
      </c>
      <c r="G95" s="73">
        <v>17</v>
      </c>
      <c r="H95" s="73">
        <v>3</v>
      </c>
      <c r="I95" s="73">
        <v>52</v>
      </c>
      <c r="J95" s="73">
        <v>31</v>
      </c>
      <c r="K95" s="73">
        <v>153</v>
      </c>
      <c r="L95" s="73">
        <v>8</v>
      </c>
      <c r="M95" s="73">
        <v>9</v>
      </c>
      <c r="N95" s="73">
        <v>8</v>
      </c>
    </row>
    <row r="96" spans="1:14" ht="15" customHeight="1" x14ac:dyDescent="0.15">
      <c r="A96" s="95"/>
      <c r="B96" s="155" t="s">
        <v>552</v>
      </c>
      <c r="C96" s="27" t="s">
        <v>69</v>
      </c>
      <c r="D96" s="73">
        <v>215</v>
      </c>
      <c r="E96" s="73">
        <v>35</v>
      </c>
      <c r="F96" s="73">
        <v>30</v>
      </c>
      <c r="G96" s="73">
        <v>54</v>
      </c>
      <c r="H96" s="73">
        <v>11</v>
      </c>
      <c r="I96" s="73">
        <v>77</v>
      </c>
      <c r="J96" s="73">
        <v>40</v>
      </c>
      <c r="K96" s="73">
        <v>131</v>
      </c>
      <c r="L96" s="73">
        <v>8</v>
      </c>
      <c r="M96" s="73">
        <v>9</v>
      </c>
      <c r="N96" s="73">
        <v>2</v>
      </c>
    </row>
    <row r="97" spans="1:14" ht="15" customHeight="1" x14ac:dyDescent="0.15">
      <c r="A97" s="95"/>
      <c r="B97" s="155"/>
      <c r="C97" s="27" t="s">
        <v>70</v>
      </c>
      <c r="D97" s="73">
        <v>959</v>
      </c>
      <c r="E97" s="73">
        <v>99</v>
      </c>
      <c r="F97" s="73">
        <v>145</v>
      </c>
      <c r="G97" s="73">
        <v>289</v>
      </c>
      <c r="H97" s="73">
        <v>34</v>
      </c>
      <c r="I97" s="73">
        <v>313</v>
      </c>
      <c r="J97" s="73">
        <v>108</v>
      </c>
      <c r="K97" s="73">
        <v>513</v>
      </c>
      <c r="L97" s="73">
        <v>36</v>
      </c>
      <c r="M97" s="73">
        <v>55</v>
      </c>
      <c r="N97" s="73">
        <v>34</v>
      </c>
    </row>
    <row r="98" spans="1:14" ht="15" customHeight="1" x14ac:dyDescent="0.15">
      <c r="A98" s="95"/>
      <c r="B98" s="100"/>
      <c r="C98" s="28" t="s">
        <v>4</v>
      </c>
      <c r="D98" s="73">
        <v>53</v>
      </c>
      <c r="E98" s="73">
        <v>12</v>
      </c>
      <c r="F98" s="73">
        <v>11</v>
      </c>
      <c r="G98" s="73">
        <v>10</v>
      </c>
      <c r="H98" s="73">
        <v>4</v>
      </c>
      <c r="I98" s="73">
        <v>17</v>
      </c>
      <c r="J98" s="73">
        <v>9</v>
      </c>
      <c r="K98" s="73">
        <v>41</v>
      </c>
      <c r="L98" s="73">
        <v>3</v>
      </c>
      <c r="M98" s="73">
        <v>2</v>
      </c>
      <c r="N98" s="73">
        <v>0</v>
      </c>
    </row>
    <row r="99" spans="1:14" ht="15" customHeight="1" x14ac:dyDescent="0.15">
      <c r="A99" s="119" t="s">
        <v>71</v>
      </c>
      <c r="B99" s="150" t="s">
        <v>548</v>
      </c>
      <c r="C99" s="105" t="s">
        <v>529</v>
      </c>
      <c r="D99" s="73">
        <v>1439</v>
      </c>
      <c r="E99" s="73">
        <v>169</v>
      </c>
      <c r="F99" s="73">
        <v>218</v>
      </c>
      <c r="G99" s="73">
        <v>370</v>
      </c>
      <c r="H99" s="73">
        <v>52</v>
      </c>
      <c r="I99" s="73">
        <v>459</v>
      </c>
      <c r="J99" s="73">
        <v>188</v>
      </c>
      <c r="K99" s="73">
        <v>838</v>
      </c>
      <c r="L99" s="73">
        <v>55</v>
      </c>
      <c r="M99" s="73">
        <v>75</v>
      </c>
      <c r="N99" s="73">
        <v>44</v>
      </c>
    </row>
    <row r="100" spans="1:14" ht="15" customHeight="1" x14ac:dyDescent="0.15">
      <c r="A100" s="95" t="s">
        <v>72</v>
      </c>
      <c r="B100" s="155" t="s">
        <v>549</v>
      </c>
      <c r="C100" s="103"/>
      <c r="D100" s="73"/>
      <c r="E100" s="73"/>
      <c r="F100" s="73"/>
      <c r="G100" s="73"/>
      <c r="H100" s="73"/>
      <c r="I100" s="73"/>
      <c r="J100" s="73"/>
      <c r="K100" s="73"/>
      <c r="L100" s="73"/>
      <c r="M100" s="73"/>
      <c r="N100" s="73"/>
    </row>
    <row r="101" spans="1:14" ht="15" customHeight="1" x14ac:dyDescent="0.15">
      <c r="A101" s="95"/>
      <c r="B101" s="155" t="s">
        <v>551</v>
      </c>
      <c r="C101" s="27" t="s">
        <v>87</v>
      </c>
      <c r="D101" s="73">
        <v>112</v>
      </c>
      <c r="E101" s="73">
        <v>14</v>
      </c>
      <c r="F101" s="73">
        <v>20</v>
      </c>
      <c r="G101" s="73">
        <v>32</v>
      </c>
      <c r="H101" s="73">
        <v>5</v>
      </c>
      <c r="I101" s="73">
        <v>45</v>
      </c>
      <c r="J101" s="73">
        <v>12</v>
      </c>
      <c r="K101" s="73">
        <v>83</v>
      </c>
      <c r="L101" s="73">
        <v>3</v>
      </c>
      <c r="M101" s="73">
        <v>1</v>
      </c>
      <c r="N101" s="73">
        <v>2</v>
      </c>
    </row>
    <row r="102" spans="1:14" ht="15" customHeight="1" x14ac:dyDescent="0.15">
      <c r="A102" s="98"/>
      <c r="B102" s="156" t="s">
        <v>552</v>
      </c>
      <c r="C102" s="28" t="s">
        <v>88</v>
      </c>
      <c r="D102" s="73">
        <v>1327</v>
      </c>
      <c r="E102" s="73">
        <v>155</v>
      </c>
      <c r="F102" s="73">
        <v>198</v>
      </c>
      <c r="G102" s="73">
        <v>338</v>
      </c>
      <c r="H102" s="73">
        <v>47</v>
      </c>
      <c r="I102" s="73">
        <v>414</v>
      </c>
      <c r="J102" s="73">
        <v>176</v>
      </c>
      <c r="K102" s="73">
        <v>755</v>
      </c>
      <c r="L102" s="73">
        <v>52</v>
      </c>
      <c r="M102" s="73">
        <v>74</v>
      </c>
      <c r="N102" s="73">
        <v>42</v>
      </c>
    </row>
  </sheetData>
  <mergeCells count="2">
    <mergeCell ref="B18:B22"/>
    <mergeCell ref="B69:B73"/>
  </mergeCells>
  <phoneticPr fontId="9"/>
  <pageMargins left="0.39370078740157483" right="0.39370078740157483" top="0.39370078740157483" bottom="0.39370078740157483" header="0.19685039370078741" footer="0.19685039370078741"/>
  <pageSetup paperSize="9" scale="5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24"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sheetPr>
  <dimension ref="A1:O50"/>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33203125" style="1" customWidth="1"/>
    <col min="2" max="2" width="4.33203125" style="1" customWidth="1"/>
    <col min="3" max="3" width="21.88671875" style="33" bestFit="1" customWidth="1"/>
    <col min="4" max="4" width="8.5546875" style="125" bestFit="1" customWidth="1"/>
    <col min="5" max="15" width="10.33203125" style="1" customWidth="1"/>
    <col min="16" max="16384" width="8" style="1"/>
  </cols>
  <sheetData>
    <row r="1" spans="1:15" ht="15" customHeight="1" x14ac:dyDescent="0.15">
      <c r="E1" s="2" t="s">
        <v>626</v>
      </c>
    </row>
    <row r="3" spans="1:15" s="7" customFormat="1" ht="43.2" x14ac:dyDescent="0.15">
      <c r="A3" s="3"/>
      <c r="B3" s="4"/>
      <c r="C3" s="126"/>
      <c r="D3" s="37"/>
      <c r="E3" s="5" t="s">
        <v>0</v>
      </c>
      <c r="F3" s="40" t="s">
        <v>268</v>
      </c>
      <c r="G3" s="40" t="s">
        <v>269</v>
      </c>
      <c r="H3" s="40" t="s">
        <v>270</v>
      </c>
      <c r="I3" s="40" t="s">
        <v>271</v>
      </c>
      <c r="J3" s="40" t="s">
        <v>272</v>
      </c>
      <c r="K3" s="40" t="s">
        <v>273</v>
      </c>
      <c r="L3" s="21" t="s">
        <v>274</v>
      </c>
      <c r="M3" s="40" t="s">
        <v>275</v>
      </c>
      <c r="N3" s="6" t="s">
        <v>26</v>
      </c>
      <c r="O3" s="5" t="s">
        <v>590</v>
      </c>
    </row>
    <row r="4" spans="1:15" ht="15" customHeight="1" x14ac:dyDescent="0.15">
      <c r="A4" s="11" t="s">
        <v>591</v>
      </c>
      <c r="B4" s="12" t="s">
        <v>14</v>
      </c>
      <c r="C4" s="242" t="s">
        <v>529</v>
      </c>
      <c r="D4" s="243"/>
      <c r="E4" s="244">
        <f>E29</f>
        <v>1439</v>
      </c>
      <c r="F4" s="8">
        <f>F29</f>
        <v>169</v>
      </c>
      <c r="G4" s="8">
        <f>G29</f>
        <v>218</v>
      </c>
      <c r="H4" s="8">
        <f>H29</f>
        <v>370</v>
      </c>
      <c r="I4" s="8">
        <f t="shared" ref="I4:N4" si="0">I29</f>
        <v>52</v>
      </c>
      <c r="J4" s="8">
        <f t="shared" si="0"/>
        <v>459</v>
      </c>
      <c r="K4" s="8">
        <f t="shared" si="0"/>
        <v>188</v>
      </c>
      <c r="L4" s="8">
        <f t="shared" si="0"/>
        <v>838</v>
      </c>
      <c r="M4" s="8">
        <f t="shared" si="0"/>
        <v>55</v>
      </c>
      <c r="N4" s="8">
        <f t="shared" si="0"/>
        <v>75</v>
      </c>
      <c r="O4" s="8">
        <f>O29</f>
        <v>44</v>
      </c>
    </row>
    <row r="5" spans="1:15" ht="15" customHeight="1" x14ac:dyDescent="0.15">
      <c r="A5" s="245" t="s">
        <v>72</v>
      </c>
      <c r="B5" s="14" t="s">
        <v>15</v>
      </c>
      <c r="C5" s="246"/>
      <c r="D5" s="247"/>
      <c r="E5" s="248" t="str">
        <f>IF(SUM(F5:O5)&gt;100,"－",SUM(F5:O5))</f>
        <v>－</v>
      </c>
      <c r="F5" s="187">
        <f>F4/$E4*100</f>
        <v>11.744266851980543</v>
      </c>
      <c r="G5" s="187">
        <f t="shared" ref="G5:O5" si="1">G4/$E4*100</f>
        <v>15.149409312022238</v>
      </c>
      <c r="H5" s="187">
        <f t="shared" si="1"/>
        <v>25.712300208478112</v>
      </c>
      <c r="I5" s="187">
        <f t="shared" si="1"/>
        <v>3.6136205698401667</v>
      </c>
      <c r="J5" s="187">
        <f t="shared" si="1"/>
        <v>31.897150799166084</v>
      </c>
      <c r="K5" s="187">
        <f t="shared" si="1"/>
        <v>13.064628214037526</v>
      </c>
      <c r="L5" s="187">
        <f t="shared" si="1"/>
        <v>58.234885337039607</v>
      </c>
      <c r="M5" s="187">
        <f t="shared" si="1"/>
        <v>3.8220986796386378</v>
      </c>
      <c r="N5" s="187">
        <f t="shared" si="1"/>
        <v>5.2119527449617795</v>
      </c>
      <c r="O5" s="187">
        <f t="shared" si="1"/>
        <v>3.0576789437109104</v>
      </c>
    </row>
    <row r="6" spans="1:15" ht="15" customHeight="1" x14ac:dyDescent="0.15">
      <c r="A6" s="249"/>
      <c r="B6" s="14" t="s">
        <v>16</v>
      </c>
      <c r="C6" s="250" t="s">
        <v>592</v>
      </c>
      <c r="D6" s="251" t="s">
        <v>509</v>
      </c>
      <c r="E6" s="252">
        <f>E31</f>
        <v>3</v>
      </c>
      <c r="F6" s="253">
        <f>IF($E6=0,0,F31/$E6*100)</f>
        <v>0</v>
      </c>
      <c r="G6" s="253">
        <f>IF($E6=0,0,G31/$E6*100)</f>
        <v>0</v>
      </c>
      <c r="H6" s="253">
        <f>IF($E6=0,0,H31/$E6*100)</f>
        <v>33.333333333333329</v>
      </c>
      <c r="I6" s="253">
        <f>IF($E6=0,0,I31/$E6*100)</f>
        <v>0</v>
      </c>
      <c r="J6" s="253">
        <f>IF($E6=0,0,J31/$E6*100)</f>
        <v>33.333333333333329</v>
      </c>
      <c r="K6" s="253">
        <f t="shared" ref="K6:N21" si="2">IF($E6=0,0,K31/$E6*100)</f>
        <v>0</v>
      </c>
      <c r="L6" s="253">
        <f t="shared" si="2"/>
        <v>66.666666666666657</v>
      </c>
      <c r="M6" s="253">
        <f t="shared" si="2"/>
        <v>0</v>
      </c>
      <c r="N6" s="253">
        <f t="shared" si="2"/>
        <v>0</v>
      </c>
      <c r="O6" s="253">
        <f>IF($E6=0,0,O31/$E6*100)</f>
        <v>0</v>
      </c>
    </row>
    <row r="7" spans="1:15" ht="15" customHeight="1" x14ac:dyDescent="0.15">
      <c r="A7" s="245"/>
      <c r="B7" s="14" t="s">
        <v>17</v>
      </c>
      <c r="C7" s="246"/>
      <c r="D7" s="254" t="s">
        <v>510</v>
      </c>
      <c r="E7" s="255">
        <f t="shared" ref="E7:E25" si="3">E32</f>
        <v>1436</v>
      </c>
      <c r="F7" s="187">
        <f t="shared" ref="F7:O22" si="4">IF($E7=0,0,F32/$E7*100)</f>
        <v>11.768802228412255</v>
      </c>
      <c r="G7" s="187">
        <f t="shared" si="4"/>
        <v>15.181058495821729</v>
      </c>
      <c r="H7" s="187">
        <f t="shared" si="4"/>
        <v>25.696378830083567</v>
      </c>
      <c r="I7" s="187">
        <f t="shared" si="4"/>
        <v>3.6211699164345403</v>
      </c>
      <c r="J7" s="187">
        <f t="shared" si="4"/>
        <v>31.894150417827298</v>
      </c>
      <c r="K7" s="187">
        <f t="shared" si="2"/>
        <v>13.09192200557103</v>
      </c>
      <c r="L7" s="187">
        <f t="shared" si="2"/>
        <v>58.217270194986071</v>
      </c>
      <c r="M7" s="187">
        <f t="shared" si="2"/>
        <v>3.8300835654596099</v>
      </c>
      <c r="N7" s="187">
        <f t="shared" si="2"/>
        <v>5.2228412256267411</v>
      </c>
      <c r="O7" s="187">
        <f t="shared" si="4"/>
        <v>3.0640668523676879</v>
      </c>
    </row>
    <row r="8" spans="1:15" ht="15" customHeight="1" x14ac:dyDescent="0.15">
      <c r="A8" s="245"/>
      <c r="B8" s="14"/>
      <c r="C8" s="250" t="s">
        <v>593</v>
      </c>
      <c r="D8" s="251" t="s">
        <v>509</v>
      </c>
      <c r="E8" s="252">
        <f t="shared" si="3"/>
        <v>112</v>
      </c>
      <c r="F8" s="253">
        <f t="shared" si="4"/>
        <v>12.5</v>
      </c>
      <c r="G8" s="253">
        <f t="shared" si="4"/>
        <v>17.857142857142858</v>
      </c>
      <c r="H8" s="253">
        <f t="shared" si="4"/>
        <v>28.571428571428569</v>
      </c>
      <c r="I8" s="253">
        <f t="shared" si="4"/>
        <v>4.4642857142857144</v>
      </c>
      <c r="J8" s="253">
        <f t="shared" si="4"/>
        <v>40.178571428571431</v>
      </c>
      <c r="K8" s="253">
        <f t="shared" si="2"/>
        <v>10.714285714285714</v>
      </c>
      <c r="L8" s="253">
        <f t="shared" si="2"/>
        <v>74.107142857142861</v>
      </c>
      <c r="M8" s="253">
        <f t="shared" si="2"/>
        <v>2.6785714285714284</v>
      </c>
      <c r="N8" s="253">
        <f t="shared" si="2"/>
        <v>0.89285714285714279</v>
      </c>
      <c r="O8" s="253">
        <f t="shared" si="4"/>
        <v>1.7857142857142856</v>
      </c>
    </row>
    <row r="9" spans="1:15" ht="15" customHeight="1" x14ac:dyDescent="0.15">
      <c r="A9" s="249"/>
      <c r="B9" s="14"/>
      <c r="C9" s="246"/>
      <c r="D9" s="254" t="s">
        <v>510</v>
      </c>
      <c r="E9" s="255">
        <f t="shared" si="3"/>
        <v>1327</v>
      </c>
      <c r="F9" s="187">
        <f t="shared" si="4"/>
        <v>11.680482290881688</v>
      </c>
      <c r="G9" s="187">
        <f t="shared" si="4"/>
        <v>14.92087415222306</v>
      </c>
      <c r="H9" s="187">
        <f t="shared" si="4"/>
        <v>25.470987189148453</v>
      </c>
      <c r="I9" s="187">
        <f t="shared" si="4"/>
        <v>3.541823662396383</v>
      </c>
      <c r="J9" s="187">
        <f t="shared" si="4"/>
        <v>31.198191409193672</v>
      </c>
      <c r="K9" s="187">
        <f t="shared" si="2"/>
        <v>13.262999246420499</v>
      </c>
      <c r="L9" s="187">
        <f t="shared" si="2"/>
        <v>56.89525244913338</v>
      </c>
      <c r="M9" s="187">
        <f t="shared" si="2"/>
        <v>3.9186134137151467</v>
      </c>
      <c r="N9" s="187">
        <f t="shared" si="2"/>
        <v>5.5764883195177095</v>
      </c>
      <c r="O9" s="187">
        <f t="shared" si="4"/>
        <v>3.1650339110776184</v>
      </c>
    </row>
    <row r="10" spans="1:15" ht="15" customHeight="1" x14ac:dyDescent="0.15">
      <c r="A10" s="249"/>
      <c r="B10" s="14"/>
      <c r="C10" s="249" t="s">
        <v>594</v>
      </c>
      <c r="D10" s="251" t="s">
        <v>509</v>
      </c>
      <c r="E10" s="256">
        <f t="shared" si="3"/>
        <v>1</v>
      </c>
      <c r="F10" s="15">
        <f t="shared" si="4"/>
        <v>0</v>
      </c>
      <c r="G10" s="15">
        <f t="shared" si="4"/>
        <v>0</v>
      </c>
      <c r="H10" s="15">
        <f t="shared" si="4"/>
        <v>0</v>
      </c>
      <c r="I10" s="15">
        <f t="shared" si="4"/>
        <v>0</v>
      </c>
      <c r="J10" s="15">
        <f t="shared" si="4"/>
        <v>0</v>
      </c>
      <c r="K10" s="15">
        <f t="shared" si="2"/>
        <v>0</v>
      </c>
      <c r="L10" s="15">
        <f t="shared" si="2"/>
        <v>100</v>
      </c>
      <c r="M10" s="15">
        <f t="shared" si="2"/>
        <v>0</v>
      </c>
      <c r="N10" s="15">
        <f t="shared" si="2"/>
        <v>0</v>
      </c>
      <c r="O10" s="15">
        <f t="shared" si="4"/>
        <v>0</v>
      </c>
    </row>
    <row r="11" spans="1:15" ht="15" customHeight="1" x14ac:dyDescent="0.15">
      <c r="A11" s="249"/>
      <c r="B11" s="14"/>
      <c r="C11" s="249"/>
      <c r="D11" s="254" t="s">
        <v>510</v>
      </c>
      <c r="E11" s="256">
        <f t="shared" si="3"/>
        <v>1438</v>
      </c>
      <c r="F11" s="15">
        <f t="shared" si="4"/>
        <v>11.752433936022253</v>
      </c>
      <c r="G11" s="15">
        <f t="shared" si="4"/>
        <v>15.159944367176633</v>
      </c>
      <c r="H11" s="15">
        <f t="shared" si="4"/>
        <v>25.730180806675939</v>
      </c>
      <c r="I11" s="15">
        <f t="shared" si="4"/>
        <v>3.6161335187760781</v>
      </c>
      <c r="J11" s="15">
        <f t="shared" si="4"/>
        <v>31.919332406119612</v>
      </c>
      <c r="K11" s="15">
        <f t="shared" si="2"/>
        <v>13.073713490959666</v>
      </c>
      <c r="L11" s="15">
        <f t="shared" si="2"/>
        <v>58.205841446453412</v>
      </c>
      <c r="M11" s="15">
        <f t="shared" si="2"/>
        <v>3.8247566063977745</v>
      </c>
      <c r="N11" s="15">
        <f t="shared" si="2"/>
        <v>5.2155771905424197</v>
      </c>
      <c r="O11" s="15">
        <f t="shared" si="4"/>
        <v>3.05980528511822</v>
      </c>
    </row>
    <row r="12" spans="1:15" ht="15" customHeight="1" x14ac:dyDescent="0.15">
      <c r="A12" s="249"/>
      <c r="B12" s="31"/>
      <c r="C12" s="250" t="s">
        <v>595</v>
      </c>
      <c r="D12" s="251" t="s">
        <v>509</v>
      </c>
      <c r="E12" s="252">
        <f t="shared" si="3"/>
        <v>17</v>
      </c>
      <c r="F12" s="253">
        <f t="shared" si="4"/>
        <v>11.76470588235294</v>
      </c>
      <c r="G12" s="253">
        <f t="shared" si="4"/>
        <v>29.411764705882355</v>
      </c>
      <c r="H12" s="253">
        <f t="shared" si="4"/>
        <v>11.76470588235294</v>
      </c>
      <c r="I12" s="253">
        <f t="shared" si="4"/>
        <v>0</v>
      </c>
      <c r="J12" s="253">
        <f t="shared" si="4"/>
        <v>11.76470588235294</v>
      </c>
      <c r="K12" s="253">
        <f t="shared" si="2"/>
        <v>0</v>
      </c>
      <c r="L12" s="253">
        <f t="shared" si="2"/>
        <v>76.470588235294116</v>
      </c>
      <c r="M12" s="253">
        <f t="shared" si="2"/>
        <v>29.411764705882355</v>
      </c>
      <c r="N12" s="253">
        <f t="shared" si="2"/>
        <v>5.8823529411764701</v>
      </c>
      <c r="O12" s="253">
        <f t="shared" si="4"/>
        <v>0</v>
      </c>
    </row>
    <row r="13" spans="1:15" ht="15" customHeight="1" x14ac:dyDescent="0.15">
      <c r="A13" s="249"/>
      <c r="B13" s="31"/>
      <c r="C13" s="246"/>
      <c r="D13" s="254" t="s">
        <v>510</v>
      </c>
      <c r="E13" s="255">
        <f t="shared" si="3"/>
        <v>1422</v>
      </c>
      <c r="F13" s="187">
        <f t="shared" si="4"/>
        <v>11.744022503516174</v>
      </c>
      <c r="G13" s="187">
        <f t="shared" si="4"/>
        <v>14.978902953586498</v>
      </c>
      <c r="H13" s="187">
        <f t="shared" si="4"/>
        <v>25.879043600562589</v>
      </c>
      <c r="I13" s="187">
        <f t="shared" si="4"/>
        <v>3.6568213783403656</v>
      </c>
      <c r="J13" s="187">
        <f t="shared" si="4"/>
        <v>32.137834036568215</v>
      </c>
      <c r="K13" s="187">
        <f t="shared" si="2"/>
        <v>13.220815752461323</v>
      </c>
      <c r="L13" s="187">
        <f t="shared" si="2"/>
        <v>58.016877637130804</v>
      </c>
      <c r="M13" s="187">
        <f t="shared" si="2"/>
        <v>3.5161744022503516</v>
      </c>
      <c r="N13" s="187">
        <f t="shared" si="2"/>
        <v>5.2039381153305202</v>
      </c>
      <c r="O13" s="187">
        <f t="shared" si="4"/>
        <v>3.0942334739803097</v>
      </c>
    </row>
    <row r="14" spans="1:15" ht="15" customHeight="1" x14ac:dyDescent="0.15">
      <c r="A14" s="249"/>
      <c r="B14" s="31"/>
      <c r="C14" s="250" t="s">
        <v>596</v>
      </c>
      <c r="D14" s="251" t="s">
        <v>509</v>
      </c>
      <c r="E14" s="256">
        <f t="shared" si="3"/>
        <v>12</v>
      </c>
      <c r="F14" s="15">
        <f t="shared" si="4"/>
        <v>41.666666666666671</v>
      </c>
      <c r="G14" s="15">
        <f t="shared" si="4"/>
        <v>33.333333333333329</v>
      </c>
      <c r="H14" s="15">
        <f t="shared" si="4"/>
        <v>41.666666666666671</v>
      </c>
      <c r="I14" s="15">
        <f t="shared" si="4"/>
        <v>0</v>
      </c>
      <c r="J14" s="15">
        <f t="shared" si="4"/>
        <v>8.3333333333333321</v>
      </c>
      <c r="K14" s="15">
        <f t="shared" si="2"/>
        <v>33.333333333333329</v>
      </c>
      <c r="L14" s="15">
        <f t="shared" si="2"/>
        <v>58.333333333333336</v>
      </c>
      <c r="M14" s="15">
        <f t="shared" si="2"/>
        <v>0</v>
      </c>
      <c r="N14" s="15">
        <f t="shared" si="2"/>
        <v>0</v>
      </c>
      <c r="O14" s="15">
        <f t="shared" si="4"/>
        <v>8.3333333333333321</v>
      </c>
    </row>
    <row r="15" spans="1:15" ht="15" customHeight="1" x14ac:dyDescent="0.15">
      <c r="A15" s="249"/>
      <c r="B15" s="31"/>
      <c r="C15" s="246"/>
      <c r="D15" s="254" t="s">
        <v>510</v>
      </c>
      <c r="E15" s="257">
        <f t="shared" si="3"/>
        <v>1427</v>
      </c>
      <c r="F15" s="187">
        <f t="shared" si="4"/>
        <v>11.492641906096706</v>
      </c>
      <c r="G15" s="187">
        <f t="shared" si="4"/>
        <v>14.996496145760336</v>
      </c>
      <c r="H15" s="187">
        <f t="shared" si="4"/>
        <v>25.5781359495445</v>
      </c>
      <c r="I15" s="187">
        <f t="shared" si="4"/>
        <v>3.6440084092501754</v>
      </c>
      <c r="J15" s="187">
        <f t="shared" si="4"/>
        <v>32.095304835318849</v>
      </c>
      <c r="K15" s="187">
        <f t="shared" si="2"/>
        <v>12.894183601962158</v>
      </c>
      <c r="L15" s="187">
        <f t="shared" si="2"/>
        <v>58.234057463209531</v>
      </c>
      <c r="M15" s="187">
        <f t="shared" si="2"/>
        <v>3.8542396636299929</v>
      </c>
      <c r="N15" s="187">
        <f t="shared" si="2"/>
        <v>5.2557813594954448</v>
      </c>
      <c r="O15" s="187">
        <f t="shared" si="4"/>
        <v>3.0133146461107216</v>
      </c>
    </row>
    <row r="16" spans="1:15" ht="15" customHeight="1" x14ac:dyDescent="0.15">
      <c r="A16" s="249"/>
      <c r="B16" s="31"/>
      <c r="C16" s="250" t="s">
        <v>597</v>
      </c>
      <c r="D16" s="251" t="s">
        <v>509</v>
      </c>
      <c r="E16" s="256">
        <f t="shared" si="3"/>
        <v>471</v>
      </c>
      <c r="F16" s="15">
        <f t="shared" si="4"/>
        <v>8.7048832271762198</v>
      </c>
      <c r="G16" s="15">
        <f t="shared" si="4"/>
        <v>13.800424628450106</v>
      </c>
      <c r="H16" s="15">
        <f t="shared" si="4"/>
        <v>25.053078556263269</v>
      </c>
      <c r="I16" s="15">
        <f t="shared" si="4"/>
        <v>3.1847133757961785</v>
      </c>
      <c r="J16" s="15">
        <f t="shared" si="4"/>
        <v>25.690021231422506</v>
      </c>
      <c r="K16" s="15">
        <f t="shared" si="2"/>
        <v>10.615711252653929</v>
      </c>
      <c r="L16" s="15">
        <f t="shared" si="2"/>
        <v>54.352441613588113</v>
      </c>
      <c r="M16" s="15">
        <f t="shared" si="2"/>
        <v>3.8216560509554141</v>
      </c>
      <c r="N16" s="15">
        <f t="shared" si="2"/>
        <v>4.8832271762208075</v>
      </c>
      <c r="O16" s="15">
        <f t="shared" si="4"/>
        <v>5.3078556263269645</v>
      </c>
    </row>
    <row r="17" spans="1:15" ht="15" customHeight="1" x14ac:dyDescent="0.15">
      <c r="A17" s="249"/>
      <c r="B17" s="31"/>
      <c r="C17" s="246"/>
      <c r="D17" s="254" t="s">
        <v>510</v>
      </c>
      <c r="E17" s="257">
        <f t="shared" si="3"/>
        <v>968</v>
      </c>
      <c r="F17" s="187">
        <f t="shared" si="4"/>
        <v>13.223140495867769</v>
      </c>
      <c r="G17" s="187">
        <f t="shared" si="4"/>
        <v>15.805785123966942</v>
      </c>
      <c r="H17" s="187">
        <f t="shared" si="4"/>
        <v>26.033057851239672</v>
      </c>
      <c r="I17" s="187">
        <f t="shared" si="4"/>
        <v>3.8223140495867765</v>
      </c>
      <c r="J17" s="187">
        <f t="shared" si="4"/>
        <v>34.917355371900825</v>
      </c>
      <c r="K17" s="187">
        <f t="shared" si="2"/>
        <v>14.256198347107437</v>
      </c>
      <c r="L17" s="187">
        <f t="shared" si="2"/>
        <v>60.123966942148769</v>
      </c>
      <c r="M17" s="187">
        <f t="shared" si="2"/>
        <v>3.8223140495867765</v>
      </c>
      <c r="N17" s="187">
        <f t="shared" si="2"/>
        <v>5.3719008264462813</v>
      </c>
      <c r="O17" s="187">
        <f t="shared" si="4"/>
        <v>1.9628099173553719</v>
      </c>
    </row>
    <row r="18" spans="1:15" ht="15" customHeight="1" x14ac:dyDescent="0.15">
      <c r="A18" s="249"/>
      <c r="B18" s="31"/>
      <c r="C18" s="250" t="s">
        <v>598</v>
      </c>
      <c r="D18" s="251" t="s">
        <v>509</v>
      </c>
      <c r="E18" s="256">
        <f t="shared" si="3"/>
        <v>94</v>
      </c>
      <c r="F18" s="15">
        <f t="shared" si="4"/>
        <v>14.893617021276595</v>
      </c>
      <c r="G18" s="15">
        <f t="shared" si="4"/>
        <v>18.085106382978726</v>
      </c>
      <c r="H18" s="15">
        <f t="shared" si="4"/>
        <v>24.468085106382979</v>
      </c>
      <c r="I18" s="15">
        <f t="shared" si="4"/>
        <v>2.1276595744680851</v>
      </c>
      <c r="J18" s="15">
        <f t="shared" si="4"/>
        <v>34.042553191489361</v>
      </c>
      <c r="K18" s="15">
        <f t="shared" si="2"/>
        <v>20.212765957446805</v>
      </c>
      <c r="L18" s="15">
        <f t="shared" si="2"/>
        <v>58.51063829787234</v>
      </c>
      <c r="M18" s="15">
        <f t="shared" si="2"/>
        <v>2.1276595744680851</v>
      </c>
      <c r="N18" s="15">
        <f t="shared" si="2"/>
        <v>5.3191489361702127</v>
      </c>
      <c r="O18" s="15">
        <f t="shared" si="4"/>
        <v>3.1914893617021276</v>
      </c>
    </row>
    <row r="19" spans="1:15" ht="15" customHeight="1" x14ac:dyDescent="0.15">
      <c r="A19" s="249"/>
      <c r="B19" s="31"/>
      <c r="C19" s="246"/>
      <c r="D19" s="254" t="s">
        <v>510</v>
      </c>
      <c r="E19" s="257">
        <f t="shared" si="3"/>
        <v>1345</v>
      </c>
      <c r="F19" s="187">
        <f t="shared" si="4"/>
        <v>11.524163568773234</v>
      </c>
      <c r="G19" s="187">
        <f t="shared" si="4"/>
        <v>14.944237918215613</v>
      </c>
      <c r="H19" s="187">
        <f t="shared" si="4"/>
        <v>25.799256505576206</v>
      </c>
      <c r="I19" s="187">
        <f t="shared" si="4"/>
        <v>3.7174721189591078</v>
      </c>
      <c r="J19" s="187">
        <f t="shared" si="4"/>
        <v>31.74721189591078</v>
      </c>
      <c r="K19" s="187">
        <f t="shared" si="2"/>
        <v>12.565055762081784</v>
      </c>
      <c r="L19" s="187">
        <f t="shared" si="2"/>
        <v>58.215613382899633</v>
      </c>
      <c r="M19" s="187">
        <f t="shared" si="2"/>
        <v>3.9405204460966541</v>
      </c>
      <c r="N19" s="187">
        <f t="shared" si="2"/>
        <v>5.2044609665427508</v>
      </c>
      <c r="O19" s="187">
        <f t="shared" si="4"/>
        <v>3.0483271375464684</v>
      </c>
    </row>
    <row r="20" spans="1:15" ht="15" customHeight="1" x14ac:dyDescent="0.15">
      <c r="A20" s="249"/>
      <c r="B20" s="31"/>
      <c r="C20" s="249" t="s">
        <v>599</v>
      </c>
      <c r="D20" s="258" t="s">
        <v>509</v>
      </c>
      <c r="E20" s="256">
        <f t="shared" si="3"/>
        <v>855</v>
      </c>
      <c r="F20" s="15">
        <f t="shared" si="4"/>
        <v>9.3567251461988299</v>
      </c>
      <c r="G20" s="15">
        <f t="shared" si="4"/>
        <v>13.801169590643275</v>
      </c>
      <c r="H20" s="15">
        <f t="shared" si="4"/>
        <v>28.07017543859649</v>
      </c>
      <c r="I20" s="15">
        <f t="shared" si="4"/>
        <v>3.3918128654970756</v>
      </c>
      <c r="J20" s="15">
        <f t="shared" si="4"/>
        <v>32.280701754385966</v>
      </c>
      <c r="K20" s="15">
        <f t="shared" si="2"/>
        <v>11.345029239766081</v>
      </c>
      <c r="L20" s="15">
        <f t="shared" si="2"/>
        <v>52.865497076023395</v>
      </c>
      <c r="M20" s="15">
        <f t="shared" si="2"/>
        <v>4.3274853801169595</v>
      </c>
      <c r="N20" s="15">
        <f t="shared" si="2"/>
        <v>5.8479532163742682</v>
      </c>
      <c r="O20" s="15">
        <f t="shared" si="4"/>
        <v>3.3918128654970756</v>
      </c>
    </row>
    <row r="21" spans="1:15" ht="15" customHeight="1" x14ac:dyDescent="0.15">
      <c r="A21" s="249"/>
      <c r="B21" s="31"/>
      <c r="C21" s="246"/>
      <c r="D21" s="254" t="s">
        <v>510</v>
      </c>
      <c r="E21" s="255">
        <f t="shared" si="3"/>
        <v>584</v>
      </c>
      <c r="F21" s="187">
        <f t="shared" si="4"/>
        <v>15.239726027397261</v>
      </c>
      <c r="G21" s="187">
        <f t="shared" si="4"/>
        <v>17.123287671232877</v>
      </c>
      <c r="H21" s="187">
        <f t="shared" si="4"/>
        <v>22.260273972602739</v>
      </c>
      <c r="I21" s="187">
        <f t="shared" si="4"/>
        <v>3.9383561643835616</v>
      </c>
      <c r="J21" s="187">
        <f t="shared" si="4"/>
        <v>31.335616438356162</v>
      </c>
      <c r="K21" s="187">
        <f t="shared" si="2"/>
        <v>15.582191780821919</v>
      </c>
      <c r="L21" s="187">
        <f t="shared" si="2"/>
        <v>66.095890410958901</v>
      </c>
      <c r="M21" s="187">
        <f t="shared" si="2"/>
        <v>3.0821917808219177</v>
      </c>
      <c r="N21" s="187">
        <f t="shared" si="2"/>
        <v>4.2808219178082192</v>
      </c>
      <c r="O21" s="187">
        <f t="shared" si="4"/>
        <v>2.5684931506849313</v>
      </c>
    </row>
    <row r="22" spans="1:15" ht="15" customHeight="1" x14ac:dyDescent="0.15">
      <c r="A22" s="249"/>
      <c r="B22" s="31"/>
      <c r="C22" s="249" t="s">
        <v>600</v>
      </c>
      <c r="D22" s="258" t="s">
        <v>509</v>
      </c>
      <c r="E22" s="256">
        <f t="shared" si="3"/>
        <v>2</v>
      </c>
      <c r="F22" s="15">
        <f t="shared" si="4"/>
        <v>0</v>
      </c>
      <c r="G22" s="15">
        <f t="shared" si="4"/>
        <v>0</v>
      </c>
      <c r="H22" s="15">
        <f t="shared" si="4"/>
        <v>0</v>
      </c>
      <c r="I22" s="15">
        <f t="shared" si="4"/>
        <v>0</v>
      </c>
      <c r="J22" s="15">
        <f t="shared" si="4"/>
        <v>50</v>
      </c>
      <c r="K22" s="15">
        <f t="shared" si="4"/>
        <v>0</v>
      </c>
      <c r="L22" s="15">
        <f t="shared" si="4"/>
        <v>50</v>
      </c>
      <c r="M22" s="15">
        <f t="shared" si="4"/>
        <v>0</v>
      </c>
      <c r="N22" s="15">
        <f t="shared" si="4"/>
        <v>50</v>
      </c>
      <c r="O22" s="15">
        <f t="shared" si="4"/>
        <v>0</v>
      </c>
    </row>
    <row r="23" spans="1:15" ht="15" customHeight="1" x14ac:dyDescent="0.15">
      <c r="A23" s="249"/>
      <c r="B23" s="31"/>
      <c r="C23" s="249"/>
      <c r="D23" s="258" t="s">
        <v>510</v>
      </c>
      <c r="E23" s="256">
        <f t="shared" si="3"/>
        <v>1437</v>
      </c>
      <c r="F23" s="15">
        <f t="shared" ref="F23:O25" si="5">IF($E23=0,0,F48/$E23*100)</f>
        <v>11.760612386917188</v>
      </c>
      <c r="G23" s="15">
        <f t="shared" si="5"/>
        <v>15.170494084899094</v>
      </c>
      <c r="H23" s="15">
        <f t="shared" si="5"/>
        <v>25.748086290883787</v>
      </c>
      <c r="I23" s="15">
        <f t="shared" si="5"/>
        <v>3.6186499652052886</v>
      </c>
      <c r="J23" s="15">
        <f t="shared" si="5"/>
        <v>31.871955462769659</v>
      </c>
      <c r="K23" s="15">
        <f t="shared" si="5"/>
        <v>13.082811412665274</v>
      </c>
      <c r="L23" s="15">
        <f t="shared" si="5"/>
        <v>58.246346555323591</v>
      </c>
      <c r="M23" s="15">
        <f t="shared" si="5"/>
        <v>3.8274182324286707</v>
      </c>
      <c r="N23" s="15">
        <f t="shared" si="5"/>
        <v>5.1496172581767574</v>
      </c>
      <c r="O23" s="15">
        <f t="shared" si="5"/>
        <v>3.0619345859429368</v>
      </c>
    </row>
    <row r="24" spans="1:15" ht="15" customHeight="1" x14ac:dyDescent="0.15">
      <c r="A24" s="249"/>
      <c r="B24" s="31"/>
      <c r="C24" s="250" t="s">
        <v>26</v>
      </c>
      <c r="D24" s="251" t="s">
        <v>509</v>
      </c>
      <c r="E24" s="252">
        <f t="shared" si="3"/>
        <v>403</v>
      </c>
      <c r="F24" s="253">
        <f t="shared" si="5"/>
        <v>12.903225806451612</v>
      </c>
      <c r="G24" s="253">
        <f t="shared" si="5"/>
        <v>16.129032258064516</v>
      </c>
      <c r="H24" s="253">
        <f t="shared" si="5"/>
        <v>26.550868486352357</v>
      </c>
      <c r="I24" s="253">
        <f t="shared" si="5"/>
        <v>3.225806451612903</v>
      </c>
      <c r="J24" s="253">
        <f t="shared" si="5"/>
        <v>28.784119106699752</v>
      </c>
      <c r="K24" s="253">
        <f t="shared" si="5"/>
        <v>17.121588089330025</v>
      </c>
      <c r="L24" s="253">
        <f t="shared" si="5"/>
        <v>60.297766749379655</v>
      </c>
      <c r="M24" s="253">
        <f t="shared" si="5"/>
        <v>1.4888337468982631</v>
      </c>
      <c r="N24" s="253">
        <f t="shared" si="5"/>
        <v>5.7071960297766751</v>
      </c>
      <c r="O24" s="253">
        <f t="shared" si="5"/>
        <v>0.74441687344913154</v>
      </c>
    </row>
    <row r="25" spans="1:15" ht="15" customHeight="1" x14ac:dyDescent="0.15">
      <c r="A25" s="259"/>
      <c r="B25" s="32"/>
      <c r="C25" s="259"/>
      <c r="D25" s="260" t="s">
        <v>510</v>
      </c>
      <c r="E25" s="261">
        <f t="shared" si="3"/>
        <v>1036</v>
      </c>
      <c r="F25" s="10">
        <f t="shared" si="5"/>
        <v>11.293436293436294</v>
      </c>
      <c r="G25" s="10">
        <f t="shared" si="5"/>
        <v>14.76833976833977</v>
      </c>
      <c r="H25" s="10">
        <f t="shared" si="5"/>
        <v>25.386100386100384</v>
      </c>
      <c r="I25" s="10">
        <f t="shared" si="5"/>
        <v>3.7644787644787647</v>
      </c>
      <c r="J25" s="10">
        <f t="shared" si="5"/>
        <v>33.108108108108105</v>
      </c>
      <c r="K25" s="10">
        <f t="shared" si="5"/>
        <v>11.486486486486488</v>
      </c>
      <c r="L25" s="10">
        <f t="shared" si="5"/>
        <v>57.432432432432435</v>
      </c>
      <c r="M25" s="10">
        <f t="shared" si="5"/>
        <v>4.7297297297297298</v>
      </c>
      <c r="N25" s="10">
        <f t="shared" si="5"/>
        <v>5.019305019305019</v>
      </c>
      <c r="O25" s="10">
        <f t="shared" si="5"/>
        <v>3.9575289575289574</v>
      </c>
    </row>
    <row r="29" spans="1:15" ht="15" customHeight="1" x14ac:dyDescent="0.15">
      <c r="A29" s="11" t="s">
        <v>591</v>
      </c>
      <c r="B29" s="12" t="s">
        <v>14</v>
      </c>
      <c r="C29" s="242" t="s">
        <v>529</v>
      </c>
      <c r="D29" s="243"/>
      <c r="E29" s="17">
        <v>1439</v>
      </c>
      <c r="F29" s="17">
        <v>169</v>
      </c>
      <c r="G29" s="17">
        <v>218</v>
      </c>
      <c r="H29" s="17">
        <v>370</v>
      </c>
      <c r="I29" s="17">
        <v>52</v>
      </c>
      <c r="J29" s="17">
        <v>459</v>
      </c>
      <c r="K29" s="17">
        <v>188</v>
      </c>
      <c r="L29" s="17">
        <v>838</v>
      </c>
      <c r="M29" s="17">
        <v>55</v>
      </c>
      <c r="N29" s="17">
        <v>75</v>
      </c>
      <c r="O29" s="17">
        <v>44</v>
      </c>
    </row>
    <row r="30" spans="1:15" ht="15" customHeight="1" x14ac:dyDescent="0.15">
      <c r="A30" s="245" t="s">
        <v>72</v>
      </c>
      <c r="B30" s="14" t="s">
        <v>15</v>
      </c>
      <c r="C30" s="246"/>
      <c r="D30" s="247"/>
      <c r="E30" s="17"/>
      <c r="F30" s="17"/>
      <c r="G30" s="17"/>
      <c r="H30" s="17"/>
      <c r="I30" s="17"/>
      <c r="J30" s="17"/>
      <c r="K30" s="17"/>
      <c r="L30" s="17"/>
      <c r="M30" s="17"/>
      <c r="N30" s="17"/>
      <c r="O30" s="17"/>
    </row>
    <row r="31" spans="1:15" ht="15" customHeight="1" x14ac:dyDescent="0.15">
      <c r="A31" s="249"/>
      <c r="B31" s="14" t="s">
        <v>16</v>
      </c>
      <c r="C31" s="250" t="s">
        <v>592</v>
      </c>
      <c r="D31" s="251" t="s">
        <v>509</v>
      </c>
      <c r="E31" s="17">
        <v>3</v>
      </c>
      <c r="F31" s="17">
        <v>0</v>
      </c>
      <c r="G31" s="17">
        <v>0</v>
      </c>
      <c r="H31" s="17">
        <v>1</v>
      </c>
      <c r="I31" s="17">
        <v>0</v>
      </c>
      <c r="J31" s="17">
        <v>1</v>
      </c>
      <c r="K31" s="17">
        <v>0</v>
      </c>
      <c r="L31" s="17">
        <v>2</v>
      </c>
      <c r="M31" s="17">
        <v>0</v>
      </c>
      <c r="N31" s="17">
        <v>0</v>
      </c>
      <c r="O31" s="17">
        <v>0</v>
      </c>
    </row>
    <row r="32" spans="1:15" ht="15" customHeight="1" x14ac:dyDescent="0.15">
      <c r="A32" s="245"/>
      <c r="B32" s="14" t="s">
        <v>17</v>
      </c>
      <c r="C32" s="246"/>
      <c r="D32" s="254" t="s">
        <v>510</v>
      </c>
      <c r="E32" s="17">
        <v>1436</v>
      </c>
      <c r="F32" s="17">
        <v>169</v>
      </c>
      <c r="G32" s="17">
        <v>218</v>
      </c>
      <c r="H32" s="17">
        <v>369</v>
      </c>
      <c r="I32" s="17">
        <v>52</v>
      </c>
      <c r="J32" s="17">
        <v>458</v>
      </c>
      <c r="K32" s="17">
        <v>188</v>
      </c>
      <c r="L32" s="17">
        <v>836</v>
      </c>
      <c r="M32" s="17">
        <v>55</v>
      </c>
      <c r="N32" s="17">
        <v>75</v>
      </c>
      <c r="O32" s="17">
        <v>44</v>
      </c>
    </row>
    <row r="33" spans="1:15" ht="15" customHeight="1" x14ac:dyDescent="0.15">
      <c r="A33" s="245"/>
      <c r="B33" s="14"/>
      <c r="C33" s="250" t="s">
        <v>593</v>
      </c>
      <c r="D33" s="251" t="s">
        <v>509</v>
      </c>
      <c r="E33" s="17">
        <v>112</v>
      </c>
      <c r="F33" s="17">
        <v>14</v>
      </c>
      <c r="G33" s="17">
        <v>20</v>
      </c>
      <c r="H33" s="17">
        <v>32</v>
      </c>
      <c r="I33" s="17">
        <v>5</v>
      </c>
      <c r="J33" s="17">
        <v>45</v>
      </c>
      <c r="K33" s="17">
        <v>12</v>
      </c>
      <c r="L33" s="17">
        <v>83</v>
      </c>
      <c r="M33" s="17">
        <v>3</v>
      </c>
      <c r="N33" s="17">
        <v>1</v>
      </c>
      <c r="O33" s="17">
        <v>2</v>
      </c>
    </row>
    <row r="34" spans="1:15" ht="15" customHeight="1" x14ac:dyDescent="0.15">
      <c r="A34" s="249"/>
      <c r="B34" s="14"/>
      <c r="C34" s="246"/>
      <c r="D34" s="254" t="s">
        <v>510</v>
      </c>
      <c r="E34" s="17">
        <v>1327</v>
      </c>
      <c r="F34" s="17">
        <v>155</v>
      </c>
      <c r="G34" s="17">
        <v>198</v>
      </c>
      <c r="H34" s="17">
        <v>338</v>
      </c>
      <c r="I34" s="17">
        <v>47</v>
      </c>
      <c r="J34" s="17">
        <v>414</v>
      </c>
      <c r="K34" s="17">
        <v>176</v>
      </c>
      <c r="L34" s="17">
        <v>755</v>
      </c>
      <c r="M34" s="17">
        <v>52</v>
      </c>
      <c r="N34" s="17">
        <v>74</v>
      </c>
      <c r="O34" s="17">
        <v>42</v>
      </c>
    </row>
    <row r="35" spans="1:15" ht="15" customHeight="1" x14ac:dyDescent="0.15">
      <c r="A35" s="249"/>
      <c r="B35" s="14"/>
      <c r="C35" s="249" t="s">
        <v>594</v>
      </c>
      <c r="D35" s="251" t="s">
        <v>509</v>
      </c>
      <c r="E35" s="17">
        <v>1</v>
      </c>
      <c r="F35" s="17">
        <v>0</v>
      </c>
      <c r="G35" s="17">
        <v>0</v>
      </c>
      <c r="H35" s="17">
        <v>0</v>
      </c>
      <c r="I35" s="17">
        <v>0</v>
      </c>
      <c r="J35" s="17">
        <v>0</v>
      </c>
      <c r="K35" s="17">
        <v>0</v>
      </c>
      <c r="L35" s="17">
        <v>1</v>
      </c>
      <c r="M35" s="17">
        <v>0</v>
      </c>
      <c r="N35" s="17">
        <v>0</v>
      </c>
      <c r="O35" s="17">
        <v>0</v>
      </c>
    </row>
    <row r="36" spans="1:15" ht="15" customHeight="1" x14ac:dyDescent="0.15">
      <c r="A36" s="249"/>
      <c r="B36" s="14"/>
      <c r="C36" s="249"/>
      <c r="D36" s="254" t="s">
        <v>510</v>
      </c>
      <c r="E36" s="17">
        <v>1438</v>
      </c>
      <c r="F36" s="17">
        <v>169</v>
      </c>
      <c r="G36" s="17">
        <v>218</v>
      </c>
      <c r="H36" s="17">
        <v>370</v>
      </c>
      <c r="I36" s="17">
        <v>52</v>
      </c>
      <c r="J36" s="17">
        <v>459</v>
      </c>
      <c r="K36" s="17">
        <v>188</v>
      </c>
      <c r="L36" s="17">
        <v>837</v>
      </c>
      <c r="M36" s="17">
        <v>55</v>
      </c>
      <c r="N36" s="17">
        <v>75</v>
      </c>
      <c r="O36" s="17">
        <v>44</v>
      </c>
    </row>
    <row r="37" spans="1:15" ht="15" customHeight="1" x14ac:dyDescent="0.15">
      <c r="A37" s="249"/>
      <c r="B37" s="31"/>
      <c r="C37" s="250" t="s">
        <v>595</v>
      </c>
      <c r="D37" s="251" t="s">
        <v>509</v>
      </c>
      <c r="E37" s="17">
        <v>17</v>
      </c>
      <c r="F37" s="17">
        <v>2</v>
      </c>
      <c r="G37" s="17">
        <v>5</v>
      </c>
      <c r="H37" s="17">
        <v>2</v>
      </c>
      <c r="I37" s="17">
        <v>0</v>
      </c>
      <c r="J37" s="17">
        <v>2</v>
      </c>
      <c r="K37" s="17">
        <v>0</v>
      </c>
      <c r="L37" s="17">
        <v>13</v>
      </c>
      <c r="M37" s="17">
        <v>5</v>
      </c>
      <c r="N37" s="17">
        <v>1</v>
      </c>
      <c r="O37" s="17">
        <v>0</v>
      </c>
    </row>
    <row r="38" spans="1:15" ht="15" customHeight="1" x14ac:dyDescent="0.15">
      <c r="A38" s="249"/>
      <c r="B38" s="31"/>
      <c r="C38" s="246"/>
      <c r="D38" s="254" t="s">
        <v>510</v>
      </c>
      <c r="E38" s="17">
        <v>1422</v>
      </c>
      <c r="F38" s="17">
        <v>167</v>
      </c>
      <c r="G38" s="17">
        <v>213</v>
      </c>
      <c r="H38" s="17">
        <v>368</v>
      </c>
      <c r="I38" s="17">
        <v>52</v>
      </c>
      <c r="J38" s="17">
        <v>457</v>
      </c>
      <c r="K38" s="17">
        <v>188</v>
      </c>
      <c r="L38" s="17">
        <v>825</v>
      </c>
      <c r="M38" s="17">
        <v>50</v>
      </c>
      <c r="N38" s="17">
        <v>74</v>
      </c>
      <c r="O38" s="17">
        <v>44</v>
      </c>
    </row>
    <row r="39" spans="1:15" ht="15" customHeight="1" x14ac:dyDescent="0.15">
      <c r="A39" s="249"/>
      <c r="B39" s="31"/>
      <c r="C39" s="250" t="s">
        <v>596</v>
      </c>
      <c r="D39" s="251" t="s">
        <v>509</v>
      </c>
      <c r="E39" s="17">
        <v>12</v>
      </c>
      <c r="F39" s="17">
        <v>5</v>
      </c>
      <c r="G39" s="17">
        <v>4</v>
      </c>
      <c r="H39" s="17">
        <v>5</v>
      </c>
      <c r="I39" s="17">
        <v>0</v>
      </c>
      <c r="J39" s="17">
        <v>1</v>
      </c>
      <c r="K39" s="17">
        <v>4</v>
      </c>
      <c r="L39" s="17">
        <v>7</v>
      </c>
      <c r="M39" s="17">
        <v>0</v>
      </c>
      <c r="N39" s="17">
        <v>0</v>
      </c>
      <c r="O39" s="17">
        <v>1</v>
      </c>
    </row>
    <row r="40" spans="1:15" ht="15" customHeight="1" x14ac:dyDescent="0.15">
      <c r="A40" s="249"/>
      <c r="B40" s="31"/>
      <c r="C40" s="246"/>
      <c r="D40" s="254" t="s">
        <v>510</v>
      </c>
      <c r="E40" s="17">
        <v>1427</v>
      </c>
      <c r="F40" s="17">
        <v>164</v>
      </c>
      <c r="G40" s="17">
        <v>214</v>
      </c>
      <c r="H40" s="17">
        <v>365</v>
      </c>
      <c r="I40" s="17">
        <v>52</v>
      </c>
      <c r="J40" s="17">
        <v>458</v>
      </c>
      <c r="K40" s="17">
        <v>184</v>
      </c>
      <c r="L40" s="17">
        <v>831</v>
      </c>
      <c r="M40" s="17">
        <v>55</v>
      </c>
      <c r="N40" s="17">
        <v>75</v>
      </c>
      <c r="O40" s="17">
        <v>43</v>
      </c>
    </row>
    <row r="41" spans="1:15" ht="15" customHeight="1" x14ac:dyDescent="0.15">
      <c r="A41" s="249"/>
      <c r="B41" s="31"/>
      <c r="C41" s="250" t="s">
        <v>597</v>
      </c>
      <c r="D41" s="251" t="s">
        <v>509</v>
      </c>
      <c r="E41" s="17">
        <v>471</v>
      </c>
      <c r="F41" s="17">
        <v>41</v>
      </c>
      <c r="G41" s="17">
        <v>65</v>
      </c>
      <c r="H41" s="17">
        <v>118</v>
      </c>
      <c r="I41" s="17">
        <v>15</v>
      </c>
      <c r="J41" s="17">
        <v>121</v>
      </c>
      <c r="K41" s="17">
        <v>50</v>
      </c>
      <c r="L41" s="17">
        <v>256</v>
      </c>
      <c r="M41" s="17">
        <v>18</v>
      </c>
      <c r="N41" s="17">
        <v>23</v>
      </c>
      <c r="O41" s="17">
        <v>25</v>
      </c>
    </row>
    <row r="42" spans="1:15" ht="15" customHeight="1" x14ac:dyDescent="0.15">
      <c r="A42" s="249"/>
      <c r="B42" s="31"/>
      <c r="C42" s="246"/>
      <c r="D42" s="254" t="s">
        <v>510</v>
      </c>
      <c r="E42" s="17">
        <v>968</v>
      </c>
      <c r="F42" s="17">
        <v>128</v>
      </c>
      <c r="G42" s="17">
        <v>153</v>
      </c>
      <c r="H42" s="17">
        <v>252</v>
      </c>
      <c r="I42" s="17">
        <v>37</v>
      </c>
      <c r="J42" s="17">
        <v>338</v>
      </c>
      <c r="K42" s="17">
        <v>138</v>
      </c>
      <c r="L42" s="17">
        <v>582</v>
      </c>
      <c r="M42" s="17">
        <v>37</v>
      </c>
      <c r="N42" s="17">
        <v>52</v>
      </c>
      <c r="O42" s="17">
        <v>19</v>
      </c>
    </row>
    <row r="43" spans="1:15" ht="15" customHeight="1" x14ac:dyDescent="0.15">
      <c r="A43" s="249"/>
      <c r="B43" s="31"/>
      <c r="C43" s="250" t="s">
        <v>598</v>
      </c>
      <c r="D43" s="251" t="s">
        <v>509</v>
      </c>
      <c r="E43" s="17">
        <v>94</v>
      </c>
      <c r="F43" s="17">
        <v>14</v>
      </c>
      <c r="G43" s="17">
        <v>17</v>
      </c>
      <c r="H43" s="17">
        <v>23</v>
      </c>
      <c r="I43" s="17">
        <v>2</v>
      </c>
      <c r="J43" s="17">
        <v>32</v>
      </c>
      <c r="K43" s="17">
        <v>19</v>
      </c>
      <c r="L43" s="17">
        <v>55</v>
      </c>
      <c r="M43" s="17">
        <v>2</v>
      </c>
      <c r="N43" s="17">
        <v>5</v>
      </c>
      <c r="O43" s="17">
        <v>3</v>
      </c>
    </row>
    <row r="44" spans="1:15" ht="15" customHeight="1" x14ac:dyDescent="0.15">
      <c r="A44" s="249"/>
      <c r="B44" s="31"/>
      <c r="C44" s="246"/>
      <c r="D44" s="254" t="s">
        <v>510</v>
      </c>
      <c r="E44" s="17">
        <v>1345</v>
      </c>
      <c r="F44" s="17">
        <v>155</v>
      </c>
      <c r="G44" s="17">
        <v>201</v>
      </c>
      <c r="H44" s="17">
        <v>347</v>
      </c>
      <c r="I44" s="17">
        <v>50</v>
      </c>
      <c r="J44" s="17">
        <v>427</v>
      </c>
      <c r="K44" s="17">
        <v>169</v>
      </c>
      <c r="L44" s="17">
        <v>783</v>
      </c>
      <c r="M44" s="17">
        <v>53</v>
      </c>
      <c r="N44" s="17">
        <v>70</v>
      </c>
      <c r="O44" s="17">
        <v>41</v>
      </c>
    </row>
    <row r="45" spans="1:15" ht="15" customHeight="1" x14ac:dyDescent="0.15">
      <c r="A45" s="249"/>
      <c r="B45" s="31"/>
      <c r="C45" s="249" t="s">
        <v>599</v>
      </c>
      <c r="D45" s="258" t="s">
        <v>509</v>
      </c>
      <c r="E45" s="17">
        <v>855</v>
      </c>
      <c r="F45" s="17">
        <v>80</v>
      </c>
      <c r="G45" s="17">
        <v>118</v>
      </c>
      <c r="H45" s="17">
        <v>240</v>
      </c>
      <c r="I45" s="17">
        <v>29</v>
      </c>
      <c r="J45" s="17">
        <v>276</v>
      </c>
      <c r="K45" s="17">
        <v>97</v>
      </c>
      <c r="L45" s="17">
        <v>452</v>
      </c>
      <c r="M45" s="17">
        <v>37</v>
      </c>
      <c r="N45" s="17">
        <v>50</v>
      </c>
      <c r="O45" s="17">
        <v>29</v>
      </c>
    </row>
    <row r="46" spans="1:15" ht="15" customHeight="1" x14ac:dyDescent="0.15">
      <c r="A46" s="249"/>
      <c r="B46" s="31"/>
      <c r="C46" s="246"/>
      <c r="D46" s="254" t="s">
        <v>510</v>
      </c>
      <c r="E46" s="17">
        <v>584</v>
      </c>
      <c r="F46" s="17">
        <v>89</v>
      </c>
      <c r="G46" s="17">
        <v>100</v>
      </c>
      <c r="H46" s="17">
        <v>130</v>
      </c>
      <c r="I46" s="17">
        <v>23</v>
      </c>
      <c r="J46" s="17">
        <v>183</v>
      </c>
      <c r="K46" s="17">
        <v>91</v>
      </c>
      <c r="L46" s="17">
        <v>386</v>
      </c>
      <c r="M46" s="17">
        <v>18</v>
      </c>
      <c r="N46" s="17">
        <v>25</v>
      </c>
      <c r="O46" s="17">
        <v>15</v>
      </c>
    </row>
    <row r="47" spans="1:15" ht="15" customHeight="1" x14ac:dyDescent="0.15">
      <c r="A47" s="249"/>
      <c r="B47" s="31"/>
      <c r="C47" s="249" t="s">
        <v>600</v>
      </c>
      <c r="D47" s="258" t="s">
        <v>509</v>
      </c>
      <c r="E47" s="17">
        <v>2</v>
      </c>
      <c r="F47" s="17">
        <v>0</v>
      </c>
      <c r="G47" s="17">
        <v>0</v>
      </c>
      <c r="H47" s="17">
        <v>0</v>
      </c>
      <c r="I47" s="17">
        <v>0</v>
      </c>
      <c r="J47" s="17">
        <v>1</v>
      </c>
      <c r="K47" s="17">
        <v>0</v>
      </c>
      <c r="L47" s="17">
        <v>1</v>
      </c>
      <c r="M47" s="17">
        <v>0</v>
      </c>
      <c r="N47" s="17">
        <v>1</v>
      </c>
      <c r="O47" s="17">
        <v>0</v>
      </c>
    </row>
    <row r="48" spans="1:15" ht="15" customHeight="1" x14ac:dyDescent="0.15">
      <c r="A48" s="249"/>
      <c r="B48" s="31"/>
      <c r="C48" s="249"/>
      <c r="D48" s="258" t="s">
        <v>510</v>
      </c>
      <c r="E48" s="17">
        <v>1437</v>
      </c>
      <c r="F48" s="17">
        <v>169</v>
      </c>
      <c r="G48" s="17">
        <v>218</v>
      </c>
      <c r="H48" s="17">
        <v>370</v>
      </c>
      <c r="I48" s="17">
        <v>52</v>
      </c>
      <c r="J48" s="17">
        <v>458</v>
      </c>
      <c r="K48" s="17">
        <v>188</v>
      </c>
      <c r="L48" s="17">
        <v>837</v>
      </c>
      <c r="M48" s="17">
        <v>55</v>
      </c>
      <c r="N48" s="17">
        <v>74</v>
      </c>
      <c r="O48" s="17">
        <v>44</v>
      </c>
    </row>
    <row r="49" spans="1:15" ht="15" customHeight="1" x14ac:dyDescent="0.15">
      <c r="A49" s="249"/>
      <c r="B49" s="31"/>
      <c r="C49" s="250" t="s">
        <v>26</v>
      </c>
      <c r="D49" s="251" t="s">
        <v>509</v>
      </c>
      <c r="E49" s="17">
        <v>403</v>
      </c>
      <c r="F49" s="17">
        <v>52</v>
      </c>
      <c r="G49" s="17">
        <v>65</v>
      </c>
      <c r="H49" s="17">
        <v>107</v>
      </c>
      <c r="I49" s="17">
        <v>13</v>
      </c>
      <c r="J49" s="17">
        <v>116</v>
      </c>
      <c r="K49" s="17">
        <v>69</v>
      </c>
      <c r="L49" s="17">
        <v>243</v>
      </c>
      <c r="M49" s="17">
        <v>6</v>
      </c>
      <c r="N49" s="17">
        <v>23</v>
      </c>
      <c r="O49" s="17">
        <v>3</v>
      </c>
    </row>
    <row r="50" spans="1:15" ht="15" customHeight="1" x14ac:dyDescent="0.15">
      <c r="A50" s="259"/>
      <c r="B50" s="32"/>
      <c r="C50" s="259"/>
      <c r="D50" s="260" t="s">
        <v>510</v>
      </c>
      <c r="E50" s="17">
        <v>1036</v>
      </c>
      <c r="F50" s="17">
        <v>117</v>
      </c>
      <c r="G50" s="17">
        <v>153</v>
      </c>
      <c r="H50" s="17">
        <v>263</v>
      </c>
      <c r="I50" s="17">
        <v>39</v>
      </c>
      <c r="J50" s="17">
        <v>343</v>
      </c>
      <c r="K50" s="17">
        <v>119</v>
      </c>
      <c r="L50" s="17">
        <v>595</v>
      </c>
      <c r="M50" s="17">
        <v>49</v>
      </c>
      <c r="N50" s="17">
        <v>52</v>
      </c>
      <c r="O50" s="17">
        <v>41</v>
      </c>
    </row>
  </sheetData>
  <phoneticPr fontId="9"/>
  <pageMargins left="0.39370078740157483" right="0.39370078740157483" top="0.39370078740157483" bottom="0.39370078740157483" header="0.19685039370078741" footer="0.19685039370078741"/>
  <pageSetup paperSize="9" scale="65"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O84"/>
  <sheetViews>
    <sheetView showGridLines="0" view="pageBreakPreview" topLeftCell="A16" zoomScale="85" zoomScaleNormal="100" zoomScaleSheetLayoutView="85" zoomScalePageLayoutView="70" workbookViewId="0">
      <selection activeCell="E6" sqref="E6"/>
    </sheetView>
  </sheetViews>
  <sheetFormatPr defaultColWidth="8" defaultRowHeight="15" customHeight="1" x14ac:dyDescent="0.15"/>
  <cols>
    <col min="1" max="1" width="21.109375" style="2" customWidth="1"/>
    <col min="2" max="2" width="4.33203125" style="2" customWidth="1"/>
    <col min="3" max="3" width="34.88671875" style="127" customWidth="1"/>
    <col min="4" max="4" width="17.6640625" style="128" customWidth="1"/>
    <col min="5" max="15" width="10.6640625" style="2" customWidth="1"/>
    <col min="16" max="16384" width="8" style="2"/>
  </cols>
  <sheetData>
    <row r="1" spans="1:15" ht="15" customHeight="1" x14ac:dyDescent="0.15">
      <c r="E1" s="2" t="s">
        <v>267</v>
      </c>
    </row>
    <row r="3" spans="1:15" s="110" customFormat="1" ht="43.2" x14ac:dyDescent="0.15">
      <c r="A3" s="107"/>
      <c r="B3" s="108"/>
      <c r="C3" s="129"/>
      <c r="D3" s="130"/>
      <c r="E3" s="6" t="s">
        <v>0</v>
      </c>
      <c r="F3" s="40" t="s">
        <v>268</v>
      </c>
      <c r="G3" s="40" t="s">
        <v>269</v>
      </c>
      <c r="H3" s="40" t="s">
        <v>270</v>
      </c>
      <c r="I3" s="40" t="s">
        <v>271</v>
      </c>
      <c r="J3" s="40" t="s">
        <v>272</v>
      </c>
      <c r="K3" s="40" t="s">
        <v>273</v>
      </c>
      <c r="L3" s="21" t="s">
        <v>274</v>
      </c>
      <c r="M3" s="40" t="s">
        <v>275</v>
      </c>
      <c r="N3" s="6" t="s">
        <v>26</v>
      </c>
      <c r="O3" s="6" t="s">
        <v>4</v>
      </c>
    </row>
    <row r="4" spans="1:15" ht="15" customHeight="1" x14ac:dyDescent="0.15">
      <c r="A4" s="93" t="s">
        <v>561</v>
      </c>
      <c r="B4" s="150" t="s">
        <v>14</v>
      </c>
      <c r="C4" s="132" t="s">
        <v>529</v>
      </c>
      <c r="D4" s="133"/>
      <c r="E4" s="56">
        <v>1439</v>
      </c>
      <c r="F4" s="56">
        <v>169</v>
      </c>
      <c r="G4" s="56">
        <v>218</v>
      </c>
      <c r="H4" s="56">
        <v>370</v>
      </c>
      <c r="I4" s="56">
        <v>52</v>
      </c>
      <c r="J4" s="56">
        <v>459</v>
      </c>
      <c r="K4" s="56">
        <v>188</v>
      </c>
      <c r="L4" s="56">
        <v>838</v>
      </c>
      <c r="M4" s="56">
        <v>55</v>
      </c>
      <c r="N4" s="56">
        <v>75</v>
      </c>
      <c r="O4" s="56">
        <v>44</v>
      </c>
    </row>
    <row r="5" spans="1:15" ht="15" customHeight="1" x14ac:dyDescent="0.15">
      <c r="A5" s="188" t="s">
        <v>99</v>
      </c>
      <c r="B5" s="155" t="s">
        <v>15</v>
      </c>
      <c r="C5" s="194"/>
      <c r="D5" s="195"/>
      <c r="E5" s="161" t="s">
        <v>415</v>
      </c>
      <c r="F5" s="103">
        <v>11.744266851980543</v>
      </c>
      <c r="G5" s="103">
        <v>15.149409312022238</v>
      </c>
      <c r="H5" s="103">
        <v>25.712300208478112</v>
      </c>
      <c r="I5" s="103">
        <v>3.6136205698401667</v>
      </c>
      <c r="J5" s="103">
        <v>31.897150799166084</v>
      </c>
      <c r="K5" s="103">
        <v>13.064628214037526</v>
      </c>
      <c r="L5" s="103">
        <v>58.234885337039607</v>
      </c>
      <c r="M5" s="103">
        <v>3.8220986796386378</v>
      </c>
      <c r="N5" s="103">
        <v>5.2119527449617795</v>
      </c>
      <c r="O5" s="103">
        <v>3.0576789437109104</v>
      </c>
    </row>
    <row r="6" spans="1:15" ht="15" customHeight="1" x14ac:dyDescent="0.15">
      <c r="A6" s="134"/>
      <c r="B6" s="155" t="s">
        <v>16</v>
      </c>
      <c r="C6" s="137" t="s">
        <v>559</v>
      </c>
      <c r="D6" s="144" t="s">
        <v>553</v>
      </c>
      <c r="E6" s="66">
        <v>643</v>
      </c>
      <c r="F6" s="62">
        <v>12.130637636080872</v>
      </c>
      <c r="G6" s="62">
        <v>16.485225505443236</v>
      </c>
      <c r="H6" s="62">
        <v>26.905132192846033</v>
      </c>
      <c r="I6" s="62">
        <v>3.5769828926905132</v>
      </c>
      <c r="J6" s="62">
        <v>32.192846034214618</v>
      </c>
      <c r="K6" s="62">
        <v>14.307931570762053</v>
      </c>
      <c r="L6" s="62">
        <v>56.609642301710728</v>
      </c>
      <c r="M6" s="62">
        <v>4.1990668740279933</v>
      </c>
      <c r="N6" s="62">
        <v>4.0435458786936236</v>
      </c>
      <c r="O6" s="62">
        <v>3.8880248833592534</v>
      </c>
    </row>
    <row r="7" spans="1:15" ht="15" customHeight="1" x14ac:dyDescent="0.15">
      <c r="A7" s="95"/>
      <c r="B7" s="155" t="s">
        <v>17</v>
      </c>
      <c r="C7" s="145"/>
      <c r="D7" s="146" t="s">
        <v>554</v>
      </c>
      <c r="E7" s="147">
        <v>796</v>
      </c>
      <c r="F7" s="103">
        <v>11.4321608040201</v>
      </c>
      <c r="G7" s="103">
        <v>14.07035175879397</v>
      </c>
      <c r="H7" s="103">
        <v>24.748743718592962</v>
      </c>
      <c r="I7" s="103">
        <v>3.6432160804020097</v>
      </c>
      <c r="J7" s="103">
        <v>31.658291457286431</v>
      </c>
      <c r="K7" s="103">
        <v>12.060301507537687</v>
      </c>
      <c r="L7" s="103">
        <v>59.547738693467331</v>
      </c>
      <c r="M7" s="103">
        <v>3.5175879396984926</v>
      </c>
      <c r="N7" s="103">
        <v>6.1557788944723617</v>
      </c>
      <c r="O7" s="103">
        <v>2.386934673366834</v>
      </c>
    </row>
    <row r="8" spans="1:15" ht="15" customHeight="1" x14ac:dyDescent="0.15">
      <c r="A8" s="134"/>
      <c r="B8" s="189"/>
      <c r="C8" s="137" t="s">
        <v>560</v>
      </c>
      <c r="D8" s="196" t="s">
        <v>553</v>
      </c>
      <c r="E8" s="66">
        <v>240</v>
      </c>
      <c r="F8" s="62">
        <v>18.333333333333332</v>
      </c>
      <c r="G8" s="62">
        <v>15</v>
      </c>
      <c r="H8" s="62">
        <v>15.833333333333332</v>
      </c>
      <c r="I8" s="62">
        <v>2.083333333333333</v>
      </c>
      <c r="J8" s="62">
        <v>35.833333333333336</v>
      </c>
      <c r="K8" s="62">
        <v>15</v>
      </c>
      <c r="L8" s="62">
        <v>66.25</v>
      </c>
      <c r="M8" s="62">
        <v>2.9166666666666665</v>
      </c>
      <c r="N8" s="62">
        <v>2.9166666666666665</v>
      </c>
      <c r="O8" s="62">
        <v>4.1666666666666661</v>
      </c>
    </row>
    <row r="9" spans="1:15" ht="15" customHeight="1" x14ac:dyDescent="0.15">
      <c r="A9" s="95"/>
      <c r="B9" s="190"/>
      <c r="C9" s="139"/>
      <c r="D9" s="197" t="s">
        <v>554</v>
      </c>
      <c r="E9" s="67">
        <v>1199</v>
      </c>
      <c r="F9" s="59">
        <v>10.425354462051709</v>
      </c>
      <c r="G9" s="59">
        <v>15.179316096747289</v>
      </c>
      <c r="H9" s="59">
        <v>27.689741451209343</v>
      </c>
      <c r="I9" s="59">
        <v>3.9199332777314431</v>
      </c>
      <c r="J9" s="59">
        <v>31.1092577147623</v>
      </c>
      <c r="K9" s="59">
        <v>12.67723102585488</v>
      </c>
      <c r="L9" s="59">
        <v>56.63052543786489</v>
      </c>
      <c r="M9" s="59">
        <v>4.0033361134278564</v>
      </c>
      <c r="N9" s="59">
        <v>5.6713928273561303</v>
      </c>
      <c r="O9" s="59">
        <v>2.8356964136780651</v>
      </c>
    </row>
    <row r="10" spans="1:15" ht="15" customHeight="1" x14ac:dyDescent="0.15">
      <c r="A10" s="117"/>
      <c r="B10" s="155" t="s">
        <v>7</v>
      </c>
      <c r="C10" s="132" t="s">
        <v>529</v>
      </c>
      <c r="D10" s="198"/>
      <c r="E10" s="56">
        <v>913</v>
      </c>
      <c r="F10" s="56">
        <v>142</v>
      </c>
      <c r="G10" s="56">
        <v>153</v>
      </c>
      <c r="H10" s="56">
        <v>165</v>
      </c>
      <c r="I10" s="56">
        <v>46</v>
      </c>
      <c r="J10" s="56">
        <v>286</v>
      </c>
      <c r="K10" s="56">
        <v>138</v>
      </c>
      <c r="L10" s="56">
        <v>499</v>
      </c>
      <c r="M10" s="56">
        <v>46</v>
      </c>
      <c r="N10" s="56">
        <v>60</v>
      </c>
      <c r="O10" s="56">
        <v>27</v>
      </c>
    </row>
    <row r="11" spans="1:15" ht="15" customHeight="1" x14ac:dyDescent="0.15">
      <c r="A11" s="95"/>
      <c r="B11" s="155" t="s">
        <v>8</v>
      </c>
      <c r="C11" s="194"/>
      <c r="D11" s="199"/>
      <c r="E11" s="161" t="s">
        <v>415</v>
      </c>
      <c r="F11" s="103">
        <v>15.553121577217963</v>
      </c>
      <c r="G11" s="103">
        <v>16.757940854326396</v>
      </c>
      <c r="H11" s="103">
        <v>18.072289156626507</v>
      </c>
      <c r="I11" s="103">
        <v>5.0383351588170866</v>
      </c>
      <c r="J11" s="103">
        <v>31.325301204819279</v>
      </c>
      <c r="K11" s="103">
        <v>15.115005476451259</v>
      </c>
      <c r="L11" s="103">
        <v>54.654983570646223</v>
      </c>
      <c r="M11" s="103">
        <v>5.0383351588170866</v>
      </c>
      <c r="N11" s="103">
        <v>6.571741511500548</v>
      </c>
      <c r="O11" s="103">
        <v>2.9572836801752467</v>
      </c>
    </row>
    <row r="12" spans="1:15" ht="15" customHeight="1" x14ac:dyDescent="0.15">
      <c r="A12" s="95"/>
      <c r="B12" s="155" t="s">
        <v>9</v>
      </c>
      <c r="C12" s="137" t="s">
        <v>559</v>
      </c>
      <c r="D12" s="149" t="s">
        <v>553</v>
      </c>
      <c r="E12" s="66">
        <v>188</v>
      </c>
      <c r="F12" s="62">
        <v>9.5744680851063837</v>
      </c>
      <c r="G12" s="62">
        <v>13.829787234042554</v>
      </c>
      <c r="H12" s="62">
        <v>12.76595744680851</v>
      </c>
      <c r="I12" s="62">
        <v>4.2553191489361701</v>
      </c>
      <c r="J12" s="62">
        <v>39.361702127659576</v>
      </c>
      <c r="K12" s="62">
        <v>13.829787234042554</v>
      </c>
      <c r="L12" s="62">
        <v>50.531914893617028</v>
      </c>
      <c r="M12" s="62">
        <v>3.7234042553191489</v>
      </c>
      <c r="N12" s="62">
        <v>8.5106382978723403</v>
      </c>
      <c r="O12" s="62">
        <v>3.1914893617021276</v>
      </c>
    </row>
    <row r="13" spans="1:15" ht="15" customHeight="1" x14ac:dyDescent="0.15">
      <c r="A13" s="95"/>
      <c r="B13" s="155"/>
      <c r="C13" s="145"/>
      <c r="D13" s="146" t="s">
        <v>554</v>
      </c>
      <c r="E13" s="147">
        <v>725</v>
      </c>
      <c r="F13" s="103">
        <v>17.103448275862068</v>
      </c>
      <c r="G13" s="103">
        <v>17.517241379310345</v>
      </c>
      <c r="H13" s="103">
        <v>19.448275862068964</v>
      </c>
      <c r="I13" s="103">
        <v>5.2413793103448274</v>
      </c>
      <c r="J13" s="103">
        <v>29.241379310344829</v>
      </c>
      <c r="K13" s="103">
        <v>15.448275862068966</v>
      </c>
      <c r="L13" s="103">
        <v>55.724137931034477</v>
      </c>
      <c r="M13" s="103">
        <v>5.3793103448275863</v>
      </c>
      <c r="N13" s="103">
        <v>6.068965517241379</v>
      </c>
      <c r="O13" s="103">
        <v>2.896551724137931</v>
      </c>
    </row>
    <row r="14" spans="1:15" ht="15" customHeight="1" x14ac:dyDescent="0.15">
      <c r="A14" s="95"/>
      <c r="B14" s="189"/>
      <c r="C14" s="137" t="s">
        <v>560</v>
      </c>
      <c r="D14" s="196" t="s">
        <v>553</v>
      </c>
      <c r="E14" s="66">
        <v>167</v>
      </c>
      <c r="F14" s="62">
        <v>7.1856287425149699</v>
      </c>
      <c r="G14" s="62">
        <v>10.179640718562874</v>
      </c>
      <c r="H14" s="62">
        <v>9.5808383233532943</v>
      </c>
      <c r="I14" s="62">
        <v>2.3952095808383236</v>
      </c>
      <c r="J14" s="62">
        <v>37.724550898203589</v>
      </c>
      <c r="K14" s="62">
        <v>11.976047904191617</v>
      </c>
      <c r="L14" s="62">
        <v>58.083832335329348</v>
      </c>
      <c r="M14" s="62">
        <v>2.9940119760479043</v>
      </c>
      <c r="N14" s="62">
        <v>7.1856287425149699</v>
      </c>
      <c r="O14" s="62">
        <v>3.5928143712574849</v>
      </c>
    </row>
    <row r="15" spans="1:15" ht="15" customHeight="1" x14ac:dyDescent="0.15">
      <c r="A15" s="95"/>
      <c r="B15" s="190"/>
      <c r="C15" s="139"/>
      <c r="D15" s="197" t="s">
        <v>554</v>
      </c>
      <c r="E15" s="67">
        <v>746</v>
      </c>
      <c r="F15" s="59">
        <v>17.426273458445042</v>
      </c>
      <c r="G15" s="59">
        <v>18.230563002680967</v>
      </c>
      <c r="H15" s="59">
        <v>19.973190348525467</v>
      </c>
      <c r="I15" s="59">
        <v>5.6300268096514747</v>
      </c>
      <c r="J15" s="59">
        <v>29.892761394101875</v>
      </c>
      <c r="K15" s="59">
        <v>15.817694369973189</v>
      </c>
      <c r="L15" s="59">
        <v>53.887399463806972</v>
      </c>
      <c r="M15" s="59">
        <v>5.4959785522788209</v>
      </c>
      <c r="N15" s="59">
        <v>6.4343163538873993</v>
      </c>
      <c r="O15" s="59">
        <v>2.8150134048257374</v>
      </c>
    </row>
    <row r="16" spans="1:15" ht="15" customHeight="1" x14ac:dyDescent="0.15">
      <c r="A16" s="117"/>
      <c r="B16" s="314" t="s">
        <v>10</v>
      </c>
      <c r="C16" s="132" t="s">
        <v>529</v>
      </c>
      <c r="D16" s="198"/>
      <c r="E16" s="56">
        <v>915</v>
      </c>
      <c r="F16" s="56">
        <v>166</v>
      </c>
      <c r="G16" s="56">
        <v>191</v>
      </c>
      <c r="H16" s="56">
        <v>183</v>
      </c>
      <c r="I16" s="56">
        <v>82</v>
      </c>
      <c r="J16" s="56">
        <v>331</v>
      </c>
      <c r="K16" s="56">
        <v>112</v>
      </c>
      <c r="L16" s="56">
        <v>500</v>
      </c>
      <c r="M16" s="56">
        <v>48</v>
      </c>
      <c r="N16" s="56">
        <v>52</v>
      </c>
      <c r="O16" s="56">
        <v>20</v>
      </c>
    </row>
    <row r="17" spans="1:15" ht="15" customHeight="1" x14ac:dyDescent="0.15">
      <c r="A17" s="95"/>
      <c r="B17" s="315"/>
      <c r="C17" s="194"/>
      <c r="D17" s="199"/>
      <c r="E17" s="161" t="s">
        <v>415</v>
      </c>
      <c r="F17" s="103">
        <v>18.142076502732241</v>
      </c>
      <c r="G17" s="103">
        <v>20.874316939890711</v>
      </c>
      <c r="H17" s="103">
        <v>20</v>
      </c>
      <c r="I17" s="103">
        <v>8.9617486338797825</v>
      </c>
      <c r="J17" s="103">
        <v>36.174863387978142</v>
      </c>
      <c r="K17" s="103">
        <v>12.240437158469945</v>
      </c>
      <c r="L17" s="103">
        <v>54.644808743169406</v>
      </c>
      <c r="M17" s="103">
        <v>5.2459016393442619</v>
      </c>
      <c r="N17" s="103">
        <v>5.6830601092896176</v>
      </c>
      <c r="O17" s="103">
        <v>2.1857923497267762</v>
      </c>
    </row>
    <row r="18" spans="1:15" ht="15" customHeight="1" x14ac:dyDescent="0.15">
      <c r="A18" s="95"/>
      <c r="B18" s="315"/>
      <c r="C18" s="137" t="s">
        <v>559</v>
      </c>
      <c r="D18" s="149" t="s">
        <v>553</v>
      </c>
      <c r="E18" s="66">
        <v>211</v>
      </c>
      <c r="F18" s="62">
        <v>13.270142180094787</v>
      </c>
      <c r="G18" s="62">
        <v>20.379146919431278</v>
      </c>
      <c r="H18" s="62">
        <v>16.587677725118482</v>
      </c>
      <c r="I18" s="62">
        <v>8.0568720379146921</v>
      </c>
      <c r="J18" s="62">
        <v>39.33649289099526</v>
      </c>
      <c r="K18" s="62">
        <v>9.4786729857819907</v>
      </c>
      <c r="L18" s="62">
        <v>52.132701421800952</v>
      </c>
      <c r="M18" s="62">
        <v>2.3696682464454977</v>
      </c>
      <c r="N18" s="62">
        <v>6.6350710900473935</v>
      </c>
      <c r="O18" s="62">
        <v>1.4218009478672986</v>
      </c>
    </row>
    <row r="19" spans="1:15" ht="15" customHeight="1" x14ac:dyDescent="0.15">
      <c r="A19" s="117"/>
      <c r="B19" s="315"/>
      <c r="C19" s="145"/>
      <c r="D19" s="146" t="s">
        <v>554</v>
      </c>
      <c r="E19" s="147">
        <v>704</v>
      </c>
      <c r="F19" s="103">
        <v>19.602272727272727</v>
      </c>
      <c r="G19" s="103">
        <v>21.022727272727273</v>
      </c>
      <c r="H19" s="103">
        <v>21.022727272727273</v>
      </c>
      <c r="I19" s="103">
        <v>9.232954545454545</v>
      </c>
      <c r="J19" s="103">
        <v>35.227272727272727</v>
      </c>
      <c r="K19" s="103">
        <v>13.068181818181818</v>
      </c>
      <c r="L19" s="103">
        <v>55.397727272727273</v>
      </c>
      <c r="M19" s="103">
        <v>6.1079545454545459</v>
      </c>
      <c r="N19" s="103">
        <v>5.3977272727272725</v>
      </c>
      <c r="O19" s="103">
        <v>2.4147727272727271</v>
      </c>
    </row>
    <row r="20" spans="1:15" ht="15" customHeight="1" x14ac:dyDescent="0.15">
      <c r="A20" s="117"/>
      <c r="B20" s="315"/>
      <c r="C20" s="137" t="s">
        <v>560</v>
      </c>
      <c r="D20" s="196" t="s">
        <v>553</v>
      </c>
      <c r="E20" s="66">
        <v>100</v>
      </c>
      <c r="F20" s="62">
        <v>9</v>
      </c>
      <c r="G20" s="62">
        <v>21</v>
      </c>
      <c r="H20" s="62">
        <v>22</v>
      </c>
      <c r="I20" s="62">
        <v>14.000000000000002</v>
      </c>
      <c r="J20" s="62">
        <v>43</v>
      </c>
      <c r="K20" s="62">
        <v>12</v>
      </c>
      <c r="L20" s="62">
        <v>48</v>
      </c>
      <c r="M20" s="62">
        <v>2</v>
      </c>
      <c r="N20" s="62">
        <v>4</v>
      </c>
      <c r="O20" s="62">
        <v>1</v>
      </c>
    </row>
    <row r="21" spans="1:15" ht="15" customHeight="1" x14ac:dyDescent="0.15">
      <c r="A21" s="100"/>
      <c r="B21" s="190"/>
      <c r="C21" s="139"/>
      <c r="D21" s="197" t="s">
        <v>554</v>
      </c>
      <c r="E21" s="67">
        <v>815</v>
      </c>
      <c r="F21" s="59">
        <v>19.263803680981596</v>
      </c>
      <c r="G21" s="59">
        <v>20.858895705521473</v>
      </c>
      <c r="H21" s="59">
        <v>19.754601226993866</v>
      </c>
      <c r="I21" s="59">
        <v>8.3435582822085887</v>
      </c>
      <c r="J21" s="59">
        <v>35.337423312883438</v>
      </c>
      <c r="K21" s="59">
        <v>12.269938650306749</v>
      </c>
      <c r="L21" s="59">
        <v>55.460122699386503</v>
      </c>
      <c r="M21" s="59">
        <v>5.6441717791411046</v>
      </c>
      <c r="N21" s="59">
        <v>5.889570552147239</v>
      </c>
      <c r="O21" s="59">
        <v>2.3312883435582821</v>
      </c>
    </row>
    <row r="22" spans="1:15" ht="15" customHeight="1" x14ac:dyDescent="0.15">
      <c r="A22" s="93" t="s">
        <v>108</v>
      </c>
      <c r="B22" s="111" t="s">
        <v>14</v>
      </c>
      <c r="C22" s="132" t="s">
        <v>529</v>
      </c>
      <c r="D22" s="133"/>
      <c r="E22" s="56">
        <v>1439</v>
      </c>
      <c r="F22" s="56">
        <v>169</v>
      </c>
      <c r="G22" s="56">
        <v>218</v>
      </c>
      <c r="H22" s="56">
        <v>370</v>
      </c>
      <c r="I22" s="56">
        <v>52</v>
      </c>
      <c r="J22" s="56">
        <v>459</v>
      </c>
      <c r="K22" s="56">
        <v>188</v>
      </c>
      <c r="L22" s="56">
        <v>838</v>
      </c>
      <c r="M22" s="56">
        <v>55</v>
      </c>
      <c r="N22" s="56">
        <v>75</v>
      </c>
      <c r="O22" s="56">
        <v>44</v>
      </c>
    </row>
    <row r="23" spans="1:15" ht="15" customHeight="1" x14ac:dyDescent="0.15">
      <c r="A23" s="316" t="s">
        <v>109</v>
      </c>
      <c r="B23" s="112" t="s">
        <v>15</v>
      </c>
      <c r="C23" s="194"/>
      <c r="D23" s="195"/>
      <c r="E23" s="161" t="s">
        <v>415</v>
      </c>
      <c r="F23" s="103">
        <v>11.744266851980543</v>
      </c>
      <c r="G23" s="103">
        <v>15.149409312022238</v>
      </c>
      <c r="H23" s="103">
        <v>25.712300208478112</v>
      </c>
      <c r="I23" s="103">
        <v>3.6136205698401667</v>
      </c>
      <c r="J23" s="103">
        <v>31.897150799166084</v>
      </c>
      <c r="K23" s="103">
        <v>13.064628214037526</v>
      </c>
      <c r="L23" s="103">
        <v>58.234885337039607</v>
      </c>
      <c r="M23" s="103">
        <v>3.8220986796386378</v>
      </c>
      <c r="N23" s="103">
        <v>5.2119527449617795</v>
      </c>
      <c r="O23" s="103">
        <v>3.0576789437109104</v>
      </c>
    </row>
    <row r="24" spans="1:15" ht="15" customHeight="1" x14ac:dyDescent="0.15">
      <c r="A24" s="316"/>
      <c r="B24" s="112" t="s">
        <v>16</v>
      </c>
      <c r="C24" s="200" t="s">
        <v>23</v>
      </c>
      <c r="D24" s="201"/>
      <c r="E24" s="66">
        <v>265</v>
      </c>
      <c r="F24" s="62">
        <v>18.490566037735849</v>
      </c>
      <c r="G24" s="62">
        <v>19.245283018867926</v>
      </c>
      <c r="H24" s="62">
        <v>26.037735849056602</v>
      </c>
      <c r="I24" s="62">
        <v>4.9056603773584913</v>
      </c>
      <c r="J24" s="62">
        <v>29.433962264150942</v>
      </c>
      <c r="K24" s="62">
        <v>12.830188679245284</v>
      </c>
      <c r="L24" s="62">
        <v>60.75471698113207</v>
      </c>
      <c r="M24" s="62">
        <v>3.0188679245283021</v>
      </c>
      <c r="N24" s="62">
        <v>5.2830188679245289</v>
      </c>
      <c r="O24" s="62">
        <v>2.6415094339622645</v>
      </c>
    </row>
    <row r="25" spans="1:15" ht="15" customHeight="1" x14ac:dyDescent="0.15">
      <c r="A25" s="95"/>
      <c r="B25" s="112" t="s">
        <v>17</v>
      </c>
      <c r="C25" s="200" t="s">
        <v>24</v>
      </c>
      <c r="D25" s="201"/>
      <c r="E25" s="66">
        <v>904</v>
      </c>
      <c r="F25" s="62">
        <v>10.730088495575222</v>
      </c>
      <c r="G25" s="62">
        <v>13.053097345132745</v>
      </c>
      <c r="H25" s="62">
        <v>27.876106194690266</v>
      </c>
      <c r="I25" s="62">
        <v>3.3185840707964607</v>
      </c>
      <c r="J25" s="62">
        <v>31.858407079646017</v>
      </c>
      <c r="K25" s="62">
        <v>13.384955752212392</v>
      </c>
      <c r="L25" s="62">
        <v>56.969026548672566</v>
      </c>
      <c r="M25" s="62">
        <v>3.9823008849557522</v>
      </c>
      <c r="N25" s="62">
        <v>5.1991150442477876</v>
      </c>
      <c r="O25" s="62">
        <v>3.3185840707964607</v>
      </c>
    </row>
    <row r="26" spans="1:15" ht="15" customHeight="1" x14ac:dyDescent="0.15">
      <c r="A26" s="95"/>
      <c r="B26" s="112"/>
      <c r="C26" s="200" t="s">
        <v>25</v>
      </c>
      <c r="D26" s="201"/>
      <c r="E26" s="66">
        <v>179</v>
      </c>
      <c r="F26" s="62">
        <v>5.5865921787709496</v>
      </c>
      <c r="G26" s="62">
        <v>17.877094972067038</v>
      </c>
      <c r="H26" s="62">
        <v>18.435754189944134</v>
      </c>
      <c r="I26" s="62">
        <v>3.9106145251396649</v>
      </c>
      <c r="J26" s="62">
        <v>35.195530726256983</v>
      </c>
      <c r="K26" s="62">
        <v>7.2625698324022352</v>
      </c>
      <c r="L26" s="62">
        <v>58.100558659217882</v>
      </c>
      <c r="M26" s="62">
        <v>4.4692737430167595</v>
      </c>
      <c r="N26" s="62">
        <v>5.027932960893855</v>
      </c>
      <c r="O26" s="62">
        <v>2.7932960893854748</v>
      </c>
    </row>
    <row r="27" spans="1:15" ht="15" customHeight="1" x14ac:dyDescent="0.15">
      <c r="A27" s="95"/>
      <c r="B27" s="112"/>
      <c r="C27" s="202" t="s">
        <v>26</v>
      </c>
      <c r="D27" s="203"/>
      <c r="E27" s="66">
        <v>10</v>
      </c>
      <c r="F27" s="62">
        <v>0</v>
      </c>
      <c r="G27" s="62">
        <v>50</v>
      </c>
      <c r="H27" s="62">
        <v>50</v>
      </c>
      <c r="I27" s="62">
        <v>0</v>
      </c>
      <c r="J27" s="62">
        <v>50</v>
      </c>
      <c r="K27" s="62">
        <v>20</v>
      </c>
      <c r="L27" s="62">
        <v>50</v>
      </c>
      <c r="M27" s="62">
        <v>0</v>
      </c>
      <c r="N27" s="62">
        <v>0</v>
      </c>
      <c r="O27" s="62">
        <v>0</v>
      </c>
    </row>
    <row r="28" spans="1:15" ht="15" customHeight="1" x14ac:dyDescent="0.15">
      <c r="A28" s="95"/>
      <c r="B28" s="115"/>
      <c r="C28" s="204" t="s">
        <v>4</v>
      </c>
      <c r="D28" s="205"/>
      <c r="E28" s="67">
        <v>81</v>
      </c>
      <c r="F28" s="59">
        <v>16.049382716049383</v>
      </c>
      <c r="G28" s="59">
        <v>14.814814814814813</v>
      </c>
      <c r="H28" s="59">
        <v>13.580246913580247</v>
      </c>
      <c r="I28" s="59">
        <v>2.4691358024691357</v>
      </c>
      <c r="J28" s="59">
        <v>30.864197530864196</v>
      </c>
      <c r="K28" s="59">
        <v>22.222222222222221</v>
      </c>
      <c r="L28" s="59">
        <v>65.432098765432102</v>
      </c>
      <c r="M28" s="59">
        <v>3.7037037037037033</v>
      </c>
      <c r="N28" s="59">
        <v>6.1728395061728394</v>
      </c>
      <c r="O28" s="59">
        <v>2.4691358024691357</v>
      </c>
    </row>
    <row r="29" spans="1:15" ht="15" customHeight="1" x14ac:dyDescent="0.15">
      <c r="A29" s="117"/>
      <c r="B29" s="155" t="s">
        <v>7</v>
      </c>
      <c r="C29" s="132" t="s">
        <v>529</v>
      </c>
      <c r="D29" s="133"/>
      <c r="E29" s="56">
        <v>913</v>
      </c>
      <c r="F29" s="56">
        <v>142</v>
      </c>
      <c r="G29" s="56">
        <v>153</v>
      </c>
      <c r="H29" s="56">
        <v>165</v>
      </c>
      <c r="I29" s="56">
        <v>46</v>
      </c>
      <c r="J29" s="56">
        <v>286</v>
      </c>
      <c r="K29" s="56">
        <v>138</v>
      </c>
      <c r="L29" s="56">
        <v>499</v>
      </c>
      <c r="M29" s="56">
        <v>46</v>
      </c>
      <c r="N29" s="56">
        <v>60</v>
      </c>
      <c r="O29" s="56">
        <v>27</v>
      </c>
    </row>
    <row r="30" spans="1:15" ht="15" customHeight="1" x14ac:dyDescent="0.15">
      <c r="A30" s="95"/>
      <c r="B30" s="155" t="s">
        <v>8</v>
      </c>
      <c r="C30" s="206"/>
      <c r="D30" s="195"/>
      <c r="E30" s="161" t="s">
        <v>415</v>
      </c>
      <c r="F30" s="103">
        <v>15.553121577217963</v>
      </c>
      <c r="G30" s="103">
        <v>16.757940854326396</v>
      </c>
      <c r="H30" s="103">
        <v>18.072289156626507</v>
      </c>
      <c r="I30" s="103">
        <v>5.0383351588170866</v>
      </c>
      <c r="J30" s="103">
        <v>31.325301204819279</v>
      </c>
      <c r="K30" s="103">
        <v>15.115005476451259</v>
      </c>
      <c r="L30" s="103">
        <v>54.654983570646223</v>
      </c>
      <c r="M30" s="103">
        <v>5.0383351588170866</v>
      </c>
      <c r="N30" s="103">
        <v>6.571741511500548</v>
      </c>
      <c r="O30" s="103">
        <v>2.9572836801752467</v>
      </c>
    </row>
    <row r="31" spans="1:15" ht="15" customHeight="1" x14ac:dyDescent="0.15">
      <c r="A31" s="95"/>
      <c r="B31" s="155" t="s">
        <v>9</v>
      </c>
      <c r="C31" s="200" t="s">
        <v>23</v>
      </c>
      <c r="D31" s="201"/>
      <c r="E31" s="66">
        <v>362</v>
      </c>
      <c r="F31" s="62">
        <v>13.812154696132598</v>
      </c>
      <c r="G31" s="62">
        <v>19.060773480662984</v>
      </c>
      <c r="H31" s="62">
        <v>16.574585635359114</v>
      </c>
      <c r="I31" s="62">
        <v>7.7348066298342539</v>
      </c>
      <c r="J31" s="62">
        <v>34.806629834254146</v>
      </c>
      <c r="K31" s="62">
        <v>12.430939226519337</v>
      </c>
      <c r="L31" s="62">
        <v>51.657458563535904</v>
      </c>
      <c r="M31" s="62">
        <v>4.972375690607735</v>
      </c>
      <c r="N31" s="62">
        <v>6.6298342541436464</v>
      </c>
      <c r="O31" s="62">
        <v>3.0386740331491713</v>
      </c>
    </row>
    <row r="32" spans="1:15" ht="15" customHeight="1" x14ac:dyDescent="0.15">
      <c r="A32" s="95"/>
      <c r="B32" s="155"/>
      <c r="C32" s="200" t="s">
        <v>24</v>
      </c>
      <c r="D32" s="201"/>
      <c r="E32" s="66">
        <v>253</v>
      </c>
      <c r="F32" s="62">
        <v>12.252964426877471</v>
      </c>
      <c r="G32" s="62">
        <v>9.8814229249011856</v>
      </c>
      <c r="H32" s="62">
        <v>15.41501976284585</v>
      </c>
      <c r="I32" s="62">
        <v>1.1857707509881421</v>
      </c>
      <c r="J32" s="62">
        <v>23.715415019762844</v>
      </c>
      <c r="K32" s="62">
        <v>15.019762845849801</v>
      </c>
      <c r="L32" s="62">
        <v>57.312252964426882</v>
      </c>
      <c r="M32" s="62">
        <v>4.3478260869565215</v>
      </c>
      <c r="N32" s="62">
        <v>7.1146245059288544</v>
      </c>
      <c r="O32" s="62">
        <v>5.1383399209486171</v>
      </c>
    </row>
    <row r="33" spans="1:15" ht="15" customHeight="1" x14ac:dyDescent="0.15">
      <c r="A33" s="95"/>
      <c r="B33" s="155"/>
      <c r="C33" s="200" t="s">
        <v>25</v>
      </c>
      <c r="D33" s="201"/>
      <c r="E33" s="66">
        <v>176</v>
      </c>
      <c r="F33" s="62">
        <v>18.181818181818183</v>
      </c>
      <c r="G33" s="62">
        <v>21.022727272727273</v>
      </c>
      <c r="H33" s="62">
        <v>21.022727272727273</v>
      </c>
      <c r="I33" s="62">
        <v>5.6818181818181817</v>
      </c>
      <c r="J33" s="62">
        <v>36.93181818181818</v>
      </c>
      <c r="K33" s="62">
        <v>15.340909090909092</v>
      </c>
      <c r="L33" s="62">
        <v>58.522727272727273</v>
      </c>
      <c r="M33" s="62">
        <v>5.6818181818181817</v>
      </c>
      <c r="N33" s="62">
        <v>5.6818181818181817</v>
      </c>
      <c r="O33" s="62">
        <v>0.56818181818181823</v>
      </c>
    </row>
    <row r="34" spans="1:15" ht="15" customHeight="1" x14ac:dyDescent="0.15">
      <c r="A34" s="95"/>
      <c r="B34" s="155"/>
      <c r="C34" s="202" t="s">
        <v>26</v>
      </c>
      <c r="D34" s="203"/>
      <c r="E34" s="66">
        <v>53</v>
      </c>
      <c r="F34" s="62">
        <v>20.754716981132077</v>
      </c>
      <c r="G34" s="62">
        <v>15.09433962264151</v>
      </c>
      <c r="H34" s="62">
        <v>13.20754716981132</v>
      </c>
      <c r="I34" s="62">
        <v>1.8867924528301887</v>
      </c>
      <c r="J34" s="62">
        <v>47.169811320754718</v>
      </c>
      <c r="K34" s="62">
        <v>11.320754716981133</v>
      </c>
      <c r="L34" s="62">
        <v>52.830188679245282</v>
      </c>
      <c r="M34" s="62">
        <v>3.7735849056603774</v>
      </c>
      <c r="N34" s="62">
        <v>5.6603773584905666</v>
      </c>
      <c r="O34" s="62">
        <v>0</v>
      </c>
    </row>
    <row r="35" spans="1:15" ht="15" customHeight="1" x14ac:dyDescent="0.15">
      <c r="A35" s="95"/>
      <c r="B35" s="156"/>
      <c r="C35" s="204" t="s">
        <v>4</v>
      </c>
      <c r="D35" s="205"/>
      <c r="E35" s="67">
        <v>69</v>
      </c>
      <c r="F35" s="59">
        <v>26.086956521739129</v>
      </c>
      <c r="G35" s="59">
        <v>20.289855072463769</v>
      </c>
      <c r="H35" s="59">
        <v>31.884057971014489</v>
      </c>
      <c r="I35" s="59">
        <v>5.7971014492753623</v>
      </c>
      <c r="J35" s="59">
        <v>14.492753623188406</v>
      </c>
      <c r="K35" s="59">
        <v>31.884057971014489</v>
      </c>
      <c r="L35" s="59">
        <v>52.173913043478258</v>
      </c>
      <c r="M35" s="59">
        <v>7.2463768115942031</v>
      </c>
      <c r="N35" s="59">
        <v>7.2463768115942031</v>
      </c>
      <c r="O35" s="59">
        <v>2.8985507246376812</v>
      </c>
    </row>
    <row r="36" spans="1:15" ht="15" customHeight="1" x14ac:dyDescent="0.15">
      <c r="A36" s="117"/>
      <c r="B36" s="314" t="s">
        <v>10</v>
      </c>
      <c r="C36" s="132" t="s">
        <v>529</v>
      </c>
      <c r="D36" s="133"/>
      <c r="E36" s="56">
        <v>915</v>
      </c>
      <c r="F36" s="56">
        <v>166</v>
      </c>
      <c r="G36" s="56">
        <v>191</v>
      </c>
      <c r="H36" s="56">
        <v>183</v>
      </c>
      <c r="I36" s="56">
        <v>82</v>
      </c>
      <c r="J36" s="56">
        <v>331</v>
      </c>
      <c r="K36" s="56">
        <v>112</v>
      </c>
      <c r="L36" s="56">
        <v>500</v>
      </c>
      <c r="M36" s="56">
        <v>48</v>
      </c>
      <c r="N36" s="56">
        <v>52</v>
      </c>
      <c r="O36" s="56">
        <v>20</v>
      </c>
    </row>
    <row r="37" spans="1:15" ht="15" customHeight="1" x14ac:dyDescent="0.15">
      <c r="A37" s="95"/>
      <c r="B37" s="315"/>
      <c r="C37" s="206"/>
      <c r="D37" s="195"/>
      <c r="E37" s="161" t="s">
        <v>415</v>
      </c>
      <c r="F37" s="103">
        <v>18.142076502732241</v>
      </c>
      <c r="G37" s="103">
        <v>20.874316939890711</v>
      </c>
      <c r="H37" s="103">
        <v>20</v>
      </c>
      <c r="I37" s="103">
        <v>8.9617486338797825</v>
      </c>
      <c r="J37" s="103">
        <v>36.174863387978142</v>
      </c>
      <c r="K37" s="103">
        <v>12.240437158469945</v>
      </c>
      <c r="L37" s="103">
        <v>54.644808743169406</v>
      </c>
      <c r="M37" s="103">
        <v>5.2459016393442619</v>
      </c>
      <c r="N37" s="103">
        <v>5.6830601092896176</v>
      </c>
      <c r="O37" s="103">
        <v>2.1857923497267762</v>
      </c>
    </row>
    <row r="38" spans="1:15" ht="15" customHeight="1" x14ac:dyDescent="0.15">
      <c r="A38" s="95"/>
      <c r="B38" s="315"/>
      <c r="C38" s="200" t="s">
        <v>23</v>
      </c>
      <c r="D38" s="201"/>
      <c r="E38" s="66">
        <v>466</v>
      </c>
      <c r="F38" s="62">
        <v>18.025751072961373</v>
      </c>
      <c r="G38" s="62">
        <v>22.532188841201716</v>
      </c>
      <c r="H38" s="62">
        <v>20.386266094420602</v>
      </c>
      <c r="I38" s="62">
        <v>9.2274678111587995</v>
      </c>
      <c r="J38" s="62">
        <v>36.051502145922747</v>
      </c>
      <c r="K38" s="62">
        <v>11.373390557939913</v>
      </c>
      <c r="L38" s="62">
        <v>51.716738197424895</v>
      </c>
      <c r="M38" s="62">
        <v>5.7939914163090123</v>
      </c>
      <c r="N38" s="62">
        <v>6.0085836909871242</v>
      </c>
      <c r="O38" s="62">
        <v>2.7896995708154506</v>
      </c>
    </row>
    <row r="39" spans="1:15" ht="15" customHeight="1" x14ac:dyDescent="0.15">
      <c r="A39" s="95"/>
      <c r="B39" s="315"/>
      <c r="C39" s="200" t="s">
        <v>24</v>
      </c>
      <c r="D39" s="201"/>
      <c r="E39" s="66">
        <v>113</v>
      </c>
      <c r="F39" s="62">
        <v>9.7345132743362832</v>
      </c>
      <c r="G39" s="62">
        <v>28.318584070796462</v>
      </c>
      <c r="H39" s="62">
        <v>21.238938053097346</v>
      </c>
      <c r="I39" s="62">
        <v>7.9646017699115044</v>
      </c>
      <c r="J39" s="62">
        <v>36.283185840707965</v>
      </c>
      <c r="K39" s="62">
        <v>12.389380530973451</v>
      </c>
      <c r="L39" s="62">
        <v>65.486725663716811</v>
      </c>
      <c r="M39" s="62">
        <v>6.1946902654867255</v>
      </c>
      <c r="N39" s="62">
        <v>5.3097345132743365</v>
      </c>
      <c r="O39" s="62">
        <v>0.88495575221238942</v>
      </c>
    </row>
    <row r="40" spans="1:15" ht="15" customHeight="1" x14ac:dyDescent="0.15">
      <c r="A40" s="95"/>
      <c r="B40" s="315"/>
      <c r="C40" s="200" t="s">
        <v>25</v>
      </c>
      <c r="D40" s="201"/>
      <c r="E40" s="66">
        <v>204</v>
      </c>
      <c r="F40" s="62">
        <v>28.431372549019606</v>
      </c>
      <c r="G40" s="62">
        <v>16.666666666666664</v>
      </c>
      <c r="H40" s="62">
        <v>17.647058823529413</v>
      </c>
      <c r="I40" s="62">
        <v>10.294117647058822</v>
      </c>
      <c r="J40" s="62">
        <v>40.196078431372548</v>
      </c>
      <c r="K40" s="62">
        <v>14.215686274509803</v>
      </c>
      <c r="L40" s="62">
        <v>53.431372549019606</v>
      </c>
      <c r="M40" s="62">
        <v>3.4313725490196081</v>
      </c>
      <c r="N40" s="62">
        <v>5.3921568627450984</v>
      </c>
      <c r="O40" s="62">
        <v>1.9607843137254901</v>
      </c>
    </row>
    <row r="41" spans="1:15" ht="15" customHeight="1" x14ac:dyDescent="0.15">
      <c r="A41" s="95"/>
      <c r="B41" s="123"/>
      <c r="C41" s="202" t="s">
        <v>26</v>
      </c>
      <c r="D41" s="203"/>
      <c r="E41" s="66">
        <v>61</v>
      </c>
      <c r="F41" s="62">
        <v>6.557377049180328</v>
      </c>
      <c r="G41" s="62">
        <v>18.032786885245901</v>
      </c>
      <c r="H41" s="62">
        <v>27.868852459016392</v>
      </c>
      <c r="I41" s="62">
        <v>9.8360655737704921</v>
      </c>
      <c r="J41" s="62">
        <v>26.229508196721312</v>
      </c>
      <c r="K41" s="62">
        <v>8.1967213114754092</v>
      </c>
      <c r="L41" s="62">
        <v>47.540983606557376</v>
      </c>
      <c r="M41" s="62">
        <v>4.918032786885246</v>
      </c>
      <c r="N41" s="62">
        <v>9.8360655737704921</v>
      </c>
      <c r="O41" s="62">
        <v>0</v>
      </c>
    </row>
    <row r="42" spans="1:15" ht="15" customHeight="1" x14ac:dyDescent="0.15">
      <c r="A42" s="100"/>
      <c r="B42" s="118"/>
      <c r="C42" s="139" t="s">
        <v>76</v>
      </c>
      <c r="D42" s="140"/>
      <c r="E42" s="67">
        <v>71</v>
      </c>
      <c r="F42" s="59">
        <v>12.676056338028168</v>
      </c>
      <c r="G42" s="59">
        <v>12.676056338028168</v>
      </c>
      <c r="H42" s="59">
        <v>15.492957746478872</v>
      </c>
      <c r="I42" s="59">
        <v>4.225352112676056</v>
      </c>
      <c r="J42" s="59">
        <v>33.802816901408448</v>
      </c>
      <c r="K42" s="59">
        <v>15.492957746478872</v>
      </c>
      <c r="L42" s="59">
        <v>66.197183098591552</v>
      </c>
      <c r="M42" s="59">
        <v>5.6338028169014089</v>
      </c>
      <c r="N42" s="59">
        <v>1.4084507042253522</v>
      </c>
      <c r="O42" s="59">
        <v>2.8169014084507045</v>
      </c>
    </row>
    <row r="46" spans="1:15" ht="15" customHeight="1" x14ac:dyDescent="0.15">
      <c r="A46" s="93" t="s">
        <v>561</v>
      </c>
      <c r="B46" s="150" t="s">
        <v>14</v>
      </c>
      <c r="C46" s="132" t="s">
        <v>529</v>
      </c>
      <c r="D46" s="133"/>
      <c r="E46" s="73">
        <v>1439</v>
      </c>
      <c r="F46" s="73">
        <v>169</v>
      </c>
      <c r="G46" s="73">
        <v>218</v>
      </c>
      <c r="H46" s="73">
        <v>370</v>
      </c>
      <c r="I46" s="73">
        <v>52</v>
      </c>
      <c r="J46" s="73">
        <v>459</v>
      </c>
      <c r="K46" s="73">
        <v>188</v>
      </c>
      <c r="L46" s="73">
        <v>838</v>
      </c>
      <c r="M46" s="73">
        <v>55</v>
      </c>
      <c r="N46" s="73">
        <v>75</v>
      </c>
      <c r="O46" s="73">
        <v>44</v>
      </c>
    </row>
    <row r="47" spans="1:15" ht="15" customHeight="1" x14ac:dyDescent="0.15">
      <c r="A47" s="188" t="s">
        <v>99</v>
      </c>
      <c r="B47" s="155" t="s">
        <v>15</v>
      </c>
      <c r="C47" s="194"/>
      <c r="D47" s="195"/>
      <c r="E47" s="73"/>
      <c r="F47" s="73"/>
      <c r="G47" s="73"/>
      <c r="H47" s="73"/>
      <c r="I47" s="73"/>
      <c r="J47" s="73"/>
      <c r="K47" s="73"/>
      <c r="L47" s="73"/>
      <c r="M47" s="73"/>
      <c r="N47" s="73"/>
      <c r="O47" s="73"/>
    </row>
    <row r="48" spans="1:15" ht="15" customHeight="1" x14ac:dyDescent="0.15">
      <c r="A48" s="134"/>
      <c r="B48" s="155" t="s">
        <v>16</v>
      </c>
      <c r="C48" s="137" t="s">
        <v>559</v>
      </c>
      <c r="D48" s="144" t="s">
        <v>553</v>
      </c>
      <c r="E48" s="73">
        <v>643</v>
      </c>
      <c r="F48" s="73">
        <v>78</v>
      </c>
      <c r="G48" s="73">
        <v>106</v>
      </c>
      <c r="H48" s="73">
        <v>173</v>
      </c>
      <c r="I48" s="73">
        <v>23</v>
      </c>
      <c r="J48" s="73">
        <v>207</v>
      </c>
      <c r="K48" s="73">
        <v>92</v>
      </c>
      <c r="L48" s="73">
        <v>364</v>
      </c>
      <c r="M48" s="73">
        <v>27</v>
      </c>
      <c r="N48" s="73">
        <v>26</v>
      </c>
      <c r="O48" s="73">
        <v>25</v>
      </c>
    </row>
    <row r="49" spans="1:15" ht="15" customHeight="1" x14ac:dyDescent="0.15">
      <c r="A49" s="95"/>
      <c r="B49" s="155" t="s">
        <v>17</v>
      </c>
      <c r="C49" s="145"/>
      <c r="D49" s="146" t="s">
        <v>554</v>
      </c>
      <c r="E49" s="73">
        <v>796</v>
      </c>
      <c r="F49" s="73">
        <v>91</v>
      </c>
      <c r="G49" s="73">
        <v>112</v>
      </c>
      <c r="H49" s="73">
        <v>197</v>
      </c>
      <c r="I49" s="73">
        <v>29</v>
      </c>
      <c r="J49" s="73">
        <v>252</v>
      </c>
      <c r="K49" s="73">
        <v>96</v>
      </c>
      <c r="L49" s="73">
        <v>474</v>
      </c>
      <c r="M49" s="73">
        <v>28</v>
      </c>
      <c r="N49" s="73">
        <v>49</v>
      </c>
      <c r="O49" s="73">
        <v>19</v>
      </c>
    </row>
    <row r="50" spans="1:15" ht="15" customHeight="1" x14ac:dyDescent="0.15">
      <c r="A50" s="134"/>
      <c r="B50" s="189"/>
      <c r="C50" s="137" t="s">
        <v>560</v>
      </c>
      <c r="D50" s="196" t="s">
        <v>553</v>
      </c>
      <c r="E50" s="73">
        <v>240</v>
      </c>
      <c r="F50" s="73">
        <v>44</v>
      </c>
      <c r="G50" s="73">
        <v>36</v>
      </c>
      <c r="H50" s="73">
        <v>38</v>
      </c>
      <c r="I50" s="73">
        <v>5</v>
      </c>
      <c r="J50" s="73">
        <v>86</v>
      </c>
      <c r="K50" s="73">
        <v>36</v>
      </c>
      <c r="L50" s="73">
        <v>159</v>
      </c>
      <c r="M50" s="73">
        <v>7</v>
      </c>
      <c r="N50" s="73">
        <v>7</v>
      </c>
      <c r="O50" s="73">
        <v>10</v>
      </c>
    </row>
    <row r="51" spans="1:15" ht="15" customHeight="1" x14ac:dyDescent="0.15">
      <c r="A51" s="95"/>
      <c r="B51" s="190"/>
      <c r="C51" s="139"/>
      <c r="D51" s="197" t="s">
        <v>554</v>
      </c>
      <c r="E51" s="73">
        <v>1199</v>
      </c>
      <c r="F51" s="73">
        <v>125</v>
      </c>
      <c r="G51" s="73">
        <v>182</v>
      </c>
      <c r="H51" s="73">
        <v>332</v>
      </c>
      <c r="I51" s="73">
        <v>47</v>
      </c>
      <c r="J51" s="73">
        <v>373</v>
      </c>
      <c r="K51" s="73">
        <v>152</v>
      </c>
      <c r="L51" s="73">
        <v>679</v>
      </c>
      <c r="M51" s="73">
        <v>48</v>
      </c>
      <c r="N51" s="73">
        <v>68</v>
      </c>
      <c r="O51" s="73">
        <v>34</v>
      </c>
    </row>
    <row r="52" spans="1:15" ht="15" customHeight="1" x14ac:dyDescent="0.15">
      <c r="A52" s="117"/>
      <c r="B52" s="155" t="s">
        <v>7</v>
      </c>
      <c r="C52" s="132" t="s">
        <v>529</v>
      </c>
      <c r="D52" s="198"/>
      <c r="E52" s="73">
        <v>913</v>
      </c>
      <c r="F52" s="73">
        <v>142</v>
      </c>
      <c r="G52" s="73">
        <v>153</v>
      </c>
      <c r="H52" s="73">
        <v>165</v>
      </c>
      <c r="I52" s="73">
        <v>46</v>
      </c>
      <c r="J52" s="73">
        <v>286</v>
      </c>
      <c r="K52" s="73">
        <v>138</v>
      </c>
      <c r="L52" s="73">
        <v>499</v>
      </c>
      <c r="M52" s="73">
        <v>46</v>
      </c>
      <c r="N52" s="73">
        <v>60</v>
      </c>
      <c r="O52" s="73">
        <v>27</v>
      </c>
    </row>
    <row r="53" spans="1:15" ht="15" customHeight="1" x14ac:dyDescent="0.15">
      <c r="A53" s="95"/>
      <c r="B53" s="155" t="s">
        <v>8</v>
      </c>
      <c r="C53" s="194"/>
      <c r="D53" s="199"/>
      <c r="E53" s="73"/>
      <c r="F53" s="73"/>
      <c r="G53" s="73"/>
      <c r="H53" s="73"/>
      <c r="I53" s="73"/>
      <c r="J53" s="73"/>
      <c r="K53" s="73"/>
      <c r="L53" s="73"/>
      <c r="M53" s="73"/>
      <c r="N53" s="73"/>
      <c r="O53" s="73"/>
    </row>
    <row r="54" spans="1:15" ht="15" customHeight="1" x14ac:dyDescent="0.15">
      <c r="A54" s="95"/>
      <c r="B54" s="155" t="s">
        <v>9</v>
      </c>
      <c r="C54" s="137" t="s">
        <v>559</v>
      </c>
      <c r="D54" s="149" t="s">
        <v>553</v>
      </c>
      <c r="E54" s="73">
        <v>188</v>
      </c>
      <c r="F54" s="73">
        <v>18</v>
      </c>
      <c r="G54" s="73">
        <v>26</v>
      </c>
      <c r="H54" s="73">
        <v>24</v>
      </c>
      <c r="I54" s="73">
        <v>8</v>
      </c>
      <c r="J54" s="73">
        <v>74</v>
      </c>
      <c r="K54" s="73">
        <v>26</v>
      </c>
      <c r="L54" s="73">
        <v>95</v>
      </c>
      <c r="M54" s="73">
        <v>7</v>
      </c>
      <c r="N54" s="73">
        <v>16</v>
      </c>
      <c r="O54" s="73">
        <v>6</v>
      </c>
    </row>
    <row r="55" spans="1:15" ht="15" customHeight="1" x14ac:dyDescent="0.15">
      <c r="A55" s="95"/>
      <c r="B55" s="155"/>
      <c r="C55" s="145"/>
      <c r="D55" s="146" t="s">
        <v>554</v>
      </c>
      <c r="E55" s="73">
        <v>725</v>
      </c>
      <c r="F55" s="73">
        <v>124</v>
      </c>
      <c r="G55" s="73">
        <v>127</v>
      </c>
      <c r="H55" s="73">
        <v>141</v>
      </c>
      <c r="I55" s="73">
        <v>38</v>
      </c>
      <c r="J55" s="73">
        <v>212</v>
      </c>
      <c r="K55" s="73">
        <v>112</v>
      </c>
      <c r="L55" s="73">
        <v>404</v>
      </c>
      <c r="M55" s="73">
        <v>39</v>
      </c>
      <c r="N55" s="73">
        <v>44</v>
      </c>
      <c r="O55" s="73">
        <v>21</v>
      </c>
    </row>
    <row r="56" spans="1:15" ht="15" customHeight="1" x14ac:dyDescent="0.15">
      <c r="A56" s="95"/>
      <c r="B56" s="189"/>
      <c r="C56" s="137" t="s">
        <v>560</v>
      </c>
      <c r="D56" s="196" t="s">
        <v>553</v>
      </c>
      <c r="E56" s="73">
        <v>167</v>
      </c>
      <c r="F56" s="73">
        <v>12</v>
      </c>
      <c r="G56" s="73">
        <v>17</v>
      </c>
      <c r="H56" s="73">
        <v>16</v>
      </c>
      <c r="I56" s="73">
        <v>4</v>
      </c>
      <c r="J56" s="73">
        <v>63</v>
      </c>
      <c r="K56" s="73">
        <v>20</v>
      </c>
      <c r="L56" s="73">
        <v>97</v>
      </c>
      <c r="M56" s="73">
        <v>5</v>
      </c>
      <c r="N56" s="73">
        <v>12</v>
      </c>
      <c r="O56" s="73">
        <v>6</v>
      </c>
    </row>
    <row r="57" spans="1:15" ht="15" customHeight="1" x14ac:dyDescent="0.15">
      <c r="A57" s="95"/>
      <c r="B57" s="190"/>
      <c r="C57" s="139"/>
      <c r="D57" s="197" t="s">
        <v>554</v>
      </c>
      <c r="E57" s="73">
        <v>746</v>
      </c>
      <c r="F57" s="73">
        <v>130</v>
      </c>
      <c r="G57" s="73">
        <v>136</v>
      </c>
      <c r="H57" s="73">
        <v>149</v>
      </c>
      <c r="I57" s="73">
        <v>42</v>
      </c>
      <c r="J57" s="73">
        <v>223</v>
      </c>
      <c r="K57" s="73">
        <v>118</v>
      </c>
      <c r="L57" s="73">
        <v>402</v>
      </c>
      <c r="M57" s="73">
        <v>41</v>
      </c>
      <c r="N57" s="73">
        <v>48</v>
      </c>
      <c r="O57" s="73">
        <v>21</v>
      </c>
    </row>
    <row r="58" spans="1:15" ht="15" customHeight="1" x14ac:dyDescent="0.15">
      <c r="A58" s="117"/>
      <c r="B58" s="314" t="s">
        <v>10</v>
      </c>
      <c r="C58" s="132" t="s">
        <v>529</v>
      </c>
      <c r="D58" s="198"/>
      <c r="E58" s="73">
        <v>915</v>
      </c>
      <c r="F58" s="73">
        <v>166</v>
      </c>
      <c r="G58" s="73">
        <v>191</v>
      </c>
      <c r="H58" s="73">
        <v>183</v>
      </c>
      <c r="I58" s="73">
        <v>82</v>
      </c>
      <c r="J58" s="73">
        <v>331</v>
      </c>
      <c r="K58" s="73">
        <v>112</v>
      </c>
      <c r="L58" s="73">
        <v>500</v>
      </c>
      <c r="M58" s="73">
        <v>48</v>
      </c>
      <c r="N58" s="73">
        <v>52</v>
      </c>
      <c r="O58" s="73">
        <v>20</v>
      </c>
    </row>
    <row r="59" spans="1:15" ht="15" customHeight="1" x14ac:dyDescent="0.15">
      <c r="A59" s="95"/>
      <c r="B59" s="315"/>
      <c r="C59" s="194"/>
      <c r="D59" s="199"/>
      <c r="E59" s="73"/>
      <c r="F59" s="73"/>
      <c r="G59" s="73"/>
      <c r="H59" s="73"/>
      <c r="I59" s="73"/>
      <c r="J59" s="73"/>
      <c r="K59" s="73"/>
      <c r="L59" s="73"/>
      <c r="M59" s="73"/>
      <c r="N59" s="73"/>
      <c r="O59" s="73"/>
    </row>
    <row r="60" spans="1:15" ht="15" customHeight="1" x14ac:dyDescent="0.15">
      <c r="A60" s="95"/>
      <c r="B60" s="315"/>
      <c r="C60" s="137" t="s">
        <v>559</v>
      </c>
      <c r="D60" s="149" t="s">
        <v>553</v>
      </c>
      <c r="E60" s="73">
        <v>211</v>
      </c>
      <c r="F60" s="73">
        <v>28</v>
      </c>
      <c r="G60" s="73">
        <v>43</v>
      </c>
      <c r="H60" s="73">
        <v>35</v>
      </c>
      <c r="I60" s="73">
        <v>17</v>
      </c>
      <c r="J60" s="73">
        <v>83</v>
      </c>
      <c r="K60" s="73">
        <v>20</v>
      </c>
      <c r="L60" s="73">
        <v>110</v>
      </c>
      <c r="M60" s="73">
        <v>5</v>
      </c>
      <c r="N60" s="73">
        <v>14</v>
      </c>
      <c r="O60" s="73">
        <v>3</v>
      </c>
    </row>
    <row r="61" spans="1:15" ht="15" customHeight="1" x14ac:dyDescent="0.15">
      <c r="A61" s="117"/>
      <c r="B61" s="315"/>
      <c r="C61" s="145"/>
      <c r="D61" s="146" t="s">
        <v>554</v>
      </c>
      <c r="E61" s="73">
        <v>704</v>
      </c>
      <c r="F61" s="73">
        <v>138</v>
      </c>
      <c r="G61" s="73">
        <v>148</v>
      </c>
      <c r="H61" s="73">
        <v>148</v>
      </c>
      <c r="I61" s="73">
        <v>65</v>
      </c>
      <c r="J61" s="73">
        <v>248</v>
      </c>
      <c r="K61" s="73">
        <v>92</v>
      </c>
      <c r="L61" s="73">
        <v>390</v>
      </c>
      <c r="M61" s="73">
        <v>43</v>
      </c>
      <c r="N61" s="73">
        <v>38</v>
      </c>
      <c r="O61" s="73">
        <v>17</v>
      </c>
    </row>
    <row r="62" spans="1:15" ht="15" customHeight="1" x14ac:dyDescent="0.15">
      <c r="A62" s="117"/>
      <c r="B62" s="315"/>
      <c r="C62" s="137" t="s">
        <v>560</v>
      </c>
      <c r="D62" s="196" t="s">
        <v>553</v>
      </c>
      <c r="E62" s="73">
        <v>100</v>
      </c>
      <c r="F62" s="73">
        <v>9</v>
      </c>
      <c r="G62" s="73">
        <v>21</v>
      </c>
      <c r="H62" s="73">
        <v>22</v>
      </c>
      <c r="I62" s="73">
        <v>14</v>
      </c>
      <c r="J62" s="73">
        <v>43</v>
      </c>
      <c r="K62" s="73">
        <v>12</v>
      </c>
      <c r="L62" s="73">
        <v>48</v>
      </c>
      <c r="M62" s="73">
        <v>2</v>
      </c>
      <c r="N62" s="73">
        <v>4</v>
      </c>
      <c r="O62" s="73">
        <v>1</v>
      </c>
    </row>
    <row r="63" spans="1:15" ht="15" customHeight="1" x14ac:dyDescent="0.15">
      <c r="A63" s="100"/>
      <c r="B63" s="190"/>
      <c r="C63" s="139"/>
      <c r="D63" s="197" t="s">
        <v>554</v>
      </c>
      <c r="E63" s="73">
        <v>815</v>
      </c>
      <c r="F63" s="73">
        <v>157</v>
      </c>
      <c r="G63" s="73">
        <v>170</v>
      </c>
      <c r="H63" s="73">
        <v>161</v>
      </c>
      <c r="I63" s="73">
        <v>68</v>
      </c>
      <c r="J63" s="73">
        <v>288</v>
      </c>
      <c r="K63" s="73">
        <v>100</v>
      </c>
      <c r="L63" s="73">
        <v>452</v>
      </c>
      <c r="M63" s="73">
        <v>46</v>
      </c>
      <c r="N63" s="73">
        <v>48</v>
      </c>
      <c r="O63" s="73">
        <v>19</v>
      </c>
    </row>
    <row r="64" spans="1:15" ht="15" customHeight="1" x14ac:dyDescent="0.15">
      <c r="A64" s="93" t="s">
        <v>108</v>
      </c>
      <c r="B64" s="111" t="s">
        <v>14</v>
      </c>
      <c r="C64" s="132" t="s">
        <v>529</v>
      </c>
      <c r="D64" s="133"/>
      <c r="E64" s="73">
        <v>1439</v>
      </c>
      <c r="F64" s="73">
        <v>169</v>
      </c>
      <c r="G64" s="73">
        <v>218</v>
      </c>
      <c r="H64" s="73">
        <v>370</v>
      </c>
      <c r="I64" s="73">
        <v>52</v>
      </c>
      <c r="J64" s="73">
        <v>459</v>
      </c>
      <c r="K64" s="73">
        <v>188</v>
      </c>
      <c r="L64" s="73">
        <v>838</v>
      </c>
      <c r="M64" s="73">
        <v>55</v>
      </c>
      <c r="N64" s="73">
        <v>75</v>
      </c>
      <c r="O64" s="73">
        <v>44</v>
      </c>
    </row>
    <row r="65" spans="1:15" ht="15" customHeight="1" x14ac:dyDescent="0.15">
      <c r="A65" s="316" t="s">
        <v>109</v>
      </c>
      <c r="B65" s="112" t="s">
        <v>15</v>
      </c>
      <c r="C65" s="194"/>
      <c r="D65" s="195"/>
      <c r="E65" s="73"/>
      <c r="F65" s="73"/>
      <c r="G65" s="73"/>
      <c r="H65" s="73"/>
      <c r="I65" s="73"/>
      <c r="J65" s="73"/>
      <c r="K65" s="73"/>
      <c r="L65" s="73"/>
      <c r="M65" s="73"/>
      <c r="N65" s="73"/>
      <c r="O65" s="73"/>
    </row>
    <row r="66" spans="1:15" ht="15" customHeight="1" x14ac:dyDescent="0.15">
      <c r="A66" s="316"/>
      <c r="B66" s="112" t="s">
        <v>16</v>
      </c>
      <c r="C66" s="200" t="s">
        <v>23</v>
      </c>
      <c r="D66" s="201"/>
      <c r="E66" s="73">
        <v>265</v>
      </c>
      <c r="F66" s="73">
        <v>49</v>
      </c>
      <c r="G66" s="73">
        <v>51</v>
      </c>
      <c r="H66" s="73">
        <v>69</v>
      </c>
      <c r="I66" s="73">
        <v>13</v>
      </c>
      <c r="J66" s="73">
        <v>78</v>
      </c>
      <c r="K66" s="73">
        <v>34</v>
      </c>
      <c r="L66" s="73">
        <v>161</v>
      </c>
      <c r="M66" s="73">
        <v>8</v>
      </c>
      <c r="N66" s="73">
        <v>14</v>
      </c>
      <c r="O66" s="73">
        <v>7</v>
      </c>
    </row>
    <row r="67" spans="1:15" ht="15" customHeight="1" x14ac:dyDescent="0.15">
      <c r="A67" s="95"/>
      <c r="B67" s="112" t="s">
        <v>17</v>
      </c>
      <c r="C67" s="200" t="s">
        <v>24</v>
      </c>
      <c r="D67" s="201"/>
      <c r="E67" s="73">
        <v>904</v>
      </c>
      <c r="F67" s="73">
        <v>97</v>
      </c>
      <c r="G67" s="73">
        <v>118</v>
      </c>
      <c r="H67" s="73">
        <v>252</v>
      </c>
      <c r="I67" s="73">
        <v>30</v>
      </c>
      <c r="J67" s="73">
        <v>288</v>
      </c>
      <c r="K67" s="73">
        <v>121</v>
      </c>
      <c r="L67" s="73">
        <v>515</v>
      </c>
      <c r="M67" s="73">
        <v>36</v>
      </c>
      <c r="N67" s="73">
        <v>47</v>
      </c>
      <c r="O67" s="73">
        <v>30</v>
      </c>
    </row>
    <row r="68" spans="1:15" ht="15" customHeight="1" x14ac:dyDescent="0.15">
      <c r="A68" s="95"/>
      <c r="B68" s="112"/>
      <c r="C68" s="200" t="s">
        <v>25</v>
      </c>
      <c r="D68" s="201"/>
      <c r="E68" s="73">
        <v>179</v>
      </c>
      <c r="F68" s="73">
        <v>10</v>
      </c>
      <c r="G68" s="73">
        <v>32</v>
      </c>
      <c r="H68" s="73">
        <v>33</v>
      </c>
      <c r="I68" s="73">
        <v>7</v>
      </c>
      <c r="J68" s="73">
        <v>63</v>
      </c>
      <c r="K68" s="73">
        <v>13</v>
      </c>
      <c r="L68" s="73">
        <v>104</v>
      </c>
      <c r="M68" s="73">
        <v>8</v>
      </c>
      <c r="N68" s="73">
        <v>9</v>
      </c>
      <c r="O68" s="73">
        <v>5</v>
      </c>
    </row>
    <row r="69" spans="1:15" ht="15" customHeight="1" x14ac:dyDescent="0.15">
      <c r="A69" s="95"/>
      <c r="B69" s="112"/>
      <c r="C69" s="202" t="s">
        <v>26</v>
      </c>
      <c r="D69" s="203"/>
      <c r="E69" s="73">
        <v>10</v>
      </c>
      <c r="F69" s="73">
        <v>0</v>
      </c>
      <c r="G69" s="73">
        <v>5</v>
      </c>
      <c r="H69" s="73">
        <v>5</v>
      </c>
      <c r="I69" s="73">
        <v>0</v>
      </c>
      <c r="J69" s="73">
        <v>5</v>
      </c>
      <c r="K69" s="73">
        <v>2</v>
      </c>
      <c r="L69" s="73">
        <v>5</v>
      </c>
      <c r="M69" s="73">
        <v>0</v>
      </c>
      <c r="N69" s="73">
        <v>0</v>
      </c>
      <c r="O69" s="73">
        <v>0</v>
      </c>
    </row>
    <row r="70" spans="1:15" ht="15" customHeight="1" x14ac:dyDescent="0.15">
      <c r="A70" s="95"/>
      <c r="B70" s="115"/>
      <c r="C70" s="204" t="s">
        <v>4</v>
      </c>
      <c r="D70" s="205"/>
      <c r="E70" s="73">
        <v>81</v>
      </c>
      <c r="F70" s="73">
        <v>13</v>
      </c>
      <c r="G70" s="73">
        <v>12</v>
      </c>
      <c r="H70" s="73">
        <v>11</v>
      </c>
      <c r="I70" s="73">
        <v>2</v>
      </c>
      <c r="J70" s="73">
        <v>25</v>
      </c>
      <c r="K70" s="73">
        <v>18</v>
      </c>
      <c r="L70" s="73">
        <v>53</v>
      </c>
      <c r="M70" s="73">
        <v>3</v>
      </c>
      <c r="N70" s="73">
        <v>5</v>
      </c>
      <c r="O70" s="73">
        <v>2</v>
      </c>
    </row>
    <row r="71" spans="1:15" ht="15" customHeight="1" x14ac:dyDescent="0.15">
      <c r="A71" s="117"/>
      <c r="B71" s="155" t="s">
        <v>7</v>
      </c>
      <c r="C71" s="132" t="s">
        <v>529</v>
      </c>
      <c r="D71" s="133"/>
      <c r="E71" s="73">
        <v>913</v>
      </c>
      <c r="F71" s="73">
        <v>142</v>
      </c>
      <c r="G71" s="73">
        <v>153</v>
      </c>
      <c r="H71" s="73">
        <v>165</v>
      </c>
      <c r="I71" s="73">
        <v>46</v>
      </c>
      <c r="J71" s="73">
        <v>286</v>
      </c>
      <c r="K71" s="73">
        <v>138</v>
      </c>
      <c r="L71" s="73">
        <v>499</v>
      </c>
      <c r="M71" s="73">
        <v>46</v>
      </c>
      <c r="N71" s="73">
        <v>60</v>
      </c>
      <c r="O71" s="73">
        <v>27</v>
      </c>
    </row>
    <row r="72" spans="1:15" ht="15" customHeight="1" x14ac:dyDescent="0.15">
      <c r="A72" s="95"/>
      <c r="B72" s="155" t="s">
        <v>8</v>
      </c>
      <c r="C72" s="206"/>
      <c r="D72" s="195"/>
      <c r="E72" s="73"/>
      <c r="F72" s="73"/>
      <c r="G72" s="73"/>
      <c r="H72" s="73"/>
      <c r="I72" s="73"/>
      <c r="J72" s="73"/>
      <c r="K72" s="73"/>
      <c r="L72" s="73"/>
      <c r="M72" s="73"/>
      <c r="N72" s="73"/>
      <c r="O72" s="73"/>
    </row>
    <row r="73" spans="1:15" ht="15" customHeight="1" x14ac:dyDescent="0.15">
      <c r="A73" s="95"/>
      <c r="B73" s="155" t="s">
        <v>9</v>
      </c>
      <c r="C73" s="200" t="s">
        <v>23</v>
      </c>
      <c r="D73" s="201"/>
      <c r="E73" s="73">
        <v>362</v>
      </c>
      <c r="F73" s="73">
        <v>50</v>
      </c>
      <c r="G73" s="73">
        <v>69</v>
      </c>
      <c r="H73" s="73">
        <v>60</v>
      </c>
      <c r="I73" s="73">
        <v>28</v>
      </c>
      <c r="J73" s="73">
        <v>126</v>
      </c>
      <c r="K73" s="73">
        <v>45</v>
      </c>
      <c r="L73" s="73">
        <v>187</v>
      </c>
      <c r="M73" s="73">
        <v>18</v>
      </c>
      <c r="N73" s="73">
        <v>24</v>
      </c>
      <c r="O73" s="73">
        <v>11</v>
      </c>
    </row>
    <row r="74" spans="1:15" ht="15" customHeight="1" x14ac:dyDescent="0.15">
      <c r="A74" s="95"/>
      <c r="B74" s="155"/>
      <c r="C74" s="200" t="s">
        <v>24</v>
      </c>
      <c r="D74" s="201"/>
      <c r="E74" s="73">
        <v>253</v>
      </c>
      <c r="F74" s="73">
        <v>31</v>
      </c>
      <c r="G74" s="73">
        <v>25</v>
      </c>
      <c r="H74" s="73">
        <v>39</v>
      </c>
      <c r="I74" s="73">
        <v>3</v>
      </c>
      <c r="J74" s="73">
        <v>60</v>
      </c>
      <c r="K74" s="73">
        <v>38</v>
      </c>
      <c r="L74" s="73">
        <v>145</v>
      </c>
      <c r="M74" s="73">
        <v>11</v>
      </c>
      <c r="N74" s="73">
        <v>18</v>
      </c>
      <c r="O74" s="73">
        <v>13</v>
      </c>
    </row>
    <row r="75" spans="1:15" ht="15" customHeight="1" x14ac:dyDescent="0.15">
      <c r="A75" s="95"/>
      <c r="B75" s="155"/>
      <c r="C75" s="200" t="s">
        <v>25</v>
      </c>
      <c r="D75" s="201"/>
      <c r="E75" s="73">
        <v>176</v>
      </c>
      <c r="F75" s="73">
        <v>32</v>
      </c>
      <c r="G75" s="73">
        <v>37</v>
      </c>
      <c r="H75" s="73">
        <v>37</v>
      </c>
      <c r="I75" s="73">
        <v>10</v>
      </c>
      <c r="J75" s="73">
        <v>65</v>
      </c>
      <c r="K75" s="73">
        <v>27</v>
      </c>
      <c r="L75" s="73">
        <v>103</v>
      </c>
      <c r="M75" s="73">
        <v>10</v>
      </c>
      <c r="N75" s="73">
        <v>10</v>
      </c>
      <c r="O75" s="73">
        <v>1</v>
      </c>
    </row>
    <row r="76" spans="1:15" ht="15" customHeight="1" x14ac:dyDescent="0.15">
      <c r="A76" s="95"/>
      <c r="B76" s="155"/>
      <c r="C76" s="202" t="s">
        <v>26</v>
      </c>
      <c r="D76" s="203"/>
      <c r="E76" s="73">
        <v>53</v>
      </c>
      <c r="F76" s="73">
        <v>11</v>
      </c>
      <c r="G76" s="73">
        <v>8</v>
      </c>
      <c r="H76" s="73">
        <v>7</v>
      </c>
      <c r="I76" s="73">
        <v>1</v>
      </c>
      <c r="J76" s="73">
        <v>25</v>
      </c>
      <c r="K76" s="73">
        <v>6</v>
      </c>
      <c r="L76" s="73">
        <v>28</v>
      </c>
      <c r="M76" s="73">
        <v>2</v>
      </c>
      <c r="N76" s="73">
        <v>3</v>
      </c>
      <c r="O76" s="73">
        <v>0</v>
      </c>
    </row>
    <row r="77" spans="1:15" ht="15" customHeight="1" x14ac:dyDescent="0.15">
      <c r="A77" s="95"/>
      <c r="B77" s="156"/>
      <c r="C77" s="204" t="s">
        <v>4</v>
      </c>
      <c r="D77" s="205"/>
      <c r="E77" s="73">
        <v>69</v>
      </c>
      <c r="F77" s="73">
        <v>18</v>
      </c>
      <c r="G77" s="73">
        <v>14</v>
      </c>
      <c r="H77" s="73">
        <v>22</v>
      </c>
      <c r="I77" s="73">
        <v>4</v>
      </c>
      <c r="J77" s="73">
        <v>10</v>
      </c>
      <c r="K77" s="73">
        <v>22</v>
      </c>
      <c r="L77" s="73">
        <v>36</v>
      </c>
      <c r="M77" s="73">
        <v>5</v>
      </c>
      <c r="N77" s="73">
        <v>5</v>
      </c>
      <c r="O77" s="73">
        <v>2</v>
      </c>
    </row>
    <row r="78" spans="1:15" ht="15" customHeight="1" x14ac:dyDescent="0.15">
      <c r="A78" s="117"/>
      <c r="B78" s="314" t="s">
        <v>10</v>
      </c>
      <c r="C78" s="132" t="s">
        <v>529</v>
      </c>
      <c r="D78" s="133"/>
      <c r="E78" s="73">
        <v>915</v>
      </c>
      <c r="F78" s="73">
        <v>166</v>
      </c>
      <c r="G78" s="73">
        <v>191</v>
      </c>
      <c r="H78" s="73">
        <v>183</v>
      </c>
      <c r="I78" s="73">
        <v>82</v>
      </c>
      <c r="J78" s="73">
        <v>331</v>
      </c>
      <c r="K78" s="73">
        <v>112</v>
      </c>
      <c r="L78" s="73">
        <v>500</v>
      </c>
      <c r="M78" s="73">
        <v>48</v>
      </c>
      <c r="N78" s="73">
        <v>52</v>
      </c>
      <c r="O78" s="73">
        <v>20</v>
      </c>
    </row>
    <row r="79" spans="1:15" ht="15" customHeight="1" x14ac:dyDescent="0.15">
      <c r="A79" s="95"/>
      <c r="B79" s="315"/>
      <c r="C79" s="206"/>
      <c r="D79" s="195"/>
      <c r="E79" s="73"/>
      <c r="F79" s="73"/>
      <c r="G79" s="73"/>
      <c r="H79" s="73"/>
      <c r="I79" s="73"/>
      <c r="J79" s="73"/>
      <c r="K79" s="73"/>
      <c r="L79" s="73"/>
      <c r="M79" s="73"/>
      <c r="N79" s="73"/>
      <c r="O79" s="73"/>
    </row>
    <row r="80" spans="1:15" ht="15" customHeight="1" x14ac:dyDescent="0.15">
      <c r="A80" s="95"/>
      <c r="B80" s="315"/>
      <c r="C80" s="200" t="s">
        <v>23</v>
      </c>
      <c r="D80" s="201"/>
      <c r="E80" s="73">
        <v>466</v>
      </c>
      <c r="F80" s="73">
        <v>84</v>
      </c>
      <c r="G80" s="73">
        <v>105</v>
      </c>
      <c r="H80" s="73">
        <v>95</v>
      </c>
      <c r="I80" s="73">
        <v>43</v>
      </c>
      <c r="J80" s="73">
        <v>168</v>
      </c>
      <c r="K80" s="73">
        <v>53</v>
      </c>
      <c r="L80" s="73">
        <v>241</v>
      </c>
      <c r="M80" s="73">
        <v>27</v>
      </c>
      <c r="N80" s="73">
        <v>28</v>
      </c>
      <c r="O80" s="73">
        <v>13</v>
      </c>
    </row>
    <row r="81" spans="1:15" ht="15" customHeight="1" x14ac:dyDescent="0.15">
      <c r="A81" s="95"/>
      <c r="B81" s="315"/>
      <c r="C81" s="200" t="s">
        <v>24</v>
      </c>
      <c r="D81" s="201"/>
      <c r="E81" s="73">
        <v>113</v>
      </c>
      <c r="F81" s="73">
        <v>11</v>
      </c>
      <c r="G81" s="73">
        <v>32</v>
      </c>
      <c r="H81" s="73">
        <v>24</v>
      </c>
      <c r="I81" s="73">
        <v>9</v>
      </c>
      <c r="J81" s="73">
        <v>41</v>
      </c>
      <c r="K81" s="73">
        <v>14</v>
      </c>
      <c r="L81" s="73">
        <v>74</v>
      </c>
      <c r="M81" s="73">
        <v>7</v>
      </c>
      <c r="N81" s="73">
        <v>6</v>
      </c>
      <c r="O81" s="73">
        <v>1</v>
      </c>
    </row>
    <row r="82" spans="1:15" ht="15" customHeight="1" x14ac:dyDescent="0.15">
      <c r="A82" s="95"/>
      <c r="B82" s="315"/>
      <c r="C82" s="200" t="s">
        <v>25</v>
      </c>
      <c r="D82" s="201"/>
      <c r="E82" s="73">
        <v>204</v>
      </c>
      <c r="F82" s="73">
        <v>58</v>
      </c>
      <c r="G82" s="73">
        <v>34</v>
      </c>
      <c r="H82" s="73">
        <v>36</v>
      </c>
      <c r="I82" s="73">
        <v>21</v>
      </c>
      <c r="J82" s="73">
        <v>82</v>
      </c>
      <c r="K82" s="73">
        <v>29</v>
      </c>
      <c r="L82" s="73">
        <v>109</v>
      </c>
      <c r="M82" s="73">
        <v>7</v>
      </c>
      <c r="N82" s="73">
        <v>11</v>
      </c>
      <c r="O82" s="73">
        <v>4</v>
      </c>
    </row>
    <row r="83" spans="1:15" ht="15" customHeight="1" x14ac:dyDescent="0.15">
      <c r="A83" s="95"/>
      <c r="B83" s="123"/>
      <c r="C83" s="202" t="s">
        <v>26</v>
      </c>
      <c r="D83" s="203"/>
      <c r="E83" s="73">
        <v>61</v>
      </c>
      <c r="F83" s="73">
        <v>4</v>
      </c>
      <c r="G83" s="73">
        <v>11</v>
      </c>
      <c r="H83" s="73">
        <v>17</v>
      </c>
      <c r="I83" s="73">
        <v>6</v>
      </c>
      <c r="J83" s="73">
        <v>16</v>
      </c>
      <c r="K83" s="73">
        <v>5</v>
      </c>
      <c r="L83" s="73">
        <v>29</v>
      </c>
      <c r="M83" s="73">
        <v>3</v>
      </c>
      <c r="N83" s="73">
        <v>6</v>
      </c>
      <c r="O83" s="73">
        <v>0</v>
      </c>
    </row>
    <row r="84" spans="1:15" ht="15" customHeight="1" x14ac:dyDescent="0.15">
      <c r="A84" s="100"/>
      <c r="B84" s="118"/>
      <c r="C84" s="139" t="s">
        <v>76</v>
      </c>
      <c r="D84" s="140"/>
      <c r="E84" s="2">
        <v>71</v>
      </c>
      <c r="F84" s="2">
        <v>9</v>
      </c>
      <c r="G84" s="2">
        <v>9</v>
      </c>
      <c r="H84" s="2">
        <v>11</v>
      </c>
      <c r="I84" s="2">
        <v>3</v>
      </c>
      <c r="J84" s="2">
        <v>24</v>
      </c>
      <c r="K84" s="2">
        <v>11</v>
      </c>
      <c r="L84" s="2">
        <v>47</v>
      </c>
      <c r="M84" s="2">
        <v>4</v>
      </c>
      <c r="N84" s="2">
        <v>1</v>
      </c>
      <c r="O84" s="2">
        <v>2</v>
      </c>
    </row>
  </sheetData>
  <mergeCells count="6">
    <mergeCell ref="B78:B82"/>
    <mergeCell ref="B16:B20"/>
    <mergeCell ref="A23:A24"/>
    <mergeCell ref="B36:B40"/>
    <mergeCell ref="A65:A66"/>
    <mergeCell ref="B58:B62"/>
  </mergeCells>
  <phoneticPr fontId="9"/>
  <pageMargins left="0.39370078740157483" right="0.39370078740157483" top="0.39370078740157483" bottom="0.39370078740157483" header="0.19685039370078741" footer="0.19685039370078741"/>
  <pageSetup paperSize="9" scale="5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B050"/>
  </sheetPr>
  <dimension ref="A1:O102"/>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 style="1" customWidth="1"/>
    <col min="2" max="2" width="4.33203125" style="1" customWidth="1"/>
    <col min="3" max="3" width="31.5546875" style="33" bestFit="1" customWidth="1"/>
    <col min="4" max="4" width="8.5546875" style="125" bestFit="1" customWidth="1"/>
    <col min="5" max="15" width="10.33203125" style="1" customWidth="1"/>
    <col min="16" max="16384" width="8" style="1"/>
  </cols>
  <sheetData>
    <row r="1" spans="1:15" ht="15" customHeight="1" x14ac:dyDescent="0.15">
      <c r="E1" s="2" t="s">
        <v>626</v>
      </c>
    </row>
    <row r="3" spans="1:15" s="7" customFormat="1" ht="43.2" x14ac:dyDescent="0.15">
      <c r="A3" s="3"/>
      <c r="B3" s="4"/>
      <c r="C3" s="126"/>
      <c r="D3" s="37"/>
      <c r="E3" s="5" t="s">
        <v>0</v>
      </c>
      <c r="F3" s="40" t="s">
        <v>268</v>
      </c>
      <c r="G3" s="40" t="s">
        <v>269</v>
      </c>
      <c r="H3" s="40" t="s">
        <v>270</v>
      </c>
      <c r="I3" s="40" t="s">
        <v>271</v>
      </c>
      <c r="J3" s="40" t="s">
        <v>272</v>
      </c>
      <c r="K3" s="40" t="s">
        <v>273</v>
      </c>
      <c r="L3" s="21" t="s">
        <v>274</v>
      </c>
      <c r="M3" s="40" t="s">
        <v>275</v>
      </c>
      <c r="N3" s="6" t="s">
        <v>26</v>
      </c>
      <c r="O3" s="5" t="s">
        <v>590</v>
      </c>
    </row>
    <row r="4" spans="1:15" ht="14.1" customHeight="1" x14ac:dyDescent="0.15">
      <c r="A4" s="11" t="s">
        <v>607</v>
      </c>
      <c r="B4" s="12" t="s">
        <v>14</v>
      </c>
      <c r="C4" s="242" t="s">
        <v>529</v>
      </c>
      <c r="D4" s="243"/>
      <c r="E4" s="244">
        <f t="shared" ref="E4:O4" si="0">E55</f>
        <v>1439</v>
      </c>
      <c r="F4" s="8">
        <f t="shared" si="0"/>
        <v>169</v>
      </c>
      <c r="G4" s="8">
        <f t="shared" si="0"/>
        <v>218</v>
      </c>
      <c r="H4" s="8">
        <f t="shared" si="0"/>
        <v>370</v>
      </c>
      <c r="I4" s="8">
        <f t="shared" si="0"/>
        <v>52</v>
      </c>
      <c r="J4" s="8">
        <f t="shared" si="0"/>
        <v>459</v>
      </c>
      <c r="K4" s="8">
        <f t="shared" si="0"/>
        <v>188</v>
      </c>
      <c r="L4" s="8">
        <f t="shared" si="0"/>
        <v>838</v>
      </c>
      <c r="M4" s="8">
        <f t="shared" si="0"/>
        <v>55</v>
      </c>
      <c r="N4" s="8">
        <f t="shared" si="0"/>
        <v>75</v>
      </c>
      <c r="O4" s="8">
        <f t="shared" si="0"/>
        <v>44</v>
      </c>
    </row>
    <row r="5" spans="1:15" ht="14.1" customHeight="1" x14ac:dyDescent="0.15">
      <c r="A5" s="245" t="s">
        <v>608</v>
      </c>
      <c r="B5" s="14" t="s">
        <v>15</v>
      </c>
      <c r="C5" s="246"/>
      <c r="D5" s="247"/>
      <c r="E5" s="248" t="str">
        <f>IF(SUM(F5:O5)&gt;100,"－",SUM(F5:O5))</f>
        <v>－</v>
      </c>
      <c r="F5" s="187">
        <f>F4/$E4*100</f>
        <v>11.744266851980543</v>
      </c>
      <c r="G5" s="187">
        <f t="shared" ref="G5:O5" si="1">G4/$E4*100</f>
        <v>15.149409312022238</v>
      </c>
      <c r="H5" s="187">
        <f t="shared" si="1"/>
        <v>25.712300208478112</v>
      </c>
      <c r="I5" s="187">
        <f t="shared" si="1"/>
        <v>3.6136205698401667</v>
      </c>
      <c r="J5" s="187">
        <f t="shared" si="1"/>
        <v>31.897150799166084</v>
      </c>
      <c r="K5" s="187">
        <f t="shared" si="1"/>
        <v>13.064628214037526</v>
      </c>
      <c r="L5" s="187">
        <f t="shared" si="1"/>
        <v>58.234885337039607</v>
      </c>
      <c r="M5" s="187">
        <f t="shared" si="1"/>
        <v>3.8220986796386378</v>
      </c>
      <c r="N5" s="187">
        <f t="shared" si="1"/>
        <v>5.2119527449617795</v>
      </c>
      <c r="O5" s="187">
        <f t="shared" si="1"/>
        <v>3.0576789437109104</v>
      </c>
    </row>
    <row r="6" spans="1:15" ht="14.1" customHeight="1" x14ac:dyDescent="0.15">
      <c r="A6" s="249" t="s">
        <v>609</v>
      </c>
      <c r="B6" s="14" t="s">
        <v>16</v>
      </c>
      <c r="C6" s="250" t="s">
        <v>610</v>
      </c>
      <c r="D6" s="251" t="s">
        <v>509</v>
      </c>
      <c r="E6" s="252">
        <f>E57</f>
        <v>209</v>
      </c>
      <c r="F6" s="253">
        <f t="shared" ref="F6:F19" si="2">IF($E6=0,0,F57/$E6*100)</f>
        <v>14.354066985645932</v>
      </c>
      <c r="G6" s="253">
        <f t="shared" ref="G6:O19" si="3">IF($E6=0,0,G57/$E6*100)</f>
        <v>12.918660287081341</v>
      </c>
      <c r="H6" s="253">
        <f t="shared" si="3"/>
        <v>17.703349282296653</v>
      </c>
      <c r="I6" s="253">
        <f t="shared" si="3"/>
        <v>3.3492822966507179</v>
      </c>
      <c r="J6" s="253">
        <f t="shared" si="3"/>
        <v>32.057416267942585</v>
      </c>
      <c r="K6" s="253">
        <f t="shared" si="3"/>
        <v>12.918660287081341</v>
      </c>
      <c r="L6" s="253">
        <f t="shared" si="3"/>
        <v>57.894736842105267</v>
      </c>
      <c r="M6" s="253">
        <f t="shared" si="3"/>
        <v>5.2631578947368416</v>
      </c>
      <c r="N6" s="253">
        <f t="shared" si="3"/>
        <v>6.6985645933014357</v>
      </c>
      <c r="O6" s="253">
        <f t="shared" si="3"/>
        <v>3.3492822966507179</v>
      </c>
    </row>
    <row r="7" spans="1:15" ht="14.1" customHeight="1" x14ac:dyDescent="0.15">
      <c r="A7" s="245"/>
      <c r="B7" s="14" t="s">
        <v>17</v>
      </c>
      <c r="C7" s="246"/>
      <c r="D7" s="254" t="s">
        <v>510</v>
      </c>
      <c r="E7" s="255">
        <f t="shared" ref="E7:O20" si="4">E58</f>
        <v>1230</v>
      </c>
      <c r="F7" s="187">
        <f t="shared" si="2"/>
        <v>11.300813008130081</v>
      </c>
      <c r="G7" s="187">
        <f t="shared" si="3"/>
        <v>15.528455284552845</v>
      </c>
      <c r="H7" s="187">
        <f t="shared" si="3"/>
        <v>27.073170731707318</v>
      </c>
      <c r="I7" s="187">
        <f t="shared" si="3"/>
        <v>3.6585365853658534</v>
      </c>
      <c r="J7" s="187">
        <f t="shared" si="3"/>
        <v>31.869918699186993</v>
      </c>
      <c r="K7" s="187">
        <f t="shared" si="3"/>
        <v>13.089430894308943</v>
      </c>
      <c r="L7" s="187">
        <f t="shared" si="3"/>
        <v>58.292682926829265</v>
      </c>
      <c r="M7" s="187">
        <f t="shared" si="3"/>
        <v>3.5772357723577239</v>
      </c>
      <c r="N7" s="187">
        <f t="shared" si="3"/>
        <v>4.9593495934959346</v>
      </c>
      <c r="O7" s="187">
        <f t="shared" si="3"/>
        <v>3.0081300813008132</v>
      </c>
    </row>
    <row r="8" spans="1:15" ht="14.1" customHeight="1" x14ac:dyDescent="0.15">
      <c r="A8" s="245"/>
      <c r="B8" s="14"/>
      <c r="C8" s="250" t="s">
        <v>611</v>
      </c>
      <c r="D8" s="251" t="s">
        <v>509</v>
      </c>
      <c r="E8" s="252">
        <f t="shared" si="4"/>
        <v>1104</v>
      </c>
      <c r="F8" s="253">
        <f t="shared" si="2"/>
        <v>11.413043478260869</v>
      </c>
      <c r="G8" s="253">
        <f t="shared" si="3"/>
        <v>13.677536231884059</v>
      </c>
      <c r="H8" s="253">
        <f t="shared" si="3"/>
        <v>25.543478260869566</v>
      </c>
      <c r="I8" s="253">
        <f t="shared" si="3"/>
        <v>3.9855072463768111</v>
      </c>
      <c r="J8" s="253">
        <f t="shared" si="3"/>
        <v>32.065217391304344</v>
      </c>
      <c r="K8" s="253">
        <f t="shared" si="3"/>
        <v>11.956521739130435</v>
      </c>
      <c r="L8" s="253">
        <f t="shared" si="3"/>
        <v>58.152173913043484</v>
      </c>
      <c r="M8" s="253">
        <f t="shared" si="3"/>
        <v>4.0760869565217392</v>
      </c>
      <c r="N8" s="253">
        <f t="shared" si="3"/>
        <v>4.9818840579710146</v>
      </c>
      <c r="O8" s="253">
        <f t="shared" si="3"/>
        <v>3.7137681159420288</v>
      </c>
    </row>
    <row r="9" spans="1:15" ht="14.1" customHeight="1" x14ac:dyDescent="0.15">
      <c r="A9" s="249"/>
      <c r="B9" s="14"/>
      <c r="C9" s="246"/>
      <c r="D9" s="254" t="s">
        <v>510</v>
      </c>
      <c r="E9" s="255">
        <f t="shared" si="4"/>
        <v>335</v>
      </c>
      <c r="F9" s="187">
        <f t="shared" si="2"/>
        <v>12.835820895522387</v>
      </c>
      <c r="G9" s="187">
        <f t="shared" si="3"/>
        <v>20</v>
      </c>
      <c r="H9" s="187">
        <f t="shared" si="3"/>
        <v>26.268656716417908</v>
      </c>
      <c r="I9" s="187">
        <f t="shared" si="3"/>
        <v>2.3880597014925375</v>
      </c>
      <c r="J9" s="187">
        <f t="shared" si="3"/>
        <v>31.343283582089555</v>
      </c>
      <c r="K9" s="187">
        <f t="shared" si="3"/>
        <v>16.716417910447763</v>
      </c>
      <c r="L9" s="187">
        <f t="shared" si="3"/>
        <v>58.507462686567166</v>
      </c>
      <c r="M9" s="187">
        <f t="shared" si="3"/>
        <v>2.9850746268656714</v>
      </c>
      <c r="N9" s="187">
        <f t="shared" si="3"/>
        <v>5.9701492537313428</v>
      </c>
      <c r="O9" s="187">
        <f t="shared" si="3"/>
        <v>0.89552238805970152</v>
      </c>
    </row>
    <row r="10" spans="1:15" ht="14.1" customHeight="1" x14ac:dyDescent="0.15">
      <c r="A10" s="249"/>
      <c r="B10" s="31"/>
      <c r="C10" s="250" t="s">
        <v>612</v>
      </c>
      <c r="D10" s="251" t="s">
        <v>509</v>
      </c>
      <c r="E10" s="252">
        <f t="shared" si="4"/>
        <v>851</v>
      </c>
      <c r="F10" s="253">
        <f t="shared" si="2"/>
        <v>12.45593419506463</v>
      </c>
      <c r="G10" s="253">
        <f t="shared" si="3"/>
        <v>15.158636897767334</v>
      </c>
      <c r="H10" s="253">
        <f t="shared" si="3"/>
        <v>28.319623971797885</v>
      </c>
      <c r="I10" s="253">
        <f t="shared" si="3"/>
        <v>3.6427732079905994</v>
      </c>
      <c r="J10" s="253">
        <f t="shared" si="3"/>
        <v>32.784958871915393</v>
      </c>
      <c r="K10" s="253">
        <f t="shared" si="3"/>
        <v>13.043478260869565</v>
      </c>
      <c r="L10" s="253">
        <f t="shared" si="3"/>
        <v>56.286721504112812</v>
      </c>
      <c r="M10" s="253">
        <f t="shared" si="3"/>
        <v>3.2902467685076382</v>
      </c>
      <c r="N10" s="253">
        <f t="shared" si="3"/>
        <v>5.9929494712103413</v>
      </c>
      <c r="O10" s="253">
        <f t="shared" si="3"/>
        <v>3.6427732079905994</v>
      </c>
    </row>
    <row r="11" spans="1:15" ht="14.1" customHeight="1" x14ac:dyDescent="0.15">
      <c r="A11" s="249"/>
      <c r="B11" s="31"/>
      <c r="C11" s="246"/>
      <c r="D11" s="254" t="s">
        <v>510</v>
      </c>
      <c r="E11" s="255">
        <f t="shared" si="4"/>
        <v>588</v>
      </c>
      <c r="F11" s="187">
        <f t="shared" si="2"/>
        <v>10.714285714285714</v>
      </c>
      <c r="G11" s="187">
        <f t="shared" si="3"/>
        <v>15.136054421768709</v>
      </c>
      <c r="H11" s="187">
        <f t="shared" si="3"/>
        <v>21.938775510204081</v>
      </c>
      <c r="I11" s="187">
        <f t="shared" si="3"/>
        <v>3.5714285714285712</v>
      </c>
      <c r="J11" s="187">
        <f t="shared" si="3"/>
        <v>30.612244897959183</v>
      </c>
      <c r="K11" s="187">
        <f t="shared" si="3"/>
        <v>13.095238095238097</v>
      </c>
      <c r="L11" s="187">
        <f t="shared" si="3"/>
        <v>61.054421768707478</v>
      </c>
      <c r="M11" s="187">
        <f t="shared" si="3"/>
        <v>4.591836734693878</v>
      </c>
      <c r="N11" s="187">
        <f t="shared" si="3"/>
        <v>4.0816326530612246</v>
      </c>
      <c r="O11" s="187">
        <f t="shared" si="3"/>
        <v>2.2108843537414966</v>
      </c>
    </row>
    <row r="12" spans="1:15" ht="14.1" customHeight="1" x14ac:dyDescent="0.15">
      <c r="A12" s="249"/>
      <c r="B12" s="31"/>
      <c r="C12" s="250" t="s">
        <v>613</v>
      </c>
      <c r="D12" s="251" t="s">
        <v>509</v>
      </c>
      <c r="E12" s="256">
        <f t="shared" si="4"/>
        <v>731</v>
      </c>
      <c r="F12" s="15">
        <f t="shared" si="2"/>
        <v>11.080711354309166</v>
      </c>
      <c r="G12" s="15">
        <f t="shared" si="3"/>
        <v>14.911080711354311</v>
      </c>
      <c r="H12" s="15">
        <f t="shared" si="3"/>
        <v>28.454172366621066</v>
      </c>
      <c r="I12" s="15">
        <f t="shared" si="3"/>
        <v>3.4199726402188784</v>
      </c>
      <c r="J12" s="15">
        <f t="shared" si="3"/>
        <v>32.831737346101228</v>
      </c>
      <c r="K12" s="15">
        <f t="shared" si="3"/>
        <v>11.217510259917921</v>
      </c>
      <c r="L12" s="15">
        <f t="shared" si="3"/>
        <v>56.224350205198363</v>
      </c>
      <c r="M12" s="15">
        <f t="shared" si="3"/>
        <v>4.5143638850889189</v>
      </c>
      <c r="N12" s="15">
        <f t="shared" si="3"/>
        <v>5.4719562243502047</v>
      </c>
      <c r="O12" s="15">
        <f t="shared" si="3"/>
        <v>3.2831737346101231</v>
      </c>
    </row>
    <row r="13" spans="1:15" ht="14.1" customHeight="1" x14ac:dyDescent="0.15">
      <c r="A13" s="249"/>
      <c r="B13" s="31"/>
      <c r="C13" s="246"/>
      <c r="D13" s="254" t="s">
        <v>510</v>
      </c>
      <c r="E13" s="257">
        <f t="shared" si="4"/>
        <v>708</v>
      </c>
      <c r="F13" s="187">
        <f t="shared" si="2"/>
        <v>12.429378531073446</v>
      </c>
      <c r="G13" s="187">
        <f t="shared" si="3"/>
        <v>15.395480225988701</v>
      </c>
      <c r="H13" s="187">
        <f t="shared" si="3"/>
        <v>22.881355932203391</v>
      </c>
      <c r="I13" s="187">
        <f t="shared" si="3"/>
        <v>3.8135593220338984</v>
      </c>
      <c r="J13" s="187">
        <f t="shared" si="3"/>
        <v>30.932203389830509</v>
      </c>
      <c r="K13" s="187">
        <f t="shared" si="3"/>
        <v>14.971751412429379</v>
      </c>
      <c r="L13" s="187">
        <f t="shared" si="3"/>
        <v>60.310734463276837</v>
      </c>
      <c r="M13" s="187">
        <f t="shared" si="3"/>
        <v>3.1073446327683616</v>
      </c>
      <c r="N13" s="187">
        <f t="shared" si="3"/>
        <v>4.9435028248587569</v>
      </c>
      <c r="O13" s="187">
        <f t="shared" si="3"/>
        <v>2.8248587570621471</v>
      </c>
    </row>
    <row r="14" spans="1:15" ht="14.1" customHeight="1" x14ac:dyDescent="0.15">
      <c r="A14" s="249"/>
      <c r="B14" s="31"/>
      <c r="C14" s="250" t="s">
        <v>556</v>
      </c>
      <c r="D14" s="251" t="s">
        <v>509</v>
      </c>
      <c r="E14" s="256">
        <f t="shared" si="4"/>
        <v>643</v>
      </c>
      <c r="F14" s="15">
        <f t="shared" si="2"/>
        <v>12.130637636080872</v>
      </c>
      <c r="G14" s="15">
        <f t="shared" si="3"/>
        <v>16.485225505443236</v>
      </c>
      <c r="H14" s="15">
        <f t="shared" si="3"/>
        <v>26.905132192846033</v>
      </c>
      <c r="I14" s="15">
        <f t="shared" si="3"/>
        <v>3.5769828926905132</v>
      </c>
      <c r="J14" s="15">
        <f t="shared" si="3"/>
        <v>32.192846034214618</v>
      </c>
      <c r="K14" s="15">
        <f t="shared" si="3"/>
        <v>14.307931570762053</v>
      </c>
      <c r="L14" s="15">
        <f t="shared" si="3"/>
        <v>56.609642301710728</v>
      </c>
      <c r="M14" s="15">
        <f t="shared" si="3"/>
        <v>4.1990668740279933</v>
      </c>
      <c r="N14" s="15">
        <f t="shared" si="3"/>
        <v>4.0435458786936236</v>
      </c>
      <c r="O14" s="15">
        <f t="shared" si="3"/>
        <v>3.8880248833592534</v>
      </c>
    </row>
    <row r="15" spans="1:15" ht="14.1" customHeight="1" x14ac:dyDescent="0.15">
      <c r="A15" s="249"/>
      <c r="B15" s="31"/>
      <c r="C15" s="246"/>
      <c r="D15" s="254" t="s">
        <v>510</v>
      </c>
      <c r="E15" s="257">
        <f t="shared" si="4"/>
        <v>796</v>
      </c>
      <c r="F15" s="187">
        <f t="shared" si="2"/>
        <v>11.4321608040201</v>
      </c>
      <c r="G15" s="187">
        <f t="shared" si="3"/>
        <v>14.07035175879397</v>
      </c>
      <c r="H15" s="187">
        <f t="shared" si="3"/>
        <v>24.748743718592962</v>
      </c>
      <c r="I15" s="187">
        <f t="shared" si="3"/>
        <v>3.6432160804020097</v>
      </c>
      <c r="J15" s="187">
        <f t="shared" si="3"/>
        <v>31.658291457286431</v>
      </c>
      <c r="K15" s="187">
        <f t="shared" si="3"/>
        <v>12.060301507537687</v>
      </c>
      <c r="L15" s="187">
        <f t="shared" si="3"/>
        <v>59.547738693467331</v>
      </c>
      <c r="M15" s="187">
        <f t="shared" si="3"/>
        <v>3.5175879396984926</v>
      </c>
      <c r="N15" s="187">
        <f t="shared" si="3"/>
        <v>6.1557788944723617</v>
      </c>
      <c r="O15" s="187">
        <f t="shared" si="3"/>
        <v>2.386934673366834</v>
      </c>
    </row>
    <row r="16" spans="1:15" ht="14.1" customHeight="1" x14ac:dyDescent="0.15">
      <c r="A16" s="249"/>
      <c r="B16" s="31"/>
      <c r="C16" s="250" t="s">
        <v>546</v>
      </c>
      <c r="D16" s="251" t="s">
        <v>509</v>
      </c>
      <c r="E16" s="256">
        <f t="shared" si="4"/>
        <v>240</v>
      </c>
      <c r="F16" s="15">
        <f t="shared" si="2"/>
        <v>18.333333333333332</v>
      </c>
      <c r="G16" s="15">
        <f t="shared" si="3"/>
        <v>15</v>
      </c>
      <c r="H16" s="15">
        <f t="shared" si="3"/>
        <v>15.833333333333332</v>
      </c>
      <c r="I16" s="15">
        <f t="shared" si="3"/>
        <v>2.083333333333333</v>
      </c>
      <c r="J16" s="15">
        <f t="shared" si="3"/>
        <v>35.833333333333336</v>
      </c>
      <c r="K16" s="15">
        <f t="shared" si="3"/>
        <v>15</v>
      </c>
      <c r="L16" s="15">
        <f t="shared" si="3"/>
        <v>66.25</v>
      </c>
      <c r="M16" s="15">
        <f t="shared" si="3"/>
        <v>2.9166666666666665</v>
      </c>
      <c r="N16" s="15">
        <f t="shared" si="3"/>
        <v>2.9166666666666665</v>
      </c>
      <c r="O16" s="15">
        <f t="shared" si="3"/>
        <v>4.1666666666666661</v>
      </c>
    </row>
    <row r="17" spans="1:15" ht="14.1" customHeight="1" x14ac:dyDescent="0.15">
      <c r="A17" s="249"/>
      <c r="B17" s="31"/>
      <c r="C17" s="246"/>
      <c r="D17" s="254" t="s">
        <v>510</v>
      </c>
      <c r="E17" s="256">
        <f t="shared" si="4"/>
        <v>1199</v>
      </c>
      <c r="F17" s="15">
        <f t="shared" si="2"/>
        <v>10.425354462051709</v>
      </c>
      <c r="G17" s="15">
        <f t="shared" si="3"/>
        <v>15.179316096747289</v>
      </c>
      <c r="H17" s="15">
        <f t="shared" si="3"/>
        <v>27.689741451209343</v>
      </c>
      <c r="I17" s="15">
        <f t="shared" si="3"/>
        <v>3.9199332777314431</v>
      </c>
      <c r="J17" s="15">
        <f t="shared" si="3"/>
        <v>31.1092577147623</v>
      </c>
      <c r="K17" s="15">
        <f t="shared" si="3"/>
        <v>12.67723102585488</v>
      </c>
      <c r="L17" s="15">
        <f t="shared" si="3"/>
        <v>56.63052543786489</v>
      </c>
      <c r="M17" s="15">
        <f t="shared" si="3"/>
        <v>4.0033361134278564</v>
      </c>
      <c r="N17" s="15">
        <f t="shared" si="3"/>
        <v>5.6713928273561303</v>
      </c>
      <c r="O17" s="15">
        <f t="shared" si="3"/>
        <v>2.8356964136780651</v>
      </c>
    </row>
    <row r="18" spans="1:15" ht="14.1" customHeight="1" x14ac:dyDescent="0.15">
      <c r="A18" s="249"/>
      <c r="B18" s="31"/>
      <c r="C18" s="250" t="s">
        <v>614</v>
      </c>
      <c r="D18" s="251" t="s">
        <v>509</v>
      </c>
      <c r="E18" s="252">
        <f t="shared" si="4"/>
        <v>36</v>
      </c>
      <c r="F18" s="253">
        <f t="shared" si="2"/>
        <v>8.3333333333333321</v>
      </c>
      <c r="G18" s="253">
        <f t="shared" si="3"/>
        <v>5.5555555555555554</v>
      </c>
      <c r="H18" s="253">
        <f t="shared" si="3"/>
        <v>19.444444444444446</v>
      </c>
      <c r="I18" s="253">
        <f t="shared" si="3"/>
        <v>0</v>
      </c>
      <c r="J18" s="253">
        <f t="shared" si="3"/>
        <v>27.777777777777779</v>
      </c>
      <c r="K18" s="253">
        <f t="shared" si="3"/>
        <v>2.7777777777777777</v>
      </c>
      <c r="L18" s="253">
        <f t="shared" si="3"/>
        <v>66.666666666666657</v>
      </c>
      <c r="M18" s="253">
        <f t="shared" si="3"/>
        <v>0</v>
      </c>
      <c r="N18" s="253">
        <f t="shared" si="3"/>
        <v>2.7777777777777777</v>
      </c>
      <c r="O18" s="253">
        <f t="shared" si="3"/>
        <v>0</v>
      </c>
    </row>
    <row r="19" spans="1:15" ht="14.1" customHeight="1" x14ac:dyDescent="0.15">
      <c r="A19" s="249"/>
      <c r="B19" s="32"/>
      <c r="C19" s="259"/>
      <c r="D19" s="260" t="s">
        <v>510</v>
      </c>
      <c r="E19" s="261">
        <f t="shared" si="4"/>
        <v>1403</v>
      </c>
      <c r="F19" s="10">
        <f t="shared" si="2"/>
        <v>11.831789023521026</v>
      </c>
      <c r="G19" s="10">
        <f t="shared" si="3"/>
        <v>15.395580898075552</v>
      </c>
      <c r="H19" s="10">
        <f t="shared" si="3"/>
        <v>25.87312900926586</v>
      </c>
      <c r="I19" s="10">
        <f t="shared" si="3"/>
        <v>3.7063435495367072</v>
      </c>
      <c r="J19" s="10">
        <f t="shared" si="3"/>
        <v>32.002851033499645</v>
      </c>
      <c r="K19" s="10">
        <f t="shared" si="3"/>
        <v>13.328581610833929</v>
      </c>
      <c r="L19" s="10">
        <f t="shared" si="3"/>
        <v>58.018531717747678</v>
      </c>
      <c r="M19" s="10">
        <f t="shared" si="3"/>
        <v>3.9201710620099783</v>
      </c>
      <c r="N19" s="10">
        <f t="shared" si="3"/>
        <v>5.2744119743406985</v>
      </c>
      <c r="O19" s="10">
        <f t="shared" si="3"/>
        <v>3.1361368496079831</v>
      </c>
    </row>
    <row r="20" spans="1:15" ht="14.1" customHeight="1" x14ac:dyDescent="0.15">
      <c r="A20" s="249"/>
      <c r="B20" s="86" t="s">
        <v>7</v>
      </c>
      <c r="C20" s="242" t="s">
        <v>529</v>
      </c>
      <c r="D20" s="243"/>
      <c r="E20" s="244">
        <f t="shared" si="4"/>
        <v>913</v>
      </c>
      <c r="F20" s="8">
        <f t="shared" si="4"/>
        <v>142</v>
      </c>
      <c r="G20" s="8">
        <f t="shared" si="4"/>
        <v>153</v>
      </c>
      <c r="H20" s="8">
        <f t="shared" si="4"/>
        <v>165</v>
      </c>
      <c r="I20" s="8">
        <f t="shared" si="4"/>
        <v>46</v>
      </c>
      <c r="J20" s="8">
        <f t="shared" si="4"/>
        <v>286</v>
      </c>
      <c r="K20" s="8">
        <f t="shared" si="4"/>
        <v>138</v>
      </c>
      <c r="L20" s="8">
        <f t="shared" si="4"/>
        <v>499</v>
      </c>
      <c r="M20" s="8">
        <f t="shared" si="4"/>
        <v>46</v>
      </c>
      <c r="N20" s="8">
        <f t="shared" si="4"/>
        <v>60</v>
      </c>
      <c r="O20" s="8">
        <f t="shared" si="4"/>
        <v>27</v>
      </c>
    </row>
    <row r="21" spans="1:15" ht="14.1" customHeight="1" x14ac:dyDescent="0.15">
      <c r="A21" s="249"/>
      <c r="B21" s="86" t="s">
        <v>8</v>
      </c>
      <c r="C21" s="246"/>
      <c r="D21" s="247"/>
      <c r="E21" s="248" t="str">
        <f>IF(SUM(F21:O21)&gt;100,"－",SUM(F21:O21))</f>
        <v>－</v>
      </c>
      <c r="F21" s="187">
        <f>F20/$E20*100</f>
        <v>15.553121577217963</v>
      </c>
      <c r="G21" s="187">
        <f t="shared" ref="G21:O21" si="5">G20/$E20*100</f>
        <v>16.757940854326396</v>
      </c>
      <c r="H21" s="187">
        <f t="shared" si="5"/>
        <v>18.072289156626507</v>
      </c>
      <c r="I21" s="187">
        <f t="shared" si="5"/>
        <v>5.0383351588170866</v>
      </c>
      <c r="J21" s="187">
        <f t="shared" si="5"/>
        <v>31.325301204819279</v>
      </c>
      <c r="K21" s="187">
        <f t="shared" si="5"/>
        <v>15.115005476451259</v>
      </c>
      <c r="L21" s="187">
        <f t="shared" si="5"/>
        <v>54.654983570646223</v>
      </c>
      <c r="M21" s="187">
        <f t="shared" si="5"/>
        <v>5.0383351588170866</v>
      </c>
      <c r="N21" s="187">
        <f t="shared" si="5"/>
        <v>6.571741511500548</v>
      </c>
      <c r="O21" s="187">
        <f t="shared" si="5"/>
        <v>2.9572836801752467</v>
      </c>
    </row>
    <row r="22" spans="1:15" ht="14.1" customHeight="1" x14ac:dyDescent="0.15">
      <c r="A22" s="249"/>
      <c r="B22" s="14" t="s">
        <v>9</v>
      </c>
      <c r="C22" s="250" t="s">
        <v>610</v>
      </c>
      <c r="D22" s="251" t="s">
        <v>509</v>
      </c>
      <c r="E22" s="256">
        <f>E73</f>
        <v>237</v>
      </c>
      <c r="F22" s="15">
        <f t="shared" ref="F22:F35" si="6">IF($E22=0,0,F73/$E22*100)</f>
        <v>20.253164556962027</v>
      </c>
      <c r="G22" s="15">
        <f t="shared" ref="G22:O35" si="7">IF($E22=0,0,G73/$E22*100)</f>
        <v>21.518987341772153</v>
      </c>
      <c r="H22" s="15">
        <f t="shared" si="7"/>
        <v>26.160337552742618</v>
      </c>
      <c r="I22" s="15">
        <f t="shared" si="7"/>
        <v>6.7510548523206744</v>
      </c>
      <c r="J22" s="15">
        <f t="shared" si="7"/>
        <v>33.755274261603375</v>
      </c>
      <c r="K22" s="15">
        <f t="shared" si="7"/>
        <v>16.033755274261605</v>
      </c>
      <c r="L22" s="15">
        <f t="shared" si="7"/>
        <v>48.101265822784811</v>
      </c>
      <c r="M22" s="15">
        <f t="shared" si="7"/>
        <v>4.6413502109704643</v>
      </c>
      <c r="N22" s="15">
        <f t="shared" si="7"/>
        <v>3.3755274261603372</v>
      </c>
      <c r="O22" s="15">
        <f t="shared" si="7"/>
        <v>1.6877637130801686</v>
      </c>
    </row>
    <row r="23" spans="1:15" ht="14.1" customHeight="1" x14ac:dyDescent="0.15">
      <c r="A23" s="249"/>
      <c r="B23" s="14"/>
      <c r="C23" s="246"/>
      <c r="D23" s="254" t="s">
        <v>510</v>
      </c>
      <c r="E23" s="255">
        <f t="shared" ref="E23:O36" si="8">E74</f>
        <v>676</v>
      </c>
      <c r="F23" s="187">
        <f t="shared" si="6"/>
        <v>13.905325443786982</v>
      </c>
      <c r="G23" s="187">
        <f t="shared" si="7"/>
        <v>15.088757396449704</v>
      </c>
      <c r="H23" s="187">
        <f t="shared" si="7"/>
        <v>15.236686390532544</v>
      </c>
      <c r="I23" s="187">
        <f t="shared" si="7"/>
        <v>4.4378698224852071</v>
      </c>
      <c r="J23" s="187">
        <f t="shared" si="7"/>
        <v>30.473372781065088</v>
      </c>
      <c r="K23" s="187">
        <f t="shared" si="7"/>
        <v>14.792899408284024</v>
      </c>
      <c r="L23" s="187">
        <f t="shared" si="7"/>
        <v>56.952662721893489</v>
      </c>
      <c r="M23" s="187">
        <f t="shared" si="7"/>
        <v>5.1775147928994087</v>
      </c>
      <c r="N23" s="187">
        <f t="shared" si="7"/>
        <v>7.6923076923076925</v>
      </c>
      <c r="O23" s="187">
        <f t="shared" si="7"/>
        <v>3.4023668639053253</v>
      </c>
    </row>
    <row r="24" spans="1:15" ht="14.1" customHeight="1" x14ac:dyDescent="0.15">
      <c r="A24" s="249"/>
      <c r="B24" s="14"/>
      <c r="C24" s="250" t="s">
        <v>611</v>
      </c>
      <c r="D24" s="251" t="s">
        <v>509</v>
      </c>
      <c r="E24" s="256">
        <f t="shared" si="8"/>
        <v>635</v>
      </c>
      <c r="F24" s="15">
        <f t="shared" si="6"/>
        <v>16.377952755905511</v>
      </c>
      <c r="G24" s="15">
        <f t="shared" si="7"/>
        <v>16.69291338582677</v>
      </c>
      <c r="H24" s="15">
        <f t="shared" si="7"/>
        <v>19.527559055118111</v>
      </c>
      <c r="I24" s="15">
        <f t="shared" si="7"/>
        <v>5.8267716535433074</v>
      </c>
      <c r="J24" s="15">
        <f t="shared" si="7"/>
        <v>30.078740157480315</v>
      </c>
      <c r="K24" s="15">
        <f t="shared" si="7"/>
        <v>15.118110236220472</v>
      </c>
      <c r="L24" s="15">
        <f t="shared" si="7"/>
        <v>55.433070866141733</v>
      </c>
      <c r="M24" s="15">
        <f t="shared" si="7"/>
        <v>4.409448818897638</v>
      </c>
      <c r="N24" s="15">
        <f t="shared" si="7"/>
        <v>7.5590551181102361</v>
      </c>
      <c r="O24" s="15">
        <f t="shared" si="7"/>
        <v>2.6771653543307088</v>
      </c>
    </row>
    <row r="25" spans="1:15" ht="14.1" customHeight="1" x14ac:dyDescent="0.15">
      <c r="A25" s="249"/>
      <c r="B25" s="14"/>
      <c r="C25" s="246"/>
      <c r="D25" s="254" t="s">
        <v>510</v>
      </c>
      <c r="E25" s="255">
        <f t="shared" si="8"/>
        <v>278</v>
      </c>
      <c r="F25" s="187">
        <f t="shared" si="6"/>
        <v>13.669064748201439</v>
      </c>
      <c r="G25" s="187">
        <f t="shared" si="7"/>
        <v>16.906474820143885</v>
      </c>
      <c r="H25" s="187">
        <f t="shared" si="7"/>
        <v>14.748201438848922</v>
      </c>
      <c r="I25" s="187">
        <f t="shared" si="7"/>
        <v>3.2374100719424459</v>
      </c>
      <c r="J25" s="187">
        <f t="shared" si="7"/>
        <v>34.172661870503596</v>
      </c>
      <c r="K25" s="187">
        <f t="shared" si="7"/>
        <v>15.107913669064748</v>
      </c>
      <c r="L25" s="187">
        <f t="shared" si="7"/>
        <v>52.877697841726622</v>
      </c>
      <c r="M25" s="187">
        <f t="shared" si="7"/>
        <v>6.4748201438848918</v>
      </c>
      <c r="N25" s="187">
        <f t="shared" si="7"/>
        <v>4.3165467625899279</v>
      </c>
      <c r="O25" s="187">
        <f t="shared" si="7"/>
        <v>3.5971223021582732</v>
      </c>
    </row>
    <row r="26" spans="1:15" ht="14.1" customHeight="1" x14ac:dyDescent="0.15">
      <c r="A26" s="249"/>
      <c r="B26" s="14"/>
      <c r="C26" s="250" t="s">
        <v>612</v>
      </c>
      <c r="D26" s="251" t="s">
        <v>509</v>
      </c>
      <c r="E26" s="256">
        <f t="shared" si="8"/>
        <v>341</v>
      </c>
      <c r="F26" s="15">
        <f t="shared" si="6"/>
        <v>20.821114369501466</v>
      </c>
      <c r="G26" s="15">
        <f t="shared" si="7"/>
        <v>18.768328445747802</v>
      </c>
      <c r="H26" s="15">
        <f t="shared" si="7"/>
        <v>20.821114369501466</v>
      </c>
      <c r="I26" s="15">
        <f t="shared" si="7"/>
        <v>5.2785923753665687</v>
      </c>
      <c r="J26" s="15">
        <f t="shared" si="7"/>
        <v>25.513196480938415</v>
      </c>
      <c r="K26" s="15">
        <f t="shared" si="7"/>
        <v>14.076246334310852</v>
      </c>
      <c r="L26" s="15">
        <f t="shared" si="7"/>
        <v>56.598240469208214</v>
      </c>
      <c r="M26" s="15">
        <f t="shared" si="7"/>
        <v>6.1583577712609969</v>
      </c>
      <c r="N26" s="15">
        <f t="shared" si="7"/>
        <v>8.5043988269794717</v>
      </c>
      <c r="O26" s="15">
        <f t="shared" si="7"/>
        <v>1.1730205278592376</v>
      </c>
    </row>
    <row r="27" spans="1:15" ht="14.1" customHeight="1" x14ac:dyDescent="0.15">
      <c r="A27" s="249"/>
      <c r="B27" s="14"/>
      <c r="C27" s="246"/>
      <c r="D27" s="254" t="s">
        <v>510</v>
      </c>
      <c r="E27" s="255">
        <f t="shared" si="8"/>
        <v>572</v>
      </c>
      <c r="F27" s="187">
        <f t="shared" si="6"/>
        <v>12.412587412587413</v>
      </c>
      <c r="G27" s="187">
        <f t="shared" si="7"/>
        <v>15.55944055944056</v>
      </c>
      <c r="H27" s="187">
        <f t="shared" si="7"/>
        <v>16.433566433566433</v>
      </c>
      <c r="I27" s="187">
        <f t="shared" si="7"/>
        <v>4.895104895104895</v>
      </c>
      <c r="J27" s="187">
        <f t="shared" si="7"/>
        <v>34.790209790209794</v>
      </c>
      <c r="K27" s="187">
        <f t="shared" si="7"/>
        <v>15.734265734265735</v>
      </c>
      <c r="L27" s="187">
        <f t="shared" si="7"/>
        <v>53.4965034965035</v>
      </c>
      <c r="M27" s="187">
        <f t="shared" si="7"/>
        <v>4.3706293706293708</v>
      </c>
      <c r="N27" s="187">
        <f t="shared" si="7"/>
        <v>5.4195804195804191</v>
      </c>
      <c r="O27" s="187">
        <f t="shared" si="7"/>
        <v>4.0209790209790208</v>
      </c>
    </row>
    <row r="28" spans="1:15" ht="14.1" customHeight="1" x14ac:dyDescent="0.15">
      <c r="A28" s="249"/>
      <c r="B28" s="14"/>
      <c r="C28" s="250" t="s">
        <v>613</v>
      </c>
      <c r="D28" s="251" t="s">
        <v>509</v>
      </c>
      <c r="E28" s="256">
        <f t="shared" si="8"/>
        <v>245</v>
      </c>
      <c r="F28" s="15">
        <f t="shared" si="6"/>
        <v>16.73469387755102</v>
      </c>
      <c r="G28" s="15">
        <f t="shared" si="7"/>
        <v>10.612244897959183</v>
      </c>
      <c r="H28" s="15">
        <f t="shared" si="7"/>
        <v>13.061224489795919</v>
      </c>
      <c r="I28" s="15">
        <f t="shared" si="7"/>
        <v>4.0816326530612246</v>
      </c>
      <c r="J28" s="15">
        <f t="shared" si="7"/>
        <v>30.204081632653061</v>
      </c>
      <c r="K28" s="15">
        <f t="shared" si="7"/>
        <v>13.061224489795919</v>
      </c>
      <c r="L28" s="15">
        <f t="shared" si="7"/>
        <v>51.428571428571423</v>
      </c>
      <c r="M28" s="15">
        <f t="shared" si="7"/>
        <v>6.9387755102040813</v>
      </c>
      <c r="N28" s="15">
        <f t="shared" si="7"/>
        <v>8.9795918367346932</v>
      </c>
      <c r="O28" s="15">
        <f t="shared" si="7"/>
        <v>4.0816326530612246</v>
      </c>
    </row>
    <row r="29" spans="1:15" ht="14.1" customHeight="1" x14ac:dyDescent="0.15">
      <c r="A29" s="249"/>
      <c r="B29" s="14"/>
      <c r="C29" s="246"/>
      <c r="D29" s="254" t="s">
        <v>510</v>
      </c>
      <c r="E29" s="257">
        <f t="shared" si="8"/>
        <v>668</v>
      </c>
      <c r="F29" s="187">
        <f t="shared" si="6"/>
        <v>15.119760479041917</v>
      </c>
      <c r="G29" s="187">
        <f t="shared" si="7"/>
        <v>19.011976047904191</v>
      </c>
      <c r="H29" s="187">
        <f t="shared" si="7"/>
        <v>19.91017964071856</v>
      </c>
      <c r="I29" s="187">
        <f t="shared" si="7"/>
        <v>5.3892215568862278</v>
      </c>
      <c r="J29" s="187">
        <f t="shared" si="7"/>
        <v>31.736526946107784</v>
      </c>
      <c r="K29" s="187">
        <f t="shared" si="7"/>
        <v>15.868263473053892</v>
      </c>
      <c r="L29" s="187">
        <f t="shared" si="7"/>
        <v>55.838323353293418</v>
      </c>
      <c r="M29" s="187">
        <f t="shared" si="7"/>
        <v>4.341317365269461</v>
      </c>
      <c r="N29" s="187">
        <f t="shared" si="7"/>
        <v>5.6886227544910177</v>
      </c>
      <c r="O29" s="187">
        <f t="shared" si="7"/>
        <v>2.5449101796407185</v>
      </c>
    </row>
    <row r="30" spans="1:15" ht="14.1" customHeight="1" x14ac:dyDescent="0.15">
      <c r="A30" s="249"/>
      <c r="B30" s="14"/>
      <c r="C30" s="250" t="s">
        <v>556</v>
      </c>
      <c r="D30" s="251" t="s">
        <v>509</v>
      </c>
      <c r="E30" s="256">
        <f t="shared" si="8"/>
        <v>188</v>
      </c>
      <c r="F30" s="15">
        <f t="shared" si="6"/>
        <v>9.5744680851063837</v>
      </c>
      <c r="G30" s="15">
        <f t="shared" si="7"/>
        <v>13.829787234042554</v>
      </c>
      <c r="H30" s="15">
        <f t="shared" si="7"/>
        <v>12.76595744680851</v>
      </c>
      <c r="I30" s="15">
        <f t="shared" si="7"/>
        <v>4.2553191489361701</v>
      </c>
      <c r="J30" s="15">
        <f t="shared" si="7"/>
        <v>39.361702127659576</v>
      </c>
      <c r="K30" s="15">
        <f t="shared" si="7"/>
        <v>13.829787234042554</v>
      </c>
      <c r="L30" s="15">
        <f t="shared" si="7"/>
        <v>50.531914893617028</v>
      </c>
      <c r="M30" s="15">
        <f t="shared" si="7"/>
        <v>3.7234042553191489</v>
      </c>
      <c r="N30" s="15">
        <f t="shared" si="7"/>
        <v>8.5106382978723403</v>
      </c>
      <c r="O30" s="15">
        <f t="shared" si="7"/>
        <v>3.1914893617021276</v>
      </c>
    </row>
    <row r="31" spans="1:15" ht="14.1" customHeight="1" x14ac:dyDescent="0.15">
      <c r="A31" s="249"/>
      <c r="B31" s="14"/>
      <c r="C31" s="246"/>
      <c r="D31" s="254" t="s">
        <v>510</v>
      </c>
      <c r="E31" s="257">
        <f t="shared" si="8"/>
        <v>725</v>
      </c>
      <c r="F31" s="187">
        <f t="shared" si="6"/>
        <v>17.103448275862068</v>
      </c>
      <c r="G31" s="187">
        <f t="shared" si="7"/>
        <v>17.517241379310345</v>
      </c>
      <c r="H31" s="187">
        <f t="shared" si="7"/>
        <v>19.448275862068964</v>
      </c>
      <c r="I31" s="187">
        <f t="shared" si="7"/>
        <v>5.2413793103448274</v>
      </c>
      <c r="J31" s="187">
        <f t="shared" si="7"/>
        <v>29.241379310344829</v>
      </c>
      <c r="K31" s="187">
        <f t="shared" si="7"/>
        <v>15.448275862068966</v>
      </c>
      <c r="L31" s="187">
        <f t="shared" si="7"/>
        <v>55.724137931034477</v>
      </c>
      <c r="M31" s="187">
        <f t="shared" si="7"/>
        <v>5.3793103448275863</v>
      </c>
      <c r="N31" s="187">
        <f t="shared" si="7"/>
        <v>6.068965517241379</v>
      </c>
      <c r="O31" s="187">
        <f t="shared" si="7"/>
        <v>2.896551724137931</v>
      </c>
    </row>
    <row r="32" spans="1:15" ht="14.1" customHeight="1" x14ac:dyDescent="0.15">
      <c r="A32" s="249"/>
      <c r="B32" s="14"/>
      <c r="C32" s="250" t="s">
        <v>546</v>
      </c>
      <c r="D32" s="251" t="s">
        <v>509</v>
      </c>
      <c r="E32" s="256">
        <f t="shared" si="8"/>
        <v>167</v>
      </c>
      <c r="F32" s="15">
        <f t="shared" si="6"/>
        <v>7.1856287425149699</v>
      </c>
      <c r="G32" s="15">
        <f t="shared" si="7"/>
        <v>10.179640718562874</v>
      </c>
      <c r="H32" s="15">
        <f t="shared" si="7"/>
        <v>9.5808383233532943</v>
      </c>
      <c r="I32" s="15">
        <f t="shared" si="7"/>
        <v>2.3952095808383236</v>
      </c>
      <c r="J32" s="15">
        <f t="shared" si="7"/>
        <v>37.724550898203589</v>
      </c>
      <c r="K32" s="15">
        <f t="shared" si="7"/>
        <v>11.976047904191617</v>
      </c>
      <c r="L32" s="15">
        <f t="shared" si="7"/>
        <v>58.083832335329348</v>
      </c>
      <c r="M32" s="15">
        <f t="shared" si="7"/>
        <v>2.9940119760479043</v>
      </c>
      <c r="N32" s="15">
        <f t="shared" si="7"/>
        <v>7.1856287425149699</v>
      </c>
      <c r="O32" s="15">
        <f t="shared" si="7"/>
        <v>3.5928143712574849</v>
      </c>
    </row>
    <row r="33" spans="1:15" ht="14.1" customHeight="1" x14ac:dyDescent="0.15">
      <c r="A33" s="249"/>
      <c r="B33" s="14"/>
      <c r="C33" s="246"/>
      <c r="D33" s="254" t="s">
        <v>510</v>
      </c>
      <c r="E33" s="257">
        <f t="shared" si="8"/>
        <v>746</v>
      </c>
      <c r="F33" s="187">
        <f t="shared" si="6"/>
        <v>17.426273458445042</v>
      </c>
      <c r="G33" s="187">
        <f t="shared" si="7"/>
        <v>18.230563002680967</v>
      </c>
      <c r="H33" s="187">
        <f t="shared" si="7"/>
        <v>19.973190348525467</v>
      </c>
      <c r="I33" s="187">
        <f t="shared" si="7"/>
        <v>5.6300268096514747</v>
      </c>
      <c r="J33" s="187">
        <f t="shared" si="7"/>
        <v>29.892761394101875</v>
      </c>
      <c r="K33" s="187">
        <f t="shared" si="7"/>
        <v>15.817694369973189</v>
      </c>
      <c r="L33" s="187">
        <f t="shared" si="7"/>
        <v>53.887399463806972</v>
      </c>
      <c r="M33" s="187">
        <f t="shared" si="7"/>
        <v>5.4959785522788209</v>
      </c>
      <c r="N33" s="187">
        <f t="shared" si="7"/>
        <v>6.4343163538873993</v>
      </c>
      <c r="O33" s="187">
        <f t="shared" si="7"/>
        <v>2.8150134048257374</v>
      </c>
    </row>
    <row r="34" spans="1:15" ht="14.1" customHeight="1" x14ac:dyDescent="0.15">
      <c r="A34" s="249"/>
      <c r="B34" s="14"/>
      <c r="C34" s="250" t="s">
        <v>614</v>
      </c>
      <c r="D34" s="251" t="s">
        <v>509</v>
      </c>
      <c r="E34" s="256">
        <f t="shared" si="8"/>
        <v>39</v>
      </c>
      <c r="F34" s="15">
        <f t="shared" si="6"/>
        <v>5.1282051282051277</v>
      </c>
      <c r="G34" s="15">
        <f t="shared" si="7"/>
        <v>12.820512820512819</v>
      </c>
      <c r="H34" s="15">
        <f t="shared" si="7"/>
        <v>10.256410256410255</v>
      </c>
      <c r="I34" s="15">
        <f t="shared" si="7"/>
        <v>2.5641025641025639</v>
      </c>
      <c r="J34" s="15">
        <f t="shared" si="7"/>
        <v>28.205128205128204</v>
      </c>
      <c r="K34" s="15">
        <f t="shared" si="7"/>
        <v>7.6923076923076925</v>
      </c>
      <c r="L34" s="15">
        <f t="shared" si="7"/>
        <v>51.282051282051277</v>
      </c>
      <c r="M34" s="15">
        <f t="shared" si="7"/>
        <v>5.1282051282051277</v>
      </c>
      <c r="N34" s="15">
        <f t="shared" si="7"/>
        <v>7.6923076923076925</v>
      </c>
      <c r="O34" s="15">
        <f t="shared" si="7"/>
        <v>2.5641025641025639</v>
      </c>
    </row>
    <row r="35" spans="1:15" ht="14.1" customHeight="1" x14ac:dyDescent="0.15">
      <c r="A35" s="249"/>
      <c r="B35" s="16"/>
      <c r="C35" s="259"/>
      <c r="D35" s="260" t="s">
        <v>510</v>
      </c>
      <c r="E35" s="261">
        <f t="shared" si="8"/>
        <v>874</v>
      </c>
      <c r="F35" s="10">
        <f t="shared" si="6"/>
        <v>16.018306636155607</v>
      </c>
      <c r="G35" s="10">
        <f t="shared" si="7"/>
        <v>16.933638443935926</v>
      </c>
      <c r="H35" s="10">
        <f t="shared" si="7"/>
        <v>18.421052631578945</v>
      </c>
      <c r="I35" s="10">
        <f t="shared" si="7"/>
        <v>5.1487414187643026</v>
      </c>
      <c r="J35" s="10">
        <f t="shared" si="7"/>
        <v>31.464530892448511</v>
      </c>
      <c r="K35" s="10">
        <f t="shared" si="7"/>
        <v>15.446224256292906</v>
      </c>
      <c r="L35" s="10">
        <f t="shared" si="7"/>
        <v>54.805491990846676</v>
      </c>
      <c r="M35" s="10">
        <f t="shared" si="7"/>
        <v>5.0343249427917618</v>
      </c>
      <c r="N35" s="10">
        <f t="shared" si="7"/>
        <v>6.5217391304347823</v>
      </c>
      <c r="O35" s="10">
        <f t="shared" si="7"/>
        <v>2.9748283752860414</v>
      </c>
    </row>
    <row r="36" spans="1:15" ht="14.1" customHeight="1" x14ac:dyDescent="0.15">
      <c r="A36" s="249"/>
      <c r="B36" s="308" t="s">
        <v>10</v>
      </c>
      <c r="C36" s="242" t="s">
        <v>529</v>
      </c>
      <c r="D36" s="243"/>
      <c r="E36" s="244">
        <f t="shared" si="8"/>
        <v>915</v>
      </c>
      <c r="F36" s="8">
        <f t="shared" si="8"/>
        <v>166</v>
      </c>
      <c r="G36" s="8">
        <f t="shared" si="8"/>
        <v>191</v>
      </c>
      <c r="H36" s="8">
        <f t="shared" si="8"/>
        <v>183</v>
      </c>
      <c r="I36" s="8">
        <f t="shared" si="8"/>
        <v>82</v>
      </c>
      <c r="J36" s="8">
        <f t="shared" si="8"/>
        <v>331</v>
      </c>
      <c r="K36" s="8">
        <f t="shared" si="8"/>
        <v>112</v>
      </c>
      <c r="L36" s="8">
        <f t="shared" si="8"/>
        <v>500</v>
      </c>
      <c r="M36" s="8">
        <f t="shared" si="8"/>
        <v>48</v>
      </c>
      <c r="N36" s="8">
        <f t="shared" si="8"/>
        <v>52</v>
      </c>
      <c r="O36" s="8">
        <f t="shared" si="8"/>
        <v>20</v>
      </c>
    </row>
    <row r="37" spans="1:15" ht="14.1" customHeight="1" x14ac:dyDescent="0.15">
      <c r="A37" s="249"/>
      <c r="B37" s="309"/>
      <c r="C37" s="246"/>
      <c r="D37" s="247"/>
      <c r="E37" s="248" t="str">
        <f>IF(SUM(F37:O37)&gt;100,"－",SUM(F37:O37))</f>
        <v>－</v>
      </c>
      <c r="F37" s="187">
        <f>F36/$E36*100</f>
        <v>18.142076502732241</v>
      </c>
      <c r="G37" s="187">
        <f t="shared" ref="G37:O37" si="9">G36/$E36*100</f>
        <v>20.874316939890711</v>
      </c>
      <c r="H37" s="187">
        <f t="shared" si="9"/>
        <v>20</v>
      </c>
      <c r="I37" s="187">
        <f t="shared" si="9"/>
        <v>8.9617486338797825</v>
      </c>
      <c r="J37" s="187">
        <f t="shared" si="9"/>
        <v>36.174863387978142</v>
      </c>
      <c r="K37" s="187">
        <f t="shared" si="9"/>
        <v>12.240437158469945</v>
      </c>
      <c r="L37" s="187">
        <f t="shared" si="9"/>
        <v>54.644808743169406</v>
      </c>
      <c r="M37" s="187">
        <f t="shared" si="9"/>
        <v>5.2459016393442619</v>
      </c>
      <c r="N37" s="187">
        <f t="shared" si="9"/>
        <v>5.6830601092896176</v>
      </c>
      <c r="O37" s="187">
        <f t="shared" si="9"/>
        <v>2.1857923497267762</v>
      </c>
    </row>
    <row r="38" spans="1:15" ht="14.1" customHeight="1" x14ac:dyDescent="0.15">
      <c r="A38" s="249"/>
      <c r="B38" s="309"/>
      <c r="C38" s="250" t="s">
        <v>610</v>
      </c>
      <c r="D38" s="251" t="s">
        <v>509</v>
      </c>
      <c r="E38" s="256">
        <f>E89</f>
        <v>421</v>
      </c>
      <c r="F38" s="15">
        <f t="shared" ref="F38:F51" si="10">IF($E38=0,0,F89/$E38*100)</f>
        <v>16.152019002375297</v>
      </c>
      <c r="G38" s="15">
        <f t="shared" ref="G38:O51" si="11">IF($E38=0,0,G89/$E38*100)</f>
        <v>24.940617577197148</v>
      </c>
      <c r="H38" s="15">
        <f t="shared" si="11"/>
        <v>23.990498812351543</v>
      </c>
      <c r="I38" s="15">
        <f t="shared" si="11"/>
        <v>9.9762470308788593</v>
      </c>
      <c r="J38" s="15">
        <f t="shared" si="11"/>
        <v>35.866983372921609</v>
      </c>
      <c r="K38" s="15">
        <f t="shared" si="11"/>
        <v>12.589073634204276</v>
      </c>
      <c r="L38" s="15">
        <f t="shared" si="11"/>
        <v>53.919239904988125</v>
      </c>
      <c r="M38" s="15">
        <f t="shared" si="11"/>
        <v>8.31353919239905</v>
      </c>
      <c r="N38" s="15">
        <f t="shared" si="11"/>
        <v>4.9881235154394297</v>
      </c>
      <c r="O38" s="15">
        <f t="shared" si="11"/>
        <v>2.8503562945368173</v>
      </c>
    </row>
    <row r="39" spans="1:15" ht="14.1" customHeight="1" x14ac:dyDescent="0.15">
      <c r="A39" s="249"/>
      <c r="B39" s="309"/>
      <c r="C39" s="246"/>
      <c r="D39" s="254" t="s">
        <v>510</v>
      </c>
      <c r="E39" s="255">
        <f t="shared" ref="E39:E51" si="12">E90</f>
        <v>494</v>
      </c>
      <c r="F39" s="187">
        <f t="shared" si="10"/>
        <v>19.838056680161944</v>
      </c>
      <c r="G39" s="187">
        <f t="shared" si="11"/>
        <v>17.408906882591094</v>
      </c>
      <c r="H39" s="187">
        <f t="shared" si="11"/>
        <v>16.599190283400812</v>
      </c>
      <c r="I39" s="187">
        <f t="shared" si="11"/>
        <v>8.097165991902834</v>
      </c>
      <c r="J39" s="187">
        <f t="shared" si="11"/>
        <v>36.43724696356275</v>
      </c>
      <c r="K39" s="187">
        <f t="shared" si="11"/>
        <v>11.943319838056681</v>
      </c>
      <c r="L39" s="187">
        <f t="shared" si="11"/>
        <v>55.26315789473685</v>
      </c>
      <c r="M39" s="187">
        <f t="shared" si="11"/>
        <v>2.6315789473684208</v>
      </c>
      <c r="N39" s="187">
        <f t="shared" si="11"/>
        <v>6.2753036437246958</v>
      </c>
      <c r="O39" s="187">
        <f t="shared" si="11"/>
        <v>1.6194331983805668</v>
      </c>
    </row>
    <row r="40" spans="1:15" ht="14.1" customHeight="1" x14ac:dyDescent="0.15">
      <c r="A40" s="249"/>
      <c r="B40" s="309"/>
      <c r="C40" s="250" t="s">
        <v>611</v>
      </c>
      <c r="D40" s="251" t="s">
        <v>509</v>
      </c>
      <c r="E40" s="256">
        <f t="shared" si="12"/>
        <v>629</v>
      </c>
      <c r="F40" s="15">
        <f t="shared" si="10"/>
        <v>17.329093799682035</v>
      </c>
      <c r="G40" s="15">
        <f t="shared" si="11"/>
        <v>20.826709062003179</v>
      </c>
      <c r="H40" s="15">
        <f t="shared" si="11"/>
        <v>19.713831478537362</v>
      </c>
      <c r="I40" s="15">
        <f t="shared" si="11"/>
        <v>8.9030206677265493</v>
      </c>
      <c r="J40" s="15">
        <f t="shared" si="11"/>
        <v>36.248012718600954</v>
      </c>
      <c r="K40" s="15">
        <f t="shared" si="11"/>
        <v>13.354531001589825</v>
      </c>
      <c r="L40" s="15">
        <f t="shared" si="11"/>
        <v>55.16693163751988</v>
      </c>
      <c r="M40" s="15">
        <f t="shared" si="11"/>
        <v>4.7694753577106521</v>
      </c>
      <c r="N40" s="15">
        <f t="shared" si="11"/>
        <v>6.5182829888712241</v>
      </c>
      <c r="O40" s="15">
        <f t="shared" si="11"/>
        <v>1.9077901430842605</v>
      </c>
    </row>
    <row r="41" spans="1:15" ht="14.1" customHeight="1" x14ac:dyDescent="0.15">
      <c r="A41" s="249"/>
      <c r="B41" s="81"/>
      <c r="C41" s="246"/>
      <c r="D41" s="254" t="s">
        <v>510</v>
      </c>
      <c r="E41" s="255">
        <f t="shared" si="12"/>
        <v>286</v>
      </c>
      <c r="F41" s="187">
        <f t="shared" si="10"/>
        <v>19.93006993006993</v>
      </c>
      <c r="G41" s="187">
        <f t="shared" si="11"/>
        <v>20.97902097902098</v>
      </c>
      <c r="H41" s="187">
        <f t="shared" si="11"/>
        <v>20.62937062937063</v>
      </c>
      <c r="I41" s="187">
        <f t="shared" si="11"/>
        <v>9.0909090909090917</v>
      </c>
      <c r="J41" s="187">
        <f t="shared" si="11"/>
        <v>36.013986013986013</v>
      </c>
      <c r="K41" s="187">
        <f t="shared" si="11"/>
        <v>9.79020979020979</v>
      </c>
      <c r="L41" s="187">
        <f t="shared" si="11"/>
        <v>53.4965034965035</v>
      </c>
      <c r="M41" s="187">
        <f t="shared" si="11"/>
        <v>6.2937062937062942</v>
      </c>
      <c r="N41" s="187">
        <f t="shared" si="11"/>
        <v>3.8461538461538463</v>
      </c>
      <c r="O41" s="187">
        <f t="shared" si="11"/>
        <v>2.7972027972027971</v>
      </c>
    </row>
    <row r="42" spans="1:15" ht="14.1" customHeight="1" x14ac:dyDescent="0.15">
      <c r="A42" s="249"/>
      <c r="B42" s="81"/>
      <c r="C42" s="250" t="s">
        <v>612</v>
      </c>
      <c r="D42" s="251" t="s">
        <v>509</v>
      </c>
      <c r="E42" s="256">
        <f t="shared" si="12"/>
        <v>468</v>
      </c>
      <c r="F42" s="15">
        <f t="shared" si="10"/>
        <v>20.726495726495727</v>
      </c>
      <c r="G42" s="15">
        <f t="shared" si="11"/>
        <v>19.871794871794872</v>
      </c>
      <c r="H42" s="15">
        <f t="shared" si="11"/>
        <v>17.52136752136752</v>
      </c>
      <c r="I42" s="15">
        <f t="shared" si="11"/>
        <v>7.4786324786324787</v>
      </c>
      <c r="J42" s="15">
        <f t="shared" si="11"/>
        <v>38.888888888888893</v>
      </c>
      <c r="K42" s="15">
        <f t="shared" si="11"/>
        <v>14.743589743589745</v>
      </c>
      <c r="L42" s="15">
        <f t="shared" si="11"/>
        <v>54.487179487179482</v>
      </c>
      <c r="M42" s="15">
        <f t="shared" si="11"/>
        <v>5.5555555555555554</v>
      </c>
      <c r="N42" s="15">
        <f t="shared" si="11"/>
        <v>5.5555555555555554</v>
      </c>
      <c r="O42" s="15">
        <f t="shared" si="11"/>
        <v>1.2820512820512819</v>
      </c>
    </row>
    <row r="43" spans="1:15" ht="14.1" customHeight="1" x14ac:dyDescent="0.15">
      <c r="A43" s="249"/>
      <c r="B43" s="81"/>
      <c r="C43" s="246"/>
      <c r="D43" s="254" t="s">
        <v>510</v>
      </c>
      <c r="E43" s="255">
        <f t="shared" si="12"/>
        <v>447</v>
      </c>
      <c r="F43" s="187">
        <f t="shared" si="10"/>
        <v>15.436241610738255</v>
      </c>
      <c r="G43" s="187">
        <f t="shared" si="11"/>
        <v>21.923937360178972</v>
      </c>
      <c r="H43" s="187">
        <f t="shared" si="11"/>
        <v>22.595078299776286</v>
      </c>
      <c r="I43" s="187">
        <f t="shared" si="11"/>
        <v>10.514541387024609</v>
      </c>
      <c r="J43" s="187">
        <f t="shared" si="11"/>
        <v>33.333333333333329</v>
      </c>
      <c r="K43" s="187">
        <f t="shared" si="11"/>
        <v>9.6196868008948542</v>
      </c>
      <c r="L43" s="187">
        <f t="shared" si="11"/>
        <v>54.80984340044742</v>
      </c>
      <c r="M43" s="187">
        <f t="shared" si="11"/>
        <v>4.9217002237136462</v>
      </c>
      <c r="N43" s="187">
        <f t="shared" si="11"/>
        <v>5.8165548098434003</v>
      </c>
      <c r="O43" s="187">
        <f t="shared" si="11"/>
        <v>3.1319910514541389</v>
      </c>
    </row>
    <row r="44" spans="1:15" ht="14.1" customHeight="1" x14ac:dyDescent="0.15">
      <c r="A44" s="249"/>
      <c r="B44" s="81"/>
      <c r="C44" s="250" t="s">
        <v>613</v>
      </c>
      <c r="D44" s="251" t="s">
        <v>509</v>
      </c>
      <c r="E44" s="256">
        <f t="shared" si="12"/>
        <v>209</v>
      </c>
      <c r="F44" s="15">
        <f t="shared" si="10"/>
        <v>13.397129186602871</v>
      </c>
      <c r="G44" s="15">
        <f t="shared" si="11"/>
        <v>21.052631578947366</v>
      </c>
      <c r="H44" s="15">
        <f t="shared" si="11"/>
        <v>20.574162679425836</v>
      </c>
      <c r="I44" s="15">
        <f t="shared" si="11"/>
        <v>6.2200956937799043</v>
      </c>
      <c r="J44" s="15">
        <f t="shared" si="11"/>
        <v>36.363636363636367</v>
      </c>
      <c r="K44" s="15">
        <f t="shared" si="11"/>
        <v>16.267942583732058</v>
      </c>
      <c r="L44" s="15">
        <f t="shared" si="11"/>
        <v>54.066985645933016</v>
      </c>
      <c r="M44" s="15">
        <f t="shared" si="11"/>
        <v>2.3923444976076556</v>
      </c>
      <c r="N44" s="15">
        <f t="shared" si="11"/>
        <v>7.6555023923444976</v>
      </c>
      <c r="O44" s="15">
        <f t="shared" si="11"/>
        <v>0.4784688995215311</v>
      </c>
    </row>
    <row r="45" spans="1:15" ht="14.1" customHeight="1" x14ac:dyDescent="0.15">
      <c r="A45" s="249"/>
      <c r="B45" s="81"/>
      <c r="C45" s="246"/>
      <c r="D45" s="254" t="s">
        <v>510</v>
      </c>
      <c r="E45" s="257">
        <f t="shared" si="12"/>
        <v>706</v>
      </c>
      <c r="F45" s="187">
        <f t="shared" si="10"/>
        <v>19.546742209631731</v>
      </c>
      <c r="G45" s="187">
        <f t="shared" si="11"/>
        <v>20.821529745042493</v>
      </c>
      <c r="H45" s="187">
        <f t="shared" si="11"/>
        <v>19.830028328611899</v>
      </c>
      <c r="I45" s="187">
        <f t="shared" si="11"/>
        <v>9.7733711048158654</v>
      </c>
      <c r="J45" s="187">
        <f t="shared" si="11"/>
        <v>36.118980169971671</v>
      </c>
      <c r="K45" s="187">
        <f t="shared" si="11"/>
        <v>11.048158640226628</v>
      </c>
      <c r="L45" s="187">
        <f t="shared" si="11"/>
        <v>54.815864022662886</v>
      </c>
      <c r="M45" s="187">
        <f t="shared" si="11"/>
        <v>6.0906515580736542</v>
      </c>
      <c r="N45" s="187">
        <f t="shared" si="11"/>
        <v>5.0991501416430589</v>
      </c>
      <c r="O45" s="187">
        <f t="shared" si="11"/>
        <v>2.6912181303116145</v>
      </c>
    </row>
    <row r="46" spans="1:15" ht="14.1" customHeight="1" x14ac:dyDescent="0.15">
      <c r="A46" s="249"/>
      <c r="B46" s="81"/>
      <c r="C46" s="250" t="s">
        <v>556</v>
      </c>
      <c r="D46" s="251" t="s">
        <v>509</v>
      </c>
      <c r="E46" s="256">
        <f t="shared" si="12"/>
        <v>211</v>
      </c>
      <c r="F46" s="15">
        <f t="shared" si="10"/>
        <v>13.270142180094787</v>
      </c>
      <c r="G46" s="15">
        <f t="shared" si="11"/>
        <v>20.379146919431278</v>
      </c>
      <c r="H46" s="15">
        <f t="shared" si="11"/>
        <v>16.587677725118482</v>
      </c>
      <c r="I46" s="15">
        <f t="shared" si="11"/>
        <v>8.0568720379146921</v>
      </c>
      <c r="J46" s="15">
        <f t="shared" si="11"/>
        <v>39.33649289099526</v>
      </c>
      <c r="K46" s="15">
        <f t="shared" si="11"/>
        <v>9.4786729857819907</v>
      </c>
      <c r="L46" s="15">
        <f t="shared" si="11"/>
        <v>52.132701421800952</v>
      </c>
      <c r="M46" s="15">
        <f t="shared" si="11"/>
        <v>2.3696682464454977</v>
      </c>
      <c r="N46" s="15">
        <f t="shared" si="11"/>
        <v>6.6350710900473935</v>
      </c>
      <c r="O46" s="15">
        <f t="shared" si="11"/>
        <v>1.4218009478672986</v>
      </c>
    </row>
    <row r="47" spans="1:15" ht="14.1" customHeight="1" x14ac:dyDescent="0.15">
      <c r="A47" s="249"/>
      <c r="B47" s="81"/>
      <c r="C47" s="246"/>
      <c r="D47" s="254" t="s">
        <v>510</v>
      </c>
      <c r="E47" s="257">
        <f t="shared" si="12"/>
        <v>704</v>
      </c>
      <c r="F47" s="187">
        <f t="shared" si="10"/>
        <v>19.602272727272727</v>
      </c>
      <c r="G47" s="187">
        <f t="shared" si="11"/>
        <v>21.022727272727273</v>
      </c>
      <c r="H47" s="187">
        <f t="shared" si="11"/>
        <v>21.022727272727273</v>
      </c>
      <c r="I47" s="187">
        <f t="shared" si="11"/>
        <v>9.232954545454545</v>
      </c>
      <c r="J47" s="187">
        <f t="shared" si="11"/>
        <v>35.227272727272727</v>
      </c>
      <c r="K47" s="187">
        <f t="shared" si="11"/>
        <v>13.068181818181818</v>
      </c>
      <c r="L47" s="187">
        <f t="shared" si="11"/>
        <v>55.397727272727273</v>
      </c>
      <c r="M47" s="187">
        <f t="shared" si="11"/>
        <v>6.1079545454545459</v>
      </c>
      <c r="N47" s="187">
        <f t="shared" si="11"/>
        <v>5.3977272727272725</v>
      </c>
      <c r="O47" s="187">
        <f t="shared" si="11"/>
        <v>2.4147727272727271</v>
      </c>
    </row>
    <row r="48" spans="1:15" ht="14.1" customHeight="1" x14ac:dyDescent="0.15">
      <c r="A48" s="249"/>
      <c r="B48" s="81"/>
      <c r="C48" s="250" t="s">
        <v>546</v>
      </c>
      <c r="D48" s="251" t="s">
        <v>509</v>
      </c>
      <c r="E48" s="256">
        <f t="shared" si="12"/>
        <v>100</v>
      </c>
      <c r="F48" s="15">
        <f t="shared" si="10"/>
        <v>9</v>
      </c>
      <c r="G48" s="15">
        <f t="shared" si="11"/>
        <v>21</v>
      </c>
      <c r="H48" s="15">
        <f t="shared" si="11"/>
        <v>22</v>
      </c>
      <c r="I48" s="15">
        <f t="shared" si="11"/>
        <v>14.000000000000002</v>
      </c>
      <c r="J48" s="15">
        <f t="shared" si="11"/>
        <v>43</v>
      </c>
      <c r="K48" s="15">
        <f t="shared" si="11"/>
        <v>12</v>
      </c>
      <c r="L48" s="15">
        <f t="shared" si="11"/>
        <v>48</v>
      </c>
      <c r="M48" s="15">
        <f t="shared" si="11"/>
        <v>2</v>
      </c>
      <c r="N48" s="15">
        <f t="shared" si="11"/>
        <v>4</v>
      </c>
      <c r="O48" s="15">
        <f t="shared" si="11"/>
        <v>1</v>
      </c>
    </row>
    <row r="49" spans="1:15" ht="14.1" customHeight="1" x14ac:dyDescent="0.15">
      <c r="A49" s="249"/>
      <c r="B49" s="81"/>
      <c r="C49" s="246"/>
      <c r="D49" s="254" t="s">
        <v>510</v>
      </c>
      <c r="E49" s="257">
        <f t="shared" si="12"/>
        <v>815</v>
      </c>
      <c r="F49" s="187">
        <f t="shared" si="10"/>
        <v>19.263803680981596</v>
      </c>
      <c r="G49" s="187">
        <f t="shared" si="11"/>
        <v>20.858895705521473</v>
      </c>
      <c r="H49" s="187">
        <f t="shared" si="11"/>
        <v>19.754601226993866</v>
      </c>
      <c r="I49" s="187">
        <f t="shared" si="11"/>
        <v>8.3435582822085887</v>
      </c>
      <c r="J49" s="187">
        <f t="shared" si="11"/>
        <v>35.337423312883438</v>
      </c>
      <c r="K49" s="187">
        <f t="shared" si="11"/>
        <v>12.269938650306749</v>
      </c>
      <c r="L49" s="187">
        <f t="shared" si="11"/>
        <v>55.460122699386503</v>
      </c>
      <c r="M49" s="187">
        <f t="shared" si="11"/>
        <v>5.6441717791411046</v>
      </c>
      <c r="N49" s="187">
        <f t="shared" si="11"/>
        <v>5.889570552147239</v>
      </c>
      <c r="O49" s="187">
        <f t="shared" si="11"/>
        <v>2.3312883435582821</v>
      </c>
    </row>
    <row r="50" spans="1:15" ht="14.1" customHeight="1" x14ac:dyDescent="0.15">
      <c r="A50" s="249"/>
      <c r="B50" s="81"/>
      <c r="C50" s="250" t="s">
        <v>614</v>
      </c>
      <c r="D50" s="251" t="s">
        <v>509</v>
      </c>
      <c r="E50" s="256">
        <f t="shared" si="12"/>
        <v>36</v>
      </c>
      <c r="F50" s="15">
        <f t="shared" si="10"/>
        <v>25</v>
      </c>
      <c r="G50" s="15">
        <f t="shared" si="11"/>
        <v>8.3333333333333321</v>
      </c>
      <c r="H50" s="15">
        <f t="shared" si="11"/>
        <v>19.444444444444446</v>
      </c>
      <c r="I50" s="15">
        <f t="shared" si="11"/>
        <v>8.3333333333333321</v>
      </c>
      <c r="J50" s="15">
        <f t="shared" si="11"/>
        <v>33.333333333333329</v>
      </c>
      <c r="K50" s="15">
        <f t="shared" si="11"/>
        <v>13.888888888888889</v>
      </c>
      <c r="L50" s="15">
        <f t="shared" si="11"/>
        <v>63.888888888888886</v>
      </c>
      <c r="M50" s="15">
        <f t="shared" si="11"/>
        <v>0</v>
      </c>
      <c r="N50" s="15">
        <f t="shared" si="11"/>
        <v>5.5555555555555554</v>
      </c>
      <c r="O50" s="15">
        <f t="shared" si="11"/>
        <v>0</v>
      </c>
    </row>
    <row r="51" spans="1:15" ht="14.1" customHeight="1" x14ac:dyDescent="0.15">
      <c r="A51" s="263"/>
      <c r="B51" s="22"/>
      <c r="C51" s="259"/>
      <c r="D51" s="260" t="s">
        <v>510</v>
      </c>
      <c r="E51" s="261">
        <f t="shared" si="12"/>
        <v>879</v>
      </c>
      <c r="F51" s="10">
        <f t="shared" si="10"/>
        <v>17.861205915813425</v>
      </c>
      <c r="G51" s="10">
        <f t="shared" si="11"/>
        <v>21.387940841865756</v>
      </c>
      <c r="H51" s="10">
        <f t="shared" si="11"/>
        <v>20.022753128555177</v>
      </c>
      <c r="I51" s="10">
        <f t="shared" si="11"/>
        <v>8.9874857792946532</v>
      </c>
      <c r="J51" s="10">
        <f t="shared" si="11"/>
        <v>36.291240045506257</v>
      </c>
      <c r="K51" s="10">
        <f t="shared" si="11"/>
        <v>12.17292377701934</v>
      </c>
      <c r="L51" s="10">
        <f t="shared" si="11"/>
        <v>54.26621160409556</v>
      </c>
      <c r="M51" s="10">
        <f t="shared" si="11"/>
        <v>5.4607508532423212</v>
      </c>
      <c r="N51" s="10">
        <f t="shared" si="11"/>
        <v>5.6882821387940838</v>
      </c>
      <c r="O51" s="10">
        <f t="shared" si="11"/>
        <v>2.2753128555176336</v>
      </c>
    </row>
    <row r="55" spans="1:15" ht="15" customHeight="1" x14ac:dyDescent="0.15">
      <c r="A55" s="11" t="s">
        <v>607</v>
      </c>
      <c r="B55" s="12" t="s">
        <v>14</v>
      </c>
      <c r="C55" s="242" t="s">
        <v>529</v>
      </c>
      <c r="D55" s="243"/>
      <c r="E55" s="17">
        <v>1439</v>
      </c>
      <c r="F55" s="17">
        <v>169</v>
      </c>
      <c r="G55" s="17">
        <v>218</v>
      </c>
      <c r="H55" s="17">
        <v>370</v>
      </c>
      <c r="I55" s="17">
        <v>52</v>
      </c>
      <c r="J55" s="17">
        <v>459</v>
      </c>
      <c r="K55" s="17">
        <v>188</v>
      </c>
      <c r="L55" s="17">
        <v>838</v>
      </c>
      <c r="M55" s="17">
        <v>55</v>
      </c>
      <c r="N55" s="17">
        <v>75</v>
      </c>
      <c r="O55" s="17">
        <v>44</v>
      </c>
    </row>
    <row r="56" spans="1:15" ht="15" customHeight="1" x14ac:dyDescent="0.15">
      <c r="A56" s="245" t="s">
        <v>608</v>
      </c>
      <c r="B56" s="14" t="s">
        <v>15</v>
      </c>
      <c r="C56" s="246"/>
      <c r="D56" s="247"/>
      <c r="E56" s="17"/>
      <c r="F56" s="17"/>
      <c r="G56" s="17"/>
      <c r="H56" s="17"/>
      <c r="I56" s="17"/>
      <c r="J56" s="17"/>
      <c r="K56" s="17"/>
      <c r="L56" s="17"/>
      <c r="M56" s="17"/>
      <c r="N56" s="17"/>
      <c r="O56" s="17"/>
    </row>
    <row r="57" spans="1:15" ht="15" customHeight="1" x14ac:dyDescent="0.15">
      <c r="A57" s="249" t="s">
        <v>609</v>
      </c>
      <c r="B57" s="14" t="s">
        <v>16</v>
      </c>
      <c r="C57" s="250" t="s">
        <v>610</v>
      </c>
      <c r="D57" s="251" t="s">
        <v>509</v>
      </c>
      <c r="E57" s="17">
        <v>209</v>
      </c>
      <c r="F57" s="17">
        <v>30</v>
      </c>
      <c r="G57" s="17">
        <v>27</v>
      </c>
      <c r="H57" s="17">
        <v>37</v>
      </c>
      <c r="I57" s="17">
        <v>7</v>
      </c>
      <c r="J57" s="17">
        <v>67</v>
      </c>
      <c r="K57" s="17">
        <v>27</v>
      </c>
      <c r="L57" s="17">
        <v>121</v>
      </c>
      <c r="M57" s="17">
        <v>11</v>
      </c>
      <c r="N57" s="17">
        <v>14</v>
      </c>
      <c r="O57" s="17">
        <v>7</v>
      </c>
    </row>
    <row r="58" spans="1:15" ht="15" customHeight="1" x14ac:dyDescent="0.15">
      <c r="A58" s="245"/>
      <c r="B58" s="14" t="s">
        <v>17</v>
      </c>
      <c r="C58" s="246"/>
      <c r="D58" s="254" t="s">
        <v>510</v>
      </c>
      <c r="E58" s="17">
        <v>1230</v>
      </c>
      <c r="F58" s="17">
        <v>139</v>
      </c>
      <c r="G58" s="17">
        <v>191</v>
      </c>
      <c r="H58" s="17">
        <v>333</v>
      </c>
      <c r="I58" s="17">
        <v>45</v>
      </c>
      <c r="J58" s="17">
        <v>392</v>
      </c>
      <c r="K58" s="17">
        <v>161</v>
      </c>
      <c r="L58" s="17">
        <v>717</v>
      </c>
      <c r="M58" s="17">
        <v>44</v>
      </c>
      <c r="N58" s="17">
        <v>61</v>
      </c>
      <c r="O58" s="17">
        <v>37</v>
      </c>
    </row>
    <row r="59" spans="1:15" ht="15" customHeight="1" x14ac:dyDescent="0.15">
      <c r="A59" s="245"/>
      <c r="B59" s="14"/>
      <c r="C59" s="250" t="s">
        <v>611</v>
      </c>
      <c r="D59" s="251" t="s">
        <v>509</v>
      </c>
      <c r="E59" s="17">
        <v>1104</v>
      </c>
      <c r="F59" s="17">
        <v>126</v>
      </c>
      <c r="G59" s="17">
        <v>151</v>
      </c>
      <c r="H59" s="17">
        <v>282</v>
      </c>
      <c r="I59" s="17">
        <v>44</v>
      </c>
      <c r="J59" s="17">
        <v>354</v>
      </c>
      <c r="K59" s="17">
        <v>132</v>
      </c>
      <c r="L59" s="17">
        <v>642</v>
      </c>
      <c r="M59" s="17">
        <v>45</v>
      </c>
      <c r="N59" s="17">
        <v>55</v>
      </c>
      <c r="O59" s="17">
        <v>41</v>
      </c>
    </row>
    <row r="60" spans="1:15" ht="15" customHeight="1" x14ac:dyDescent="0.15">
      <c r="A60" s="249"/>
      <c r="B60" s="14"/>
      <c r="C60" s="246"/>
      <c r="D60" s="254" t="s">
        <v>510</v>
      </c>
      <c r="E60" s="17">
        <v>335</v>
      </c>
      <c r="F60" s="17">
        <v>43</v>
      </c>
      <c r="G60" s="17">
        <v>67</v>
      </c>
      <c r="H60" s="17">
        <v>88</v>
      </c>
      <c r="I60" s="17">
        <v>8</v>
      </c>
      <c r="J60" s="17">
        <v>105</v>
      </c>
      <c r="K60" s="17">
        <v>56</v>
      </c>
      <c r="L60" s="17">
        <v>196</v>
      </c>
      <c r="M60" s="17">
        <v>10</v>
      </c>
      <c r="N60" s="17">
        <v>20</v>
      </c>
      <c r="O60" s="17">
        <v>3</v>
      </c>
    </row>
    <row r="61" spans="1:15" ht="15" customHeight="1" x14ac:dyDescent="0.15">
      <c r="A61" s="249"/>
      <c r="B61" s="31"/>
      <c r="C61" s="250" t="s">
        <v>612</v>
      </c>
      <c r="D61" s="251" t="s">
        <v>509</v>
      </c>
      <c r="E61" s="17">
        <v>851</v>
      </c>
      <c r="F61" s="17">
        <v>106</v>
      </c>
      <c r="G61" s="17">
        <v>129</v>
      </c>
      <c r="H61" s="17">
        <v>241</v>
      </c>
      <c r="I61" s="17">
        <v>31</v>
      </c>
      <c r="J61" s="17">
        <v>279</v>
      </c>
      <c r="K61" s="17">
        <v>111</v>
      </c>
      <c r="L61" s="17">
        <v>479</v>
      </c>
      <c r="M61" s="17">
        <v>28</v>
      </c>
      <c r="N61" s="17">
        <v>51</v>
      </c>
      <c r="O61" s="17">
        <v>31</v>
      </c>
    </row>
    <row r="62" spans="1:15" ht="15" customHeight="1" x14ac:dyDescent="0.15">
      <c r="A62" s="249"/>
      <c r="B62" s="31"/>
      <c r="C62" s="246"/>
      <c r="D62" s="254" t="s">
        <v>510</v>
      </c>
      <c r="E62" s="17">
        <v>588</v>
      </c>
      <c r="F62" s="17">
        <v>63</v>
      </c>
      <c r="G62" s="17">
        <v>89</v>
      </c>
      <c r="H62" s="17">
        <v>129</v>
      </c>
      <c r="I62" s="17">
        <v>21</v>
      </c>
      <c r="J62" s="17">
        <v>180</v>
      </c>
      <c r="K62" s="17">
        <v>77</v>
      </c>
      <c r="L62" s="17">
        <v>359</v>
      </c>
      <c r="M62" s="17">
        <v>27</v>
      </c>
      <c r="N62" s="17">
        <v>24</v>
      </c>
      <c r="O62" s="17">
        <v>13</v>
      </c>
    </row>
    <row r="63" spans="1:15" ht="15" customHeight="1" x14ac:dyDescent="0.15">
      <c r="A63" s="249"/>
      <c r="B63" s="31"/>
      <c r="C63" s="250" t="s">
        <v>613</v>
      </c>
      <c r="D63" s="251" t="s">
        <v>509</v>
      </c>
      <c r="E63" s="17">
        <v>731</v>
      </c>
      <c r="F63" s="17">
        <v>81</v>
      </c>
      <c r="G63" s="17">
        <v>109</v>
      </c>
      <c r="H63" s="17">
        <v>208</v>
      </c>
      <c r="I63" s="17">
        <v>25</v>
      </c>
      <c r="J63" s="17">
        <v>240</v>
      </c>
      <c r="K63" s="17">
        <v>82</v>
      </c>
      <c r="L63" s="17">
        <v>411</v>
      </c>
      <c r="M63" s="17">
        <v>33</v>
      </c>
      <c r="N63" s="17">
        <v>40</v>
      </c>
      <c r="O63" s="17">
        <v>24</v>
      </c>
    </row>
    <row r="64" spans="1:15" ht="15" customHeight="1" x14ac:dyDescent="0.15">
      <c r="A64" s="249"/>
      <c r="B64" s="31"/>
      <c r="C64" s="246"/>
      <c r="D64" s="254" t="s">
        <v>510</v>
      </c>
      <c r="E64" s="17">
        <v>708</v>
      </c>
      <c r="F64" s="17">
        <v>88</v>
      </c>
      <c r="G64" s="17">
        <v>109</v>
      </c>
      <c r="H64" s="17">
        <v>162</v>
      </c>
      <c r="I64" s="17">
        <v>27</v>
      </c>
      <c r="J64" s="17">
        <v>219</v>
      </c>
      <c r="K64" s="17">
        <v>106</v>
      </c>
      <c r="L64" s="17">
        <v>427</v>
      </c>
      <c r="M64" s="17">
        <v>22</v>
      </c>
      <c r="N64" s="17">
        <v>35</v>
      </c>
      <c r="O64" s="17">
        <v>20</v>
      </c>
    </row>
    <row r="65" spans="1:15" ht="15" customHeight="1" x14ac:dyDescent="0.15">
      <c r="A65" s="249"/>
      <c r="B65" s="31"/>
      <c r="C65" s="250" t="s">
        <v>556</v>
      </c>
      <c r="D65" s="251" t="s">
        <v>509</v>
      </c>
      <c r="E65" s="17">
        <v>643</v>
      </c>
      <c r="F65" s="17">
        <v>78</v>
      </c>
      <c r="G65" s="17">
        <v>106</v>
      </c>
      <c r="H65" s="17">
        <v>173</v>
      </c>
      <c r="I65" s="17">
        <v>23</v>
      </c>
      <c r="J65" s="17">
        <v>207</v>
      </c>
      <c r="K65" s="17">
        <v>92</v>
      </c>
      <c r="L65" s="17">
        <v>364</v>
      </c>
      <c r="M65" s="17">
        <v>27</v>
      </c>
      <c r="N65" s="17">
        <v>26</v>
      </c>
      <c r="O65" s="17">
        <v>25</v>
      </c>
    </row>
    <row r="66" spans="1:15" ht="15" customHeight="1" x14ac:dyDescent="0.15">
      <c r="A66" s="249"/>
      <c r="B66" s="31"/>
      <c r="C66" s="246"/>
      <c r="D66" s="254" t="s">
        <v>510</v>
      </c>
      <c r="E66" s="17">
        <v>796</v>
      </c>
      <c r="F66" s="17">
        <v>91</v>
      </c>
      <c r="G66" s="17">
        <v>112</v>
      </c>
      <c r="H66" s="17">
        <v>197</v>
      </c>
      <c r="I66" s="17">
        <v>29</v>
      </c>
      <c r="J66" s="17">
        <v>252</v>
      </c>
      <c r="K66" s="17">
        <v>96</v>
      </c>
      <c r="L66" s="17">
        <v>474</v>
      </c>
      <c r="M66" s="17">
        <v>28</v>
      </c>
      <c r="N66" s="17">
        <v>49</v>
      </c>
      <c r="O66" s="17">
        <v>19</v>
      </c>
    </row>
    <row r="67" spans="1:15" ht="15" customHeight="1" x14ac:dyDescent="0.15">
      <c r="A67" s="249"/>
      <c r="B67" s="31"/>
      <c r="C67" s="250" t="s">
        <v>546</v>
      </c>
      <c r="D67" s="251" t="s">
        <v>509</v>
      </c>
      <c r="E67" s="17">
        <v>240</v>
      </c>
      <c r="F67" s="17">
        <v>44</v>
      </c>
      <c r="G67" s="17">
        <v>36</v>
      </c>
      <c r="H67" s="17">
        <v>38</v>
      </c>
      <c r="I67" s="17">
        <v>5</v>
      </c>
      <c r="J67" s="17">
        <v>86</v>
      </c>
      <c r="K67" s="17">
        <v>36</v>
      </c>
      <c r="L67" s="17">
        <v>159</v>
      </c>
      <c r="M67" s="17">
        <v>7</v>
      </c>
      <c r="N67" s="17">
        <v>7</v>
      </c>
      <c r="O67" s="17">
        <v>10</v>
      </c>
    </row>
    <row r="68" spans="1:15" ht="15" customHeight="1" x14ac:dyDescent="0.15">
      <c r="A68" s="249"/>
      <c r="B68" s="31"/>
      <c r="C68" s="246"/>
      <c r="D68" s="254" t="s">
        <v>510</v>
      </c>
      <c r="E68" s="17">
        <v>1199</v>
      </c>
      <c r="F68" s="17">
        <v>125</v>
      </c>
      <c r="G68" s="17">
        <v>182</v>
      </c>
      <c r="H68" s="17">
        <v>332</v>
      </c>
      <c r="I68" s="17">
        <v>47</v>
      </c>
      <c r="J68" s="17">
        <v>373</v>
      </c>
      <c r="K68" s="17">
        <v>152</v>
      </c>
      <c r="L68" s="17">
        <v>679</v>
      </c>
      <c r="M68" s="17">
        <v>48</v>
      </c>
      <c r="N68" s="17">
        <v>68</v>
      </c>
      <c r="O68" s="17">
        <v>34</v>
      </c>
    </row>
    <row r="69" spans="1:15" ht="15" customHeight="1" x14ac:dyDescent="0.15">
      <c r="A69" s="249"/>
      <c r="B69" s="31"/>
      <c r="C69" s="250" t="s">
        <v>614</v>
      </c>
      <c r="D69" s="251" t="s">
        <v>509</v>
      </c>
      <c r="E69" s="17">
        <v>36</v>
      </c>
      <c r="F69" s="17">
        <v>3</v>
      </c>
      <c r="G69" s="17">
        <v>2</v>
      </c>
      <c r="H69" s="17">
        <v>7</v>
      </c>
      <c r="I69" s="17">
        <v>0</v>
      </c>
      <c r="J69" s="17">
        <v>10</v>
      </c>
      <c r="K69" s="17">
        <v>1</v>
      </c>
      <c r="L69" s="17">
        <v>24</v>
      </c>
      <c r="M69" s="17">
        <v>0</v>
      </c>
      <c r="N69" s="17">
        <v>1</v>
      </c>
      <c r="O69" s="17">
        <v>0</v>
      </c>
    </row>
    <row r="70" spans="1:15" ht="15" customHeight="1" x14ac:dyDescent="0.15">
      <c r="A70" s="249"/>
      <c r="B70" s="32"/>
      <c r="C70" s="259"/>
      <c r="D70" s="260" t="s">
        <v>510</v>
      </c>
      <c r="E70" s="17">
        <v>1403</v>
      </c>
      <c r="F70" s="17">
        <v>166</v>
      </c>
      <c r="G70" s="17">
        <v>216</v>
      </c>
      <c r="H70" s="17">
        <v>363</v>
      </c>
      <c r="I70" s="17">
        <v>52</v>
      </c>
      <c r="J70" s="17">
        <v>449</v>
      </c>
      <c r="K70" s="17">
        <v>187</v>
      </c>
      <c r="L70" s="17">
        <v>814</v>
      </c>
      <c r="M70" s="17">
        <v>55</v>
      </c>
      <c r="N70" s="17">
        <v>74</v>
      </c>
      <c r="O70" s="17">
        <v>44</v>
      </c>
    </row>
    <row r="71" spans="1:15" ht="15" customHeight="1" x14ac:dyDescent="0.15">
      <c r="A71" s="249"/>
      <c r="B71" s="86" t="s">
        <v>7</v>
      </c>
      <c r="C71" s="242" t="s">
        <v>529</v>
      </c>
      <c r="D71" s="243"/>
      <c r="E71" s="17">
        <v>913</v>
      </c>
      <c r="F71" s="17">
        <v>142</v>
      </c>
      <c r="G71" s="17">
        <v>153</v>
      </c>
      <c r="H71" s="17">
        <v>165</v>
      </c>
      <c r="I71" s="17">
        <v>46</v>
      </c>
      <c r="J71" s="17">
        <v>286</v>
      </c>
      <c r="K71" s="17">
        <v>138</v>
      </c>
      <c r="L71" s="17">
        <v>499</v>
      </c>
      <c r="M71" s="17">
        <v>46</v>
      </c>
      <c r="N71" s="17">
        <v>60</v>
      </c>
      <c r="O71" s="17">
        <v>27</v>
      </c>
    </row>
    <row r="72" spans="1:15" ht="15" customHeight="1" x14ac:dyDescent="0.15">
      <c r="A72" s="249"/>
      <c r="B72" s="86" t="s">
        <v>8</v>
      </c>
      <c r="C72" s="246"/>
      <c r="D72" s="247"/>
      <c r="E72" s="17"/>
      <c r="F72" s="17"/>
      <c r="G72" s="17"/>
      <c r="H72" s="17"/>
      <c r="I72" s="17"/>
      <c r="J72" s="17"/>
      <c r="K72" s="17"/>
      <c r="L72" s="17"/>
      <c r="M72" s="17"/>
      <c r="N72" s="17"/>
      <c r="O72" s="17"/>
    </row>
    <row r="73" spans="1:15" ht="15" customHeight="1" x14ac:dyDescent="0.15">
      <c r="A73" s="249"/>
      <c r="B73" s="14" t="s">
        <v>9</v>
      </c>
      <c r="C73" s="250" t="s">
        <v>610</v>
      </c>
      <c r="D73" s="251" t="s">
        <v>509</v>
      </c>
      <c r="E73" s="17">
        <v>237</v>
      </c>
      <c r="F73" s="17">
        <v>48</v>
      </c>
      <c r="G73" s="17">
        <v>51</v>
      </c>
      <c r="H73" s="17">
        <v>62</v>
      </c>
      <c r="I73" s="17">
        <v>16</v>
      </c>
      <c r="J73" s="17">
        <v>80</v>
      </c>
      <c r="K73" s="17">
        <v>38</v>
      </c>
      <c r="L73" s="17">
        <v>114</v>
      </c>
      <c r="M73" s="17">
        <v>11</v>
      </c>
      <c r="N73" s="17">
        <v>8</v>
      </c>
      <c r="O73" s="17">
        <v>4</v>
      </c>
    </row>
    <row r="74" spans="1:15" ht="15" customHeight="1" x14ac:dyDescent="0.15">
      <c r="A74" s="249"/>
      <c r="B74" s="14"/>
      <c r="C74" s="246"/>
      <c r="D74" s="254" t="s">
        <v>510</v>
      </c>
      <c r="E74" s="17">
        <v>676</v>
      </c>
      <c r="F74" s="17">
        <v>94</v>
      </c>
      <c r="G74" s="17">
        <v>102</v>
      </c>
      <c r="H74" s="17">
        <v>103</v>
      </c>
      <c r="I74" s="17">
        <v>30</v>
      </c>
      <c r="J74" s="17">
        <v>206</v>
      </c>
      <c r="K74" s="17">
        <v>100</v>
      </c>
      <c r="L74" s="17">
        <v>385</v>
      </c>
      <c r="M74" s="17">
        <v>35</v>
      </c>
      <c r="N74" s="17">
        <v>52</v>
      </c>
      <c r="O74" s="17">
        <v>23</v>
      </c>
    </row>
    <row r="75" spans="1:15" ht="15" customHeight="1" x14ac:dyDescent="0.15">
      <c r="A75" s="249"/>
      <c r="B75" s="14"/>
      <c r="C75" s="250" t="s">
        <v>611</v>
      </c>
      <c r="D75" s="251" t="s">
        <v>509</v>
      </c>
      <c r="E75" s="17">
        <v>635</v>
      </c>
      <c r="F75" s="17">
        <v>104</v>
      </c>
      <c r="G75" s="17">
        <v>106</v>
      </c>
      <c r="H75" s="17">
        <v>124</v>
      </c>
      <c r="I75" s="17">
        <v>37</v>
      </c>
      <c r="J75" s="17">
        <v>191</v>
      </c>
      <c r="K75" s="17">
        <v>96</v>
      </c>
      <c r="L75" s="17">
        <v>352</v>
      </c>
      <c r="M75" s="17">
        <v>28</v>
      </c>
      <c r="N75" s="17">
        <v>48</v>
      </c>
      <c r="O75" s="17">
        <v>17</v>
      </c>
    </row>
    <row r="76" spans="1:15" ht="15" customHeight="1" x14ac:dyDescent="0.15">
      <c r="A76" s="249"/>
      <c r="B76" s="14"/>
      <c r="C76" s="246"/>
      <c r="D76" s="254" t="s">
        <v>510</v>
      </c>
      <c r="E76" s="17">
        <v>278</v>
      </c>
      <c r="F76" s="17">
        <v>38</v>
      </c>
      <c r="G76" s="17">
        <v>47</v>
      </c>
      <c r="H76" s="17">
        <v>41</v>
      </c>
      <c r="I76" s="17">
        <v>9</v>
      </c>
      <c r="J76" s="17">
        <v>95</v>
      </c>
      <c r="K76" s="17">
        <v>42</v>
      </c>
      <c r="L76" s="17">
        <v>147</v>
      </c>
      <c r="M76" s="17">
        <v>18</v>
      </c>
      <c r="N76" s="17">
        <v>12</v>
      </c>
      <c r="O76" s="17">
        <v>10</v>
      </c>
    </row>
    <row r="77" spans="1:15" ht="15" customHeight="1" x14ac:dyDescent="0.15">
      <c r="A77" s="249"/>
      <c r="B77" s="14"/>
      <c r="C77" s="250" t="s">
        <v>612</v>
      </c>
      <c r="D77" s="251" t="s">
        <v>509</v>
      </c>
      <c r="E77" s="17">
        <v>341</v>
      </c>
      <c r="F77" s="17">
        <v>71</v>
      </c>
      <c r="G77" s="17">
        <v>64</v>
      </c>
      <c r="H77" s="17">
        <v>71</v>
      </c>
      <c r="I77" s="17">
        <v>18</v>
      </c>
      <c r="J77" s="17">
        <v>87</v>
      </c>
      <c r="K77" s="17">
        <v>48</v>
      </c>
      <c r="L77" s="17">
        <v>193</v>
      </c>
      <c r="M77" s="17">
        <v>21</v>
      </c>
      <c r="N77" s="17">
        <v>29</v>
      </c>
      <c r="O77" s="17">
        <v>4</v>
      </c>
    </row>
    <row r="78" spans="1:15" ht="15" customHeight="1" x14ac:dyDescent="0.15">
      <c r="A78" s="249"/>
      <c r="B78" s="14"/>
      <c r="C78" s="246"/>
      <c r="D78" s="254" t="s">
        <v>510</v>
      </c>
      <c r="E78" s="17">
        <v>572</v>
      </c>
      <c r="F78" s="17">
        <v>71</v>
      </c>
      <c r="G78" s="17">
        <v>89</v>
      </c>
      <c r="H78" s="17">
        <v>94</v>
      </c>
      <c r="I78" s="17">
        <v>28</v>
      </c>
      <c r="J78" s="17">
        <v>199</v>
      </c>
      <c r="K78" s="17">
        <v>90</v>
      </c>
      <c r="L78" s="17">
        <v>306</v>
      </c>
      <c r="M78" s="17">
        <v>25</v>
      </c>
      <c r="N78" s="17">
        <v>31</v>
      </c>
      <c r="O78" s="17">
        <v>23</v>
      </c>
    </row>
    <row r="79" spans="1:15" ht="15" customHeight="1" x14ac:dyDescent="0.15">
      <c r="A79" s="249"/>
      <c r="B79" s="14"/>
      <c r="C79" s="250" t="s">
        <v>613</v>
      </c>
      <c r="D79" s="251" t="s">
        <v>509</v>
      </c>
      <c r="E79" s="17">
        <v>245</v>
      </c>
      <c r="F79" s="17">
        <v>41</v>
      </c>
      <c r="G79" s="17">
        <v>26</v>
      </c>
      <c r="H79" s="17">
        <v>32</v>
      </c>
      <c r="I79" s="17">
        <v>10</v>
      </c>
      <c r="J79" s="17">
        <v>74</v>
      </c>
      <c r="K79" s="17">
        <v>32</v>
      </c>
      <c r="L79" s="17">
        <v>126</v>
      </c>
      <c r="M79" s="17">
        <v>17</v>
      </c>
      <c r="N79" s="17">
        <v>22</v>
      </c>
      <c r="O79" s="17">
        <v>10</v>
      </c>
    </row>
    <row r="80" spans="1:15" ht="15" customHeight="1" x14ac:dyDescent="0.15">
      <c r="A80" s="249"/>
      <c r="B80" s="14"/>
      <c r="C80" s="246"/>
      <c r="D80" s="254" t="s">
        <v>510</v>
      </c>
      <c r="E80" s="17">
        <v>668</v>
      </c>
      <c r="F80" s="17">
        <v>101</v>
      </c>
      <c r="G80" s="17">
        <v>127</v>
      </c>
      <c r="H80" s="17">
        <v>133</v>
      </c>
      <c r="I80" s="17">
        <v>36</v>
      </c>
      <c r="J80" s="17">
        <v>212</v>
      </c>
      <c r="K80" s="17">
        <v>106</v>
      </c>
      <c r="L80" s="17">
        <v>373</v>
      </c>
      <c r="M80" s="17">
        <v>29</v>
      </c>
      <c r="N80" s="17">
        <v>38</v>
      </c>
      <c r="O80" s="17">
        <v>17</v>
      </c>
    </row>
    <row r="81" spans="1:15" ht="15" customHeight="1" x14ac:dyDescent="0.15">
      <c r="A81" s="249"/>
      <c r="B81" s="14"/>
      <c r="C81" s="250" t="s">
        <v>556</v>
      </c>
      <c r="D81" s="251" t="s">
        <v>509</v>
      </c>
      <c r="E81" s="17">
        <v>188</v>
      </c>
      <c r="F81" s="17">
        <v>18</v>
      </c>
      <c r="G81" s="17">
        <v>26</v>
      </c>
      <c r="H81" s="17">
        <v>24</v>
      </c>
      <c r="I81" s="17">
        <v>8</v>
      </c>
      <c r="J81" s="17">
        <v>74</v>
      </c>
      <c r="K81" s="17">
        <v>26</v>
      </c>
      <c r="L81" s="17">
        <v>95</v>
      </c>
      <c r="M81" s="17">
        <v>7</v>
      </c>
      <c r="N81" s="17">
        <v>16</v>
      </c>
      <c r="O81" s="17">
        <v>6</v>
      </c>
    </row>
    <row r="82" spans="1:15" ht="15" customHeight="1" x14ac:dyDescent="0.15">
      <c r="A82" s="249"/>
      <c r="B82" s="14"/>
      <c r="C82" s="246"/>
      <c r="D82" s="254" t="s">
        <v>510</v>
      </c>
      <c r="E82" s="17">
        <v>725</v>
      </c>
      <c r="F82" s="17">
        <v>124</v>
      </c>
      <c r="G82" s="17">
        <v>127</v>
      </c>
      <c r="H82" s="17">
        <v>141</v>
      </c>
      <c r="I82" s="17">
        <v>38</v>
      </c>
      <c r="J82" s="17">
        <v>212</v>
      </c>
      <c r="K82" s="17">
        <v>112</v>
      </c>
      <c r="L82" s="17">
        <v>404</v>
      </c>
      <c r="M82" s="17">
        <v>39</v>
      </c>
      <c r="N82" s="17">
        <v>44</v>
      </c>
      <c r="O82" s="17">
        <v>21</v>
      </c>
    </row>
    <row r="83" spans="1:15" ht="15" customHeight="1" x14ac:dyDescent="0.15">
      <c r="A83" s="249"/>
      <c r="B83" s="14"/>
      <c r="C83" s="250" t="s">
        <v>546</v>
      </c>
      <c r="D83" s="251" t="s">
        <v>509</v>
      </c>
      <c r="E83" s="17">
        <v>167</v>
      </c>
      <c r="F83" s="17">
        <v>12</v>
      </c>
      <c r="G83" s="17">
        <v>17</v>
      </c>
      <c r="H83" s="17">
        <v>16</v>
      </c>
      <c r="I83" s="17">
        <v>4</v>
      </c>
      <c r="J83" s="17">
        <v>63</v>
      </c>
      <c r="K83" s="17">
        <v>20</v>
      </c>
      <c r="L83" s="17">
        <v>97</v>
      </c>
      <c r="M83" s="17">
        <v>5</v>
      </c>
      <c r="N83" s="17">
        <v>12</v>
      </c>
      <c r="O83" s="17">
        <v>6</v>
      </c>
    </row>
    <row r="84" spans="1:15" ht="15" customHeight="1" x14ac:dyDescent="0.15">
      <c r="A84" s="249"/>
      <c r="B84" s="14"/>
      <c r="C84" s="246"/>
      <c r="D84" s="254" t="s">
        <v>510</v>
      </c>
      <c r="E84" s="17">
        <v>746</v>
      </c>
      <c r="F84" s="17">
        <v>130</v>
      </c>
      <c r="G84" s="17">
        <v>136</v>
      </c>
      <c r="H84" s="17">
        <v>149</v>
      </c>
      <c r="I84" s="17">
        <v>42</v>
      </c>
      <c r="J84" s="17">
        <v>223</v>
      </c>
      <c r="K84" s="17">
        <v>118</v>
      </c>
      <c r="L84" s="17">
        <v>402</v>
      </c>
      <c r="M84" s="17">
        <v>41</v>
      </c>
      <c r="N84" s="17">
        <v>48</v>
      </c>
      <c r="O84" s="17">
        <v>21</v>
      </c>
    </row>
    <row r="85" spans="1:15" ht="15" customHeight="1" x14ac:dyDescent="0.15">
      <c r="A85" s="249"/>
      <c r="B85" s="14"/>
      <c r="C85" s="250" t="s">
        <v>614</v>
      </c>
      <c r="D85" s="251" t="s">
        <v>509</v>
      </c>
      <c r="E85" s="17">
        <v>39</v>
      </c>
      <c r="F85" s="17">
        <v>2</v>
      </c>
      <c r="G85" s="17">
        <v>5</v>
      </c>
      <c r="H85" s="17">
        <v>4</v>
      </c>
      <c r="I85" s="17">
        <v>1</v>
      </c>
      <c r="J85" s="17">
        <v>11</v>
      </c>
      <c r="K85" s="17">
        <v>3</v>
      </c>
      <c r="L85" s="17">
        <v>20</v>
      </c>
      <c r="M85" s="17">
        <v>2</v>
      </c>
      <c r="N85" s="17">
        <v>3</v>
      </c>
      <c r="O85" s="17">
        <v>1</v>
      </c>
    </row>
    <row r="86" spans="1:15" ht="15" customHeight="1" x14ac:dyDescent="0.15">
      <c r="A86" s="249"/>
      <c r="B86" s="16"/>
      <c r="C86" s="259"/>
      <c r="D86" s="260" t="s">
        <v>510</v>
      </c>
      <c r="E86" s="17">
        <v>874</v>
      </c>
      <c r="F86" s="17">
        <v>140</v>
      </c>
      <c r="G86" s="17">
        <v>148</v>
      </c>
      <c r="H86" s="17">
        <v>161</v>
      </c>
      <c r="I86" s="17">
        <v>45</v>
      </c>
      <c r="J86" s="17">
        <v>275</v>
      </c>
      <c r="K86" s="17">
        <v>135</v>
      </c>
      <c r="L86" s="17">
        <v>479</v>
      </c>
      <c r="M86" s="17">
        <v>44</v>
      </c>
      <c r="N86" s="17">
        <v>57</v>
      </c>
      <c r="O86" s="17">
        <v>26</v>
      </c>
    </row>
    <row r="87" spans="1:15" ht="15" customHeight="1" x14ac:dyDescent="0.15">
      <c r="A87" s="249"/>
      <c r="B87" s="308" t="s">
        <v>10</v>
      </c>
      <c r="C87" s="242" t="s">
        <v>529</v>
      </c>
      <c r="D87" s="243"/>
      <c r="E87" s="17">
        <v>915</v>
      </c>
      <c r="F87" s="17">
        <v>166</v>
      </c>
      <c r="G87" s="17">
        <v>191</v>
      </c>
      <c r="H87" s="17">
        <v>183</v>
      </c>
      <c r="I87" s="17">
        <v>82</v>
      </c>
      <c r="J87" s="17">
        <v>331</v>
      </c>
      <c r="K87" s="17">
        <v>112</v>
      </c>
      <c r="L87" s="17">
        <v>500</v>
      </c>
      <c r="M87" s="17">
        <v>48</v>
      </c>
      <c r="N87" s="17">
        <v>52</v>
      </c>
      <c r="O87" s="17">
        <v>20</v>
      </c>
    </row>
    <row r="88" spans="1:15" ht="15" customHeight="1" x14ac:dyDescent="0.15">
      <c r="A88" s="249"/>
      <c r="B88" s="309"/>
      <c r="C88" s="246"/>
      <c r="D88" s="247"/>
      <c r="E88" s="17"/>
      <c r="F88" s="17"/>
      <c r="G88" s="17"/>
      <c r="H88" s="17"/>
      <c r="I88" s="17"/>
      <c r="J88" s="17"/>
      <c r="K88" s="17"/>
      <c r="L88" s="17"/>
      <c r="M88" s="17"/>
      <c r="N88" s="17"/>
      <c r="O88" s="17"/>
    </row>
    <row r="89" spans="1:15" ht="15" customHeight="1" x14ac:dyDescent="0.15">
      <c r="A89" s="249"/>
      <c r="B89" s="309"/>
      <c r="C89" s="250" t="s">
        <v>610</v>
      </c>
      <c r="D89" s="251" t="s">
        <v>509</v>
      </c>
      <c r="E89" s="17">
        <v>421</v>
      </c>
      <c r="F89" s="17">
        <v>68</v>
      </c>
      <c r="G89" s="17">
        <v>105</v>
      </c>
      <c r="H89" s="17">
        <v>101</v>
      </c>
      <c r="I89" s="17">
        <v>42</v>
      </c>
      <c r="J89" s="17">
        <v>151</v>
      </c>
      <c r="K89" s="17">
        <v>53</v>
      </c>
      <c r="L89" s="17">
        <v>227</v>
      </c>
      <c r="M89" s="17">
        <v>35</v>
      </c>
      <c r="N89" s="17">
        <v>21</v>
      </c>
      <c r="O89" s="17">
        <v>12</v>
      </c>
    </row>
    <row r="90" spans="1:15" ht="15" customHeight="1" x14ac:dyDescent="0.15">
      <c r="A90" s="249"/>
      <c r="B90" s="309"/>
      <c r="C90" s="246"/>
      <c r="D90" s="254" t="s">
        <v>510</v>
      </c>
      <c r="E90" s="17">
        <v>494</v>
      </c>
      <c r="F90" s="17">
        <v>98</v>
      </c>
      <c r="G90" s="17">
        <v>86</v>
      </c>
      <c r="H90" s="17">
        <v>82</v>
      </c>
      <c r="I90" s="17">
        <v>40</v>
      </c>
      <c r="J90" s="17">
        <v>180</v>
      </c>
      <c r="K90" s="17">
        <v>59</v>
      </c>
      <c r="L90" s="17">
        <v>273</v>
      </c>
      <c r="M90" s="17">
        <v>13</v>
      </c>
      <c r="N90" s="17">
        <v>31</v>
      </c>
      <c r="O90" s="17">
        <v>8</v>
      </c>
    </row>
    <row r="91" spans="1:15" ht="15" customHeight="1" x14ac:dyDescent="0.15">
      <c r="A91" s="249"/>
      <c r="B91" s="309"/>
      <c r="C91" s="250" t="s">
        <v>611</v>
      </c>
      <c r="D91" s="251" t="s">
        <v>509</v>
      </c>
      <c r="E91" s="17">
        <v>629</v>
      </c>
      <c r="F91" s="17">
        <v>109</v>
      </c>
      <c r="G91" s="17">
        <v>131</v>
      </c>
      <c r="H91" s="17">
        <v>124</v>
      </c>
      <c r="I91" s="17">
        <v>56</v>
      </c>
      <c r="J91" s="17">
        <v>228</v>
      </c>
      <c r="K91" s="17">
        <v>84</v>
      </c>
      <c r="L91" s="17">
        <v>347</v>
      </c>
      <c r="M91" s="17">
        <v>30</v>
      </c>
      <c r="N91" s="17">
        <v>41</v>
      </c>
      <c r="O91" s="17">
        <v>12</v>
      </c>
    </row>
    <row r="92" spans="1:15" ht="15" customHeight="1" x14ac:dyDescent="0.15">
      <c r="A92" s="249"/>
      <c r="B92" s="81"/>
      <c r="C92" s="246"/>
      <c r="D92" s="254" t="s">
        <v>510</v>
      </c>
      <c r="E92" s="17">
        <v>286</v>
      </c>
      <c r="F92" s="17">
        <v>57</v>
      </c>
      <c r="G92" s="17">
        <v>60</v>
      </c>
      <c r="H92" s="17">
        <v>59</v>
      </c>
      <c r="I92" s="17">
        <v>26</v>
      </c>
      <c r="J92" s="17">
        <v>103</v>
      </c>
      <c r="K92" s="17">
        <v>28</v>
      </c>
      <c r="L92" s="17">
        <v>153</v>
      </c>
      <c r="M92" s="17">
        <v>18</v>
      </c>
      <c r="N92" s="17">
        <v>11</v>
      </c>
      <c r="O92" s="17">
        <v>8</v>
      </c>
    </row>
    <row r="93" spans="1:15" ht="15" customHeight="1" x14ac:dyDescent="0.15">
      <c r="A93" s="249"/>
      <c r="B93" s="81"/>
      <c r="C93" s="250" t="s">
        <v>612</v>
      </c>
      <c r="D93" s="251" t="s">
        <v>509</v>
      </c>
      <c r="E93" s="17">
        <v>468</v>
      </c>
      <c r="F93" s="17">
        <v>97</v>
      </c>
      <c r="G93" s="17">
        <v>93</v>
      </c>
      <c r="H93" s="17">
        <v>82</v>
      </c>
      <c r="I93" s="17">
        <v>35</v>
      </c>
      <c r="J93" s="17">
        <v>182</v>
      </c>
      <c r="K93" s="17">
        <v>69</v>
      </c>
      <c r="L93" s="17">
        <v>255</v>
      </c>
      <c r="M93" s="17">
        <v>26</v>
      </c>
      <c r="N93" s="17">
        <v>26</v>
      </c>
      <c r="O93" s="17">
        <v>6</v>
      </c>
    </row>
    <row r="94" spans="1:15" ht="15" customHeight="1" x14ac:dyDescent="0.15">
      <c r="A94" s="249"/>
      <c r="B94" s="81"/>
      <c r="C94" s="246"/>
      <c r="D94" s="254" t="s">
        <v>510</v>
      </c>
      <c r="E94" s="17">
        <v>447</v>
      </c>
      <c r="F94" s="17">
        <v>69</v>
      </c>
      <c r="G94" s="17">
        <v>98</v>
      </c>
      <c r="H94" s="17">
        <v>101</v>
      </c>
      <c r="I94" s="17">
        <v>47</v>
      </c>
      <c r="J94" s="17">
        <v>149</v>
      </c>
      <c r="K94" s="17">
        <v>43</v>
      </c>
      <c r="L94" s="17">
        <v>245</v>
      </c>
      <c r="M94" s="17">
        <v>22</v>
      </c>
      <c r="N94" s="17">
        <v>26</v>
      </c>
      <c r="O94" s="17">
        <v>14</v>
      </c>
    </row>
    <row r="95" spans="1:15" ht="15" customHeight="1" x14ac:dyDescent="0.15">
      <c r="A95" s="249"/>
      <c r="B95" s="81"/>
      <c r="C95" s="250" t="s">
        <v>613</v>
      </c>
      <c r="D95" s="251" t="s">
        <v>509</v>
      </c>
      <c r="E95" s="17">
        <v>209</v>
      </c>
      <c r="F95" s="17">
        <v>28</v>
      </c>
      <c r="G95" s="17">
        <v>44</v>
      </c>
      <c r="H95" s="17">
        <v>43</v>
      </c>
      <c r="I95" s="17">
        <v>13</v>
      </c>
      <c r="J95" s="17">
        <v>76</v>
      </c>
      <c r="K95" s="17">
        <v>34</v>
      </c>
      <c r="L95" s="17">
        <v>113</v>
      </c>
      <c r="M95" s="17">
        <v>5</v>
      </c>
      <c r="N95" s="17">
        <v>16</v>
      </c>
      <c r="O95" s="17">
        <v>1</v>
      </c>
    </row>
    <row r="96" spans="1:15" ht="15" customHeight="1" x14ac:dyDescent="0.15">
      <c r="A96" s="249"/>
      <c r="B96" s="81"/>
      <c r="C96" s="246"/>
      <c r="D96" s="254" t="s">
        <v>510</v>
      </c>
      <c r="E96" s="17">
        <v>706</v>
      </c>
      <c r="F96" s="17">
        <v>138</v>
      </c>
      <c r="G96" s="17">
        <v>147</v>
      </c>
      <c r="H96" s="17">
        <v>140</v>
      </c>
      <c r="I96" s="17">
        <v>69</v>
      </c>
      <c r="J96" s="17">
        <v>255</v>
      </c>
      <c r="K96" s="17">
        <v>78</v>
      </c>
      <c r="L96" s="17">
        <v>387</v>
      </c>
      <c r="M96" s="17">
        <v>43</v>
      </c>
      <c r="N96" s="17">
        <v>36</v>
      </c>
      <c r="O96" s="17">
        <v>19</v>
      </c>
    </row>
    <row r="97" spans="1:15" ht="15" customHeight="1" x14ac:dyDescent="0.15">
      <c r="A97" s="249"/>
      <c r="B97" s="81"/>
      <c r="C97" s="250" t="s">
        <v>556</v>
      </c>
      <c r="D97" s="251" t="s">
        <v>509</v>
      </c>
      <c r="E97" s="17">
        <v>211</v>
      </c>
      <c r="F97" s="17">
        <v>28</v>
      </c>
      <c r="G97" s="17">
        <v>43</v>
      </c>
      <c r="H97" s="17">
        <v>35</v>
      </c>
      <c r="I97" s="17">
        <v>17</v>
      </c>
      <c r="J97" s="17">
        <v>83</v>
      </c>
      <c r="K97" s="17">
        <v>20</v>
      </c>
      <c r="L97" s="17">
        <v>110</v>
      </c>
      <c r="M97" s="17">
        <v>5</v>
      </c>
      <c r="N97" s="17">
        <v>14</v>
      </c>
      <c r="O97" s="17">
        <v>3</v>
      </c>
    </row>
    <row r="98" spans="1:15" ht="15" customHeight="1" x14ac:dyDescent="0.15">
      <c r="A98" s="249"/>
      <c r="B98" s="81"/>
      <c r="C98" s="246"/>
      <c r="D98" s="254" t="s">
        <v>510</v>
      </c>
      <c r="E98" s="17">
        <v>704</v>
      </c>
      <c r="F98" s="17">
        <v>138</v>
      </c>
      <c r="G98" s="17">
        <v>148</v>
      </c>
      <c r="H98" s="17">
        <v>148</v>
      </c>
      <c r="I98" s="17">
        <v>65</v>
      </c>
      <c r="J98" s="17">
        <v>248</v>
      </c>
      <c r="K98" s="17">
        <v>92</v>
      </c>
      <c r="L98" s="17">
        <v>390</v>
      </c>
      <c r="M98" s="17">
        <v>43</v>
      </c>
      <c r="N98" s="17">
        <v>38</v>
      </c>
      <c r="O98" s="17">
        <v>17</v>
      </c>
    </row>
    <row r="99" spans="1:15" ht="15" customHeight="1" x14ac:dyDescent="0.15">
      <c r="A99" s="249"/>
      <c r="B99" s="81"/>
      <c r="C99" s="250" t="s">
        <v>546</v>
      </c>
      <c r="D99" s="251" t="s">
        <v>509</v>
      </c>
      <c r="E99" s="17">
        <v>100</v>
      </c>
      <c r="F99" s="17">
        <v>9</v>
      </c>
      <c r="G99" s="17">
        <v>21</v>
      </c>
      <c r="H99" s="17">
        <v>22</v>
      </c>
      <c r="I99" s="17">
        <v>14</v>
      </c>
      <c r="J99" s="17">
        <v>43</v>
      </c>
      <c r="K99" s="17">
        <v>12</v>
      </c>
      <c r="L99" s="17">
        <v>48</v>
      </c>
      <c r="M99" s="17">
        <v>2</v>
      </c>
      <c r="N99" s="17">
        <v>4</v>
      </c>
      <c r="O99" s="17">
        <v>1</v>
      </c>
    </row>
    <row r="100" spans="1:15" ht="15" customHeight="1" x14ac:dyDescent="0.15">
      <c r="A100" s="249"/>
      <c r="B100" s="81"/>
      <c r="C100" s="246"/>
      <c r="D100" s="254" t="s">
        <v>510</v>
      </c>
      <c r="E100" s="17">
        <v>815</v>
      </c>
      <c r="F100" s="17">
        <v>157</v>
      </c>
      <c r="G100" s="17">
        <v>170</v>
      </c>
      <c r="H100" s="17">
        <v>161</v>
      </c>
      <c r="I100" s="17">
        <v>68</v>
      </c>
      <c r="J100" s="17">
        <v>288</v>
      </c>
      <c r="K100" s="17">
        <v>100</v>
      </c>
      <c r="L100" s="17">
        <v>452</v>
      </c>
      <c r="M100" s="17">
        <v>46</v>
      </c>
      <c r="N100" s="17">
        <v>48</v>
      </c>
      <c r="O100" s="17">
        <v>19</v>
      </c>
    </row>
    <row r="101" spans="1:15" ht="15" customHeight="1" x14ac:dyDescent="0.15">
      <c r="A101" s="249"/>
      <c r="B101" s="81"/>
      <c r="C101" s="250" t="s">
        <v>614</v>
      </c>
      <c r="D101" s="251" t="s">
        <v>509</v>
      </c>
      <c r="E101" s="17">
        <v>36</v>
      </c>
      <c r="F101" s="17">
        <v>9</v>
      </c>
      <c r="G101" s="17">
        <v>3</v>
      </c>
      <c r="H101" s="17">
        <v>7</v>
      </c>
      <c r="I101" s="17">
        <v>3</v>
      </c>
      <c r="J101" s="17">
        <v>12</v>
      </c>
      <c r="K101" s="17">
        <v>5</v>
      </c>
      <c r="L101" s="17">
        <v>23</v>
      </c>
      <c r="M101" s="17">
        <v>0</v>
      </c>
      <c r="N101" s="17">
        <v>2</v>
      </c>
      <c r="O101" s="17">
        <v>0</v>
      </c>
    </row>
    <row r="102" spans="1:15" ht="15" customHeight="1" x14ac:dyDescent="0.15">
      <c r="A102" s="263"/>
      <c r="B102" s="22"/>
      <c r="C102" s="259"/>
      <c r="D102" s="260" t="s">
        <v>510</v>
      </c>
      <c r="E102" s="17">
        <v>879</v>
      </c>
      <c r="F102" s="17">
        <v>157</v>
      </c>
      <c r="G102" s="17">
        <v>188</v>
      </c>
      <c r="H102" s="17">
        <v>176</v>
      </c>
      <c r="I102" s="17">
        <v>79</v>
      </c>
      <c r="J102" s="17">
        <v>319</v>
      </c>
      <c r="K102" s="17">
        <v>107</v>
      </c>
      <c r="L102" s="17">
        <v>477</v>
      </c>
      <c r="M102" s="17">
        <v>48</v>
      </c>
      <c r="N102" s="17">
        <v>50</v>
      </c>
      <c r="O102" s="17">
        <v>20</v>
      </c>
    </row>
  </sheetData>
  <mergeCells count="2">
    <mergeCell ref="B36:B40"/>
    <mergeCell ref="B87:B91"/>
  </mergeCells>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O84"/>
  <sheetViews>
    <sheetView showGridLines="0" view="pageBreakPreview" zoomScale="85" zoomScaleNormal="100" zoomScaleSheetLayoutView="85" zoomScalePageLayoutView="70" workbookViewId="0">
      <selection activeCell="E6" sqref="E6"/>
    </sheetView>
  </sheetViews>
  <sheetFormatPr defaultColWidth="8" defaultRowHeight="15" customHeight="1" x14ac:dyDescent="0.15"/>
  <cols>
    <col min="1" max="1" width="24.44140625" style="2" customWidth="1"/>
    <col min="2" max="2" width="4.33203125" style="2" customWidth="1"/>
    <col min="3" max="3" width="32.6640625" style="127" customWidth="1"/>
    <col min="4" max="4" width="10.6640625" style="128" customWidth="1"/>
    <col min="5" max="15" width="10.33203125" style="2" customWidth="1"/>
    <col min="16" max="16384" width="8" style="2"/>
  </cols>
  <sheetData>
    <row r="1" spans="1:15" ht="15" customHeight="1" x14ac:dyDescent="0.15">
      <c r="E1" s="2" t="s">
        <v>267</v>
      </c>
    </row>
    <row r="3" spans="1:15" s="110" customFormat="1" ht="43.2" x14ac:dyDescent="0.15">
      <c r="A3" s="107"/>
      <c r="B3" s="108"/>
      <c r="C3" s="129"/>
      <c r="D3" s="130"/>
      <c r="E3" s="6" t="s">
        <v>0</v>
      </c>
      <c r="F3" s="40" t="s">
        <v>268</v>
      </c>
      <c r="G3" s="40" t="s">
        <v>269</v>
      </c>
      <c r="H3" s="40" t="s">
        <v>270</v>
      </c>
      <c r="I3" s="40" t="s">
        <v>271</v>
      </c>
      <c r="J3" s="40" t="s">
        <v>272</v>
      </c>
      <c r="K3" s="21" t="s">
        <v>273</v>
      </c>
      <c r="L3" s="21" t="s">
        <v>274</v>
      </c>
      <c r="M3" s="40" t="s">
        <v>275</v>
      </c>
      <c r="N3" s="6" t="s">
        <v>26</v>
      </c>
      <c r="O3" s="6" t="s">
        <v>4</v>
      </c>
    </row>
    <row r="4" spans="1:15" ht="15" customHeight="1" x14ac:dyDescent="0.15">
      <c r="A4" s="93" t="s">
        <v>220</v>
      </c>
      <c r="B4" s="150" t="s">
        <v>14</v>
      </c>
      <c r="C4" s="132" t="s">
        <v>529</v>
      </c>
      <c r="D4" s="133"/>
      <c r="E4" s="56">
        <v>1439</v>
      </c>
      <c r="F4" s="56">
        <v>169</v>
      </c>
      <c r="G4" s="56">
        <v>218</v>
      </c>
      <c r="H4" s="56">
        <v>370</v>
      </c>
      <c r="I4" s="56">
        <v>52</v>
      </c>
      <c r="J4" s="56">
        <v>459</v>
      </c>
      <c r="K4" s="56">
        <v>188</v>
      </c>
      <c r="L4" s="56">
        <v>838</v>
      </c>
      <c r="M4" s="56">
        <v>55</v>
      </c>
      <c r="N4" s="56">
        <v>75</v>
      </c>
      <c r="O4" s="56">
        <v>44</v>
      </c>
    </row>
    <row r="5" spans="1:15" ht="15" customHeight="1" x14ac:dyDescent="0.15">
      <c r="A5" s="134" t="s">
        <v>221</v>
      </c>
      <c r="B5" s="155" t="s">
        <v>15</v>
      </c>
      <c r="C5" s="194"/>
      <c r="D5" s="195"/>
      <c r="E5" s="161" t="s">
        <v>415</v>
      </c>
      <c r="F5" s="103">
        <v>11.744266851980543</v>
      </c>
      <c r="G5" s="103">
        <v>15.149409312022238</v>
      </c>
      <c r="H5" s="103">
        <v>25.712300208478112</v>
      </c>
      <c r="I5" s="103">
        <v>3.6136205698401667</v>
      </c>
      <c r="J5" s="103">
        <v>31.897150799166084</v>
      </c>
      <c r="K5" s="103">
        <v>13.064628214037526</v>
      </c>
      <c r="L5" s="103">
        <v>58.234885337039607</v>
      </c>
      <c r="M5" s="103">
        <v>3.8220986796386378</v>
      </c>
      <c r="N5" s="103">
        <v>5.2119527449617795</v>
      </c>
      <c r="O5" s="103">
        <v>3.0576789437109104</v>
      </c>
    </row>
    <row r="6" spans="1:15" ht="15" customHeight="1" x14ac:dyDescent="0.15">
      <c r="A6" s="95"/>
      <c r="B6" s="155" t="s">
        <v>16</v>
      </c>
      <c r="C6" s="137" t="s">
        <v>84</v>
      </c>
      <c r="D6" s="138"/>
      <c r="E6" s="66">
        <v>85</v>
      </c>
      <c r="F6" s="62">
        <v>12.941176470588237</v>
      </c>
      <c r="G6" s="62">
        <v>10.588235294117647</v>
      </c>
      <c r="H6" s="62">
        <v>22.352941176470591</v>
      </c>
      <c r="I6" s="62">
        <v>4.7058823529411766</v>
      </c>
      <c r="J6" s="62">
        <v>41.17647058823529</v>
      </c>
      <c r="K6" s="62">
        <v>11.76470588235294</v>
      </c>
      <c r="L6" s="62">
        <v>65.882352941176464</v>
      </c>
      <c r="M6" s="62">
        <v>9.4117647058823533</v>
      </c>
      <c r="N6" s="62">
        <v>0</v>
      </c>
      <c r="O6" s="62">
        <v>0</v>
      </c>
    </row>
    <row r="7" spans="1:15" ht="15" customHeight="1" x14ac:dyDescent="0.15">
      <c r="A7" s="95"/>
      <c r="B7" s="155" t="s">
        <v>17</v>
      </c>
      <c r="C7" s="137" t="s">
        <v>85</v>
      </c>
      <c r="D7" s="138"/>
      <c r="E7" s="66">
        <v>752</v>
      </c>
      <c r="F7" s="62">
        <v>9.8404255319148941</v>
      </c>
      <c r="G7" s="62">
        <v>11.303191489361703</v>
      </c>
      <c r="H7" s="62">
        <v>25.132978723404253</v>
      </c>
      <c r="I7" s="62">
        <v>3.4574468085106385</v>
      </c>
      <c r="J7" s="62">
        <v>27.792553191489361</v>
      </c>
      <c r="K7" s="62">
        <v>13.962765957446807</v>
      </c>
      <c r="L7" s="62">
        <v>55.186170212765958</v>
      </c>
      <c r="M7" s="62">
        <v>3.5904255319148941</v>
      </c>
      <c r="N7" s="62">
        <v>5.3191489361702127</v>
      </c>
      <c r="O7" s="62">
        <v>3.4574468085106385</v>
      </c>
    </row>
    <row r="8" spans="1:15" ht="15" customHeight="1" x14ac:dyDescent="0.15">
      <c r="A8" s="95"/>
      <c r="B8" s="155"/>
      <c r="C8" s="137" t="s">
        <v>86</v>
      </c>
      <c r="D8" s="138"/>
      <c r="E8" s="66">
        <v>545</v>
      </c>
      <c r="F8" s="62">
        <v>14.311926605504588</v>
      </c>
      <c r="G8" s="62">
        <v>19.082568807339449</v>
      </c>
      <c r="H8" s="62">
        <v>27.339449541284406</v>
      </c>
      <c r="I8" s="62">
        <v>3.8532110091743119</v>
      </c>
      <c r="J8" s="62">
        <v>34.4954128440367</v>
      </c>
      <c r="K8" s="62">
        <v>12.844036697247708</v>
      </c>
      <c r="L8" s="62">
        <v>61.100917431192656</v>
      </c>
      <c r="M8" s="62">
        <v>3.669724770642202</v>
      </c>
      <c r="N8" s="62">
        <v>6.0550458715596331</v>
      </c>
      <c r="O8" s="62">
        <v>3.3027522935779818</v>
      </c>
    </row>
    <row r="9" spans="1:15" ht="15" customHeight="1" x14ac:dyDescent="0.15">
      <c r="A9" s="95"/>
      <c r="B9" s="155"/>
      <c r="C9" s="137" t="s">
        <v>26</v>
      </c>
      <c r="D9" s="138"/>
      <c r="E9" s="66">
        <v>36</v>
      </c>
      <c r="F9" s="62">
        <v>8.3333333333333321</v>
      </c>
      <c r="G9" s="62">
        <v>36.111111111111107</v>
      </c>
      <c r="H9" s="62">
        <v>27.777777777777779</v>
      </c>
      <c r="I9" s="62">
        <v>2.7777777777777777</v>
      </c>
      <c r="J9" s="62">
        <v>47.222222222222221</v>
      </c>
      <c r="K9" s="62">
        <v>0</v>
      </c>
      <c r="L9" s="62">
        <v>55.555555555555557</v>
      </c>
      <c r="M9" s="62">
        <v>0</v>
      </c>
      <c r="N9" s="62">
        <v>0</v>
      </c>
      <c r="O9" s="62">
        <v>0</v>
      </c>
    </row>
    <row r="10" spans="1:15" ht="15" customHeight="1" x14ac:dyDescent="0.15">
      <c r="A10" s="95"/>
      <c r="B10" s="156"/>
      <c r="C10" s="139" t="s">
        <v>145</v>
      </c>
      <c r="D10" s="140"/>
      <c r="E10" s="67">
        <v>21</v>
      </c>
      <c r="F10" s="59">
        <v>14.285714285714285</v>
      </c>
      <c r="G10" s="59">
        <v>33.333333333333329</v>
      </c>
      <c r="H10" s="59">
        <v>14.285714285714285</v>
      </c>
      <c r="I10" s="59">
        <v>0</v>
      </c>
      <c r="J10" s="59">
        <v>47.619047619047613</v>
      </c>
      <c r="K10" s="59">
        <v>14.285714285714285</v>
      </c>
      <c r="L10" s="59">
        <v>66.666666666666657</v>
      </c>
      <c r="M10" s="59">
        <v>0</v>
      </c>
      <c r="N10" s="59">
        <v>9.5238095238095237</v>
      </c>
      <c r="O10" s="59">
        <v>0</v>
      </c>
    </row>
    <row r="11" spans="1:15" ht="15" customHeight="1" x14ac:dyDescent="0.15">
      <c r="A11" s="117"/>
      <c r="B11" s="155" t="s">
        <v>7</v>
      </c>
      <c r="C11" s="132" t="s">
        <v>529</v>
      </c>
      <c r="D11" s="133"/>
      <c r="E11" s="56">
        <v>913</v>
      </c>
      <c r="F11" s="56">
        <v>142</v>
      </c>
      <c r="G11" s="56">
        <v>153</v>
      </c>
      <c r="H11" s="56">
        <v>165</v>
      </c>
      <c r="I11" s="56">
        <v>46</v>
      </c>
      <c r="J11" s="56">
        <v>286</v>
      </c>
      <c r="K11" s="56">
        <v>138</v>
      </c>
      <c r="L11" s="56">
        <v>499</v>
      </c>
      <c r="M11" s="56">
        <v>46</v>
      </c>
      <c r="N11" s="56">
        <v>60</v>
      </c>
      <c r="O11" s="56">
        <v>27</v>
      </c>
    </row>
    <row r="12" spans="1:15" ht="15" customHeight="1" x14ac:dyDescent="0.15">
      <c r="A12" s="95"/>
      <c r="B12" s="155" t="s">
        <v>8</v>
      </c>
      <c r="C12" s="194"/>
      <c r="D12" s="195"/>
      <c r="E12" s="161" t="s">
        <v>415</v>
      </c>
      <c r="F12" s="103">
        <v>15.553121577217963</v>
      </c>
      <c r="G12" s="103">
        <v>16.757940854326396</v>
      </c>
      <c r="H12" s="103">
        <v>18.072289156626507</v>
      </c>
      <c r="I12" s="103">
        <v>5.0383351588170866</v>
      </c>
      <c r="J12" s="103">
        <v>31.325301204819279</v>
      </c>
      <c r="K12" s="103">
        <v>15.115005476451259</v>
      </c>
      <c r="L12" s="103">
        <v>54.654983570646223</v>
      </c>
      <c r="M12" s="103">
        <v>5.0383351588170866</v>
      </c>
      <c r="N12" s="103">
        <v>6.571741511500548</v>
      </c>
      <c r="O12" s="103">
        <v>2.9572836801752467</v>
      </c>
    </row>
    <row r="13" spans="1:15" ht="15" customHeight="1" x14ac:dyDescent="0.15">
      <c r="A13" s="95"/>
      <c r="B13" s="155" t="s">
        <v>9</v>
      </c>
      <c r="C13" s="137" t="s">
        <v>84</v>
      </c>
      <c r="D13" s="138"/>
      <c r="E13" s="66">
        <v>77</v>
      </c>
      <c r="F13" s="62">
        <v>14.285714285714285</v>
      </c>
      <c r="G13" s="62">
        <v>14.285714285714285</v>
      </c>
      <c r="H13" s="62">
        <v>12.987012987012985</v>
      </c>
      <c r="I13" s="62">
        <v>1.2987012987012987</v>
      </c>
      <c r="J13" s="62">
        <v>32.467532467532465</v>
      </c>
      <c r="K13" s="62">
        <v>19.480519480519483</v>
      </c>
      <c r="L13" s="62">
        <v>57.142857142857139</v>
      </c>
      <c r="M13" s="62">
        <v>2.5974025974025974</v>
      </c>
      <c r="N13" s="62">
        <v>7.7922077922077921</v>
      </c>
      <c r="O13" s="62">
        <v>5.1948051948051948</v>
      </c>
    </row>
    <row r="14" spans="1:15" ht="15" customHeight="1" x14ac:dyDescent="0.15">
      <c r="A14" s="95"/>
      <c r="B14" s="155"/>
      <c r="C14" s="137" t="s">
        <v>85</v>
      </c>
      <c r="D14" s="138"/>
      <c r="E14" s="66">
        <v>386</v>
      </c>
      <c r="F14" s="62">
        <v>18.652849740932641</v>
      </c>
      <c r="G14" s="62">
        <v>17.616580310880828</v>
      </c>
      <c r="H14" s="62">
        <v>16.062176165803109</v>
      </c>
      <c r="I14" s="62">
        <v>5.9585492227979273</v>
      </c>
      <c r="J14" s="62">
        <v>28.497409326424872</v>
      </c>
      <c r="K14" s="62">
        <v>19.689119170984455</v>
      </c>
      <c r="L14" s="62">
        <v>54.404145077720209</v>
      </c>
      <c r="M14" s="62">
        <v>3.8860103626943006</v>
      </c>
      <c r="N14" s="62">
        <v>7.7720207253886011</v>
      </c>
      <c r="O14" s="62">
        <v>2.5906735751295336</v>
      </c>
    </row>
    <row r="15" spans="1:15" ht="15" customHeight="1" x14ac:dyDescent="0.15">
      <c r="A15" s="95"/>
      <c r="B15" s="155"/>
      <c r="C15" s="137" t="s">
        <v>86</v>
      </c>
      <c r="D15" s="138"/>
      <c r="E15" s="66">
        <v>412</v>
      </c>
      <c r="F15" s="62">
        <v>13.349514563106796</v>
      </c>
      <c r="G15" s="62">
        <v>15.776699029126215</v>
      </c>
      <c r="H15" s="62">
        <v>20.145631067961165</v>
      </c>
      <c r="I15" s="62">
        <v>4.8543689320388346</v>
      </c>
      <c r="J15" s="62">
        <v>33.737864077669904</v>
      </c>
      <c r="K15" s="62">
        <v>10.922330097087379</v>
      </c>
      <c r="L15" s="62">
        <v>53.883495145631066</v>
      </c>
      <c r="M15" s="62">
        <v>6.0679611650485441</v>
      </c>
      <c r="N15" s="62">
        <v>5.0970873786407767</v>
      </c>
      <c r="O15" s="62">
        <v>2.912621359223301</v>
      </c>
    </row>
    <row r="16" spans="1:15" ht="15" customHeight="1" x14ac:dyDescent="0.15">
      <c r="A16" s="95"/>
      <c r="B16" s="155"/>
      <c r="C16" s="137" t="s">
        <v>26</v>
      </c>
      <c r="D16" s="138"/>
      <c r="E16" s="66">
        <v>3</v>
      </c>
      <c r="F16" s="62">
        <v>66.666666666666657</v>
      </c>
      <c r="G16" s="62">
        <v>33.333333333333329</v>
      </c>
      <c r="H16" s="62">
        <v>33.333333333333329</v>
      </c>
      <c r="I16" s="62">
        <v>0</v>
      </c>
      <c r="J16" s="62">
        <v>33.333333333333329</v>
      </c>
      <c r="K16" s="62">
        <v>33.333333333333329</v>
      </c>
      <c r="L16" s="62">
        <v>100</v>
      </c>
      <c r="M16" s="62">
        <v>0</v>
      </c>
      <c r="N16" s="62">
        <v>0</v>
      </c>
      <c r="O16" s="62">
        <v>0</v>
      </c>
    </row>
    <row r="17" spans="1:15" ht="15" customHeight="1" x14ac:dyDescent="0.15">
      <c r="A17" s="95"/>
      <c r="B17" s="100"/>
      <c r="C17" s="139" t="s">
        <v>145</v>
      </c>
      <c r="D17" s="140"/>
      <c r="E17" s="67">
        <v>35</v>
      </c>
      <c r="F17" s="59">
        <v>5.7142857142857144</v>
      </c>
      <c r="G17" s="59">
        <v>22.857142857142858</v>
      </c>
      <c r="H17" s="59">
        <v>25.714285714285712</v>
      </c>
      <c r="I17" s="59">
        <v>5.7142857142857144</v>
      </c>
      <c r="J17" s="59">
        <v>31.428571428571427</v>
      </c>
      <c r="K17" s="59">
        <v>2.8571428571428572</v>
      </c>
      <c r="L17" s="59">
        <v>57.142857142857139</v>
      </c>
      <c r="M17" s="59">
        <v>11.428571428571429</v>
      </c>
      <c r="N17" s="59">
        <v>8.5714285714285712</v>
      </c>
      <c r="O17" s="59">
        <v>2.8571428571428572</v>
      </c>
    </row>
    <row r="18" spans="1:15" ht="15" customHeight="1" x14ac:dyDescent="0.15">
      <c r="A18" s="117"/>
      <c r="B18" s="314" t="s">
        <v>10</v>
      </c>
      <c r="C18" s="132" t="s">
        <v>529</v>
      </c>
      <c r="D18" s="133"/>
      <c r="E18" s="56">
        <v>849</v>
      </c>
      <c r="F18" s="56">
        <v>154</v>
      </c>
      <c r="G18" s="56">
        <v>179</v>
      </c>
      <c r="H18" s="56">
        <v>168</v>
      </c>
      <c r="I18" s="56">
        <v>77</v>
      </c>
      <c r="J18" s="56">
        <v>300</v>
      </c>
      <c r="K18" s="56">
        <v>105</v>
      </c>
      <c r="L18" s="56">
        <v>460</v>
      </c>
      <c r="M18" s="56">
        <v>43</v>
      </c>
      <c r="N18" s="56">
        <v>47</v>
      </c>
      <c r="O18" s="56">
        <v>20</v>
      </c>
    </row>
    <row r="19" spans="1:15" ht="15" customHeight="1" x14ac:dyDescent="0.15">
      <c r="A19" s="95"/>
      <c r="B19" s="315"/>
      <c r="C19" s="194"/>
      <c r="D19" s="195"/>
      <c r="E19" s="161" t="s">
        <v>415</v>
      </c>
      <c r="F19" s="103">
        <v>18.138987043580684</v>
      </c>
      <c r="G19" s="103">
        <v>21.083627797408717</v>
      </c>
      <c r="H19" s="103">
        <v>19.78798586572438</v>
      </c>
      <c r="I19" s="103">
        <v>9.0694935217903421</v>
      </c>
      <c r="J19" s="103">
        <v>35.335689045936398</v>
      </c>
      <c r="K19" s="103">
        <v>12.367491166077739</v>
      </c>
      <c r="L19" s="103">
        <v>54.181389870435801</v>
      </c>
      <c r="M19" s="103">
        <v>5.0647820965842163</v>
      </c>
      <c r="N19" s="103">
        <v>5.5359246171967014</v>
      </c>
      <c r="O19" s="103">
        <v>2.3557126030624262</v>
      </c>
    </row>
    <row r="20" spans="1:15" ht="15" customHeight="1" x14ac:dyDescent="0.15">
      <c r="A20" s="95"/>
      <c r="B20" s="315"/>
      <c r="C20" s="137" t="s">
        <v>84</v>
      </c>
      <c r="D20" s="138"/>
      <c r="E20" s="66">
        <v>45</v>
      </c>
      <c r="F20" s="62">
        <v>20</v>
      </c>
      <c r="G20" s="62">
        <v>24.444444444444443</v>
      </c>
      <c r="H20" s="62">
        <v>17.777777777777779</v>
      </c>
      <c r="I20" s="62">
        <v>13.333333333333334</v>
      </c>
      <c r="J20" s="62">
        <v>44.444444444444443</v>
      </c>
      <c r="K20" s="62">
        <v>20</v>
      </c>
      <c r="L20" s="62">
        <v>48.888888888888886</v>
      </c>
      <c r="M20" s="62">
        <v>0</v>
      </c>
      <c r="N20" s="62">
        <v>4.4444444444444446</v>
      </c>
      <c r="O20" s="62">
        <v>2.2222222222222223</v>
      </c>
    </row>
    <row r="21" spans="1:15" ht="15" customHeight="1" x14ac:dyDescent="0.15">
      <c r="A21" s="95"/>
      <c r="B21" s="315"/>
      <c r="C21" s="137" t="s">
        <v>85</v>
      </c>
      <c r="D21" s="138"/>
      <c r="E21" s="66">
        <v>283</v>
      </c>
      <c r="F21" s="62">
        <v>14.134275618374559</v>
      </c>
      <c r="G21" s="62">
        <v>22.261484098939928</v>
      </c>
      <c r="H21" s="62">
        <v>19.081272084805654</v>
      </c>
      <c r="I21" s="62">
        <v>8.1272084805653702</v>
      </c>
      <c r="J21" s="62">
        <v>34.628975265017672</v>
      </c>
      <c r="K21" s="62">
        <v>15.19434628975265</v>
      </c>
      <c r="L21" s="62">
        <v>56.183745583038871</v>
      </c>
      <c r="M21" s="62">
        <v>3.5335689045936398</v>
      </c>
      <c r="N21" s="62">
        <v>6.3604240282685502</v>
      </c>
      <c r="O21" s="62">
        <v>1.7667844522968199</v>
      </c>
    </row>
    <row r="22" spans="1:15" ht="15" customHeight="1" x14ac:dyDescent="0.15">
      <c r="A22" s="95"/>
      <c r="B22" s="315"/>
      <c r="C22" s="137" t="s">
        <v>86</v>
      </c>
      <c r="D22" s="138"/>
      <c r="E22" s="66">
        <v>492</v>
      </c>
      <c r="F22" s="62">
        <v>20.325203252032519</v>
      </c>
      <c r="G22" s="62">
        <v>20.121951219512198</v>
      </c>
      <c r="H22" s="62">
        <v>20.325203252032519</v>
      </c>
      <c r="I22" s="62">
        <v>9.7560975609756095</v>
      </c>
      <c r="J22" s="62">
        <v>34.959349593495936</v>
      </c>
      <c r="K22" s="62">
        <v>10.772357723577237</v>
      </c>
      <c r="L22" s="62">
        <v>53.455284552845526</v>
      </c>
      <c r="M22" s="62">
        <v>6.7073170731707323</v>
      </c>
      <c r="N22" s="62">
        <v>5.2845528455284558</v>
      </c>
      <c r="O22" s="62">
        <v>2.8455284552845526</v>
      </c>
    </row>
    <row r="23" spans="1:15" ht="15" customHeight="1" x14ac:dyDescent="0.15">
      <c r="A23" s="95"/>
      <c r="B23" s="207"/>
      <c r="C23" s="137" t="s">
        <v>26</v>
      </c>
      <c r="D23" s="138"/>
      <c r="E23" s="66">
        <v>10</v>
      </c>
      <c r="F23" s="62">
        <v>10</v>
      </c>
      <c r="G23" s="62">
        <v>10</v>
      </c>
      <c r="H23" s="62">
        <v>10</v>
      </c>
      <c r="I23" s="62">
        <v>0</v>
      </c>
      <c r="J23" s="62">
        <v>20</v>
      </c>
      <c r="K23" s="62">
        <v>0</v>
      </c>
      <c r="L23" s="62">
        <v>70</v>
      </c>
      <c r="M23" s="62">
        <v>0</v>
      </c>
      <c r="N23" s="62">
        <v>10</v>
      </c>
      <c r="O23" s="62">
        <v>0</v>
      </c>
    </row>
    <row r="24" spans="1:15" ht="15" customHeight="1" x14ac:dyDescent="0.15">
      <c r="A24" s="100"/>
      <c r="B24" s="157"/>
      <c r="C24" s="139" t="s">
        <v>145</v>
      </c>
      <c r="D24" s="140"/>
      <c r="E24" s="67">
        <v>19</v>
      </c>
      <c r="F24" s="59">
        <v>21.052631578947366</v>
      </c>
      <c r="G24" s="59">
        <v>26.315789473684209</v>
      </c>
      <c r="H24" s="59">
        <v>26.315789473684209</v>
      </c>
      <c r="I24" s="59">
        <v>0</v>
      </c>
      <c r="J24" s="59">
        <v>42.105263157894733</v>
      </c>
      <c r="K24" s="59">
        <v>0</v>
      </c>
      <c r="L24" s="59">
        <v>47.368421052631575</v>
      </c>
      <c r="M24" s="59">
        <v>0</v>
      </c>
      <c r="N24" s="59">
        <v>0</v>
      </c>
      <c r="O24" s="59">
        <v>0</v>
      </c>
    </row>
    <row r="25" spans="1:15" ht="15" customHeight="1" x14ac:dyDescent="0.15">
      <c r="A25" s="93" t="s">
        <v>545</v>
      </c>
      <c r="B25" s="150" t="s">
        <v>14</v>
      </c>
      <c r="C25" s="132" t="s">
        <v>529</v>
      </c>
      <c r="D25" s="133"/>
      <c r="E25" s="56">
        <v>1439</v>
      </c>
      <c r="F25" s="56">
        <v>169</v>
      </c>
      <c r="G25" s="56">
        <v>218</v>
      </c>
      <c r="H25" s="56">
        <v>370</v>
      </c>
      <c r="I25" s="56">
        <v>52</v>
      </c>
      <c r="J25" s="56">
        <v>459</v>
      </c>
      <c r="K25" s="56">
        <v>188</v>
      </c>
      <c r="L25" s="56">
        <v>838</v>
      </c>
      <c r="M25" s="56">
        <v>55</v>
      </c>
      <c r="N25" s="56">
        <v>75</v>
      </c>
      <c r="O25" s="56">
        <v>44</v>
      </c>
    </row>
    <row r="26" spans="1:15" ht="15" customHeight="1" x14ac:dyDescent="0.15">
      <c r="A26" s="153" t="s">
        <v>225</v>
      </c>
      <c r="B26" s="155" t="s">
        <v>15</v>
      </c>
      <c r="C26" s="194"/>
      <c r="D26" s="195"/>
      <c r="E26" s="161" t="s">
        <v>415</v>
      </c>
      <c r="F26" s="103">
        <v>11.744266851980543</v>
      </c>
      <c r="G26" s="103">
        <v>15.149409312022238</v>
      </c>
      <c r="H26" s="103">
        <v>25.712300208478112</v>
      </c>
      <c r="I26" s="103">
        <v>3.6136205698401667</v>
      </c>
      <c r="J26" s="103">
        <v>31.897150799166084</v>
      </c>
      <c r="K26" s="103">
        <v>13.064628214037526</v>
      </c>
      <c r="L26" s="103">
        <v>58.234885337039607</v>
      </c>
      <c r="M26" s="103">
        <v>3.8220986796386378</v>
      </c>
      <c r="N26" s="103">
        <v>5.2119527449617795</v>
      </c>
      <c r="O26" s="103">
        <v>3.0576789437109104</v>
      </c>
    </row>
    <row r="27" spans="1:15" ht="15" customHeight="1" x14ac:dyDescent="0.15">
      <c r="A27" s="153"/>
      <c r="B27" s="155" t="s">
        <v>16</v>
      </c>
      <c r="C27" s="137" t="s">
        <v>562</v>
      </c>
      <c r="D27" s="149" t="s">
        <v>553</v>
      </c>
      <c r="E27" s="66">
        <v>615</v>
      </c>
      <c r="F27" s="62">
        <v>12.682926829268293</v>
      </c>
      <c r="G27" s="62">
        <v>16.910569105691057</v>
      </c>
      <c r="H27" s="62">
        <v>28.780487804878046</v>
      </c>
      <c r="I27" s="62">
        <v>3.9024390243902438</v>
      </c>
      <c r="J27" s="62">
        <v>31.707317073170731</v>
      </c>
      <c r="K27" s="62">
        <v>14.471544715447154</v>
      </c>
      <c r="L27" s="62">
        <v>58.048780487804876</v>
      </c>
      <c r="M27" s="62">
        <v>3.5772357723577239</v>
      </c>
      <c r="N27" s="62">
        <v>6.0162601626016263</v>
      </c>
      <c r="O27" s="62">
        <v>1.788617886178862</v>
      </c>
    </row>
    <row r="28" spans="1:15" ht="15" customHeight="1" x14ac:dyDescent="0.15">
      <c r="A28" s="95"/>
      <c r="B28" s="155" t="s">
        <v>17</v>
      </c>
      <c r="C28" s="145"/>
      <c r="D28" s="146" t="s">
        <v>554</v>
      </c>
      <c r="E28" s="147">
        <v>824</v>
      </c>
      <c r="F28" s="103">
        <v>11.043689320388349</v>
      </c>
      <c r="G28" s="103">
        <v>13.834951456310678</v>
      </c>
      <c r="H28" s="103">
        <v>23.422330097087379</v>
      </c>
      <c r="I28" s="103">
        <v>3.3980582524271843</v>
      </c>
      <c r="J28" s="103">
        <v>32.038834951456316</v>
      </c>
      <c r="K28" s="103">
        <v>12.014563106796118</v>
      </c>
      <c r="L28" s="103">
        <v>58.373786407766993</v>
      </c>
      <c r="M28" s="103">
        <v>4.0048543689320395</v>
      </c>
      <c r="N28" s="103">
        <v>4.6116504854368934</v>
      </c>
      <c r="O28" s="103">
        <v>4.0048543689320395</v>
      </c>
    </row>
    <row r="29" spans="1:15" ht="15" customHeight="1" x14ac:dyDescent="0.15">
      <c r="A29" s="153"/>
      <c r="B29" s="189"/>
      <c r="C29" s="137" t="s">
        <v>563</v>
      </c>
      <c r="D29" s="149" t="s">
        <v>553</v>
      </c>
      <c r="E29" s="66">
        <v>467</v>
      </c>
      <c r="F29" s="62">
        <v>11.134903640256958</v>
      </c>
      <c r="G29" s="62">
        <v>15.631691648822269</v>
      </c>
      <c r="H29" s="62">
        <v>29.764453961456105</v>
      </c>
      <c r="I29" s="62">
        <v>4.0685224839400433</v>
      </c>
      <c r="J29" s="62">
        <v>33.618843683083512</v>
      </c>
      <c r="K29" s="62">
        <v>14.346895074946467</v>
      </c>
      <c r="L29" s="62">
        <v>46.252676659528909</v>
      </c>
      <c r="M29" s="62">
        <v>4.7109207708779444</v>
      </c>
      <c r="N29" s="62">
        <v>8.1370449678800867</v>
      </c>
      <c r="O29" s="62">
        <v>5.1391862955032117</v>
      </c>
    </row>
    <row r="30" spans="1:15" ht="15" customHeight="1" x14ac:dyDescent="0.15">
      <c r="A30" s="95"/>
      <c r="B30" s="190"/>
      <c r="C30" s="139" t="s">
        <v>564</v>
      </c>
      <c r="D30" s="160" t="s">
        <v>554</v>
      </c>
      <c r="E30" s="67">
        <v>972</v>
      </c>
      <c r="F30" s="59">
        <v>12.037037037037036</v>
      </c>
      <c r="G30" s="59">
        <v>14.917695473251028</v>
      </c>
      <c r="H30" s="59">
        <v>23.765432098765434</v>
      </c>
      <c r="I30" s="59">
        <v>3.3950617283950617</v>
      </c>
      <c r="J30" s="59">
        <v>31.069958847736622</v>
      </c>
      <c r="K30" s="59">
        <v>12.448559670781894</v>
      </c>
      <c r="L30" s="59">
        <v>63.991769547325106</v>
      </c>
      <c r="M30" s="59">
        <v>3.3950617283950617</v>
      </c>
      <c r="N30" s="59">
        <v>3.8065843621399176</v>
      </c>
      <c r="O30" s="59">
        <v>2.0576131687242798</v>
      </c>
    </row>
    <row r="31" spans="1:15" ht="15" customHeight="1" x14ac:dyDescent="0.15">
      <c r="A31" s="117"/>
      <c r="B31" s="155" t="s">
        <v>7</v>
      </c>
      <c r="C31" s="132" t="s">
        <v>529</v>
      </c>
      <c r="D31" s="133"/>
      <c r="E31" s="56">
        <v>913</v>
      </c>
      <c r="F31" s="56">
        <v>142</v>
      </c>
      <c r="G31" s="56">
        <v>153</v>
      </c>
      <c r="H31" s="56">
        <v>165</v>
      </c>
      <c r="I31" s="56">
        <v>46</v>
      </c>
      <c r="J31" s="56">
        <v>286</v>
      </c>
      <c r="K31" s="56">
        <v>138</v>
      </c>
      <c r="L31" s="56">
        <v>499</v>
      </c>
      <c r="M31" s="56">
        <v>46</v>
      </c>
      <c r="N31" s="56">
        <v>60</v>
      </c>
      <c r="O31" s="56">
        <v>27</v>
      </c>
    </row>
    <row r="32" spans="1:15" ht="15" customHeight="1" x14ac:dyDescent="0.15">
      <c r="A32" s="95"/>
      <c r="B32" s="155" t="s">
        <v>8</v>
      </c>
      <c r="C32" s="194"/>
      <c r="D32" s="195"/>
      <c r="E32" s="161" t="s">
        <v>415</v>
      </c>
      <c r="F32" s="103">
        <v>15.553121577217963</v>
      </c>
      <c r="G32" s="103">
        <v>16.757940854326396</v>
      </c>
      <c r="H32" s="103">
        <v>18.072289156626507</v>
      </c>
      <c r="I32" s="103">
        <v>5.0383351588170866</v>
      </c>
      <c r="J32" s="103">
        <v>31.325301204819279</v>
      </c>
      <c r="K32" s="103">
        <v>15.115005476451259</v>
      </c>
      <c r="L32" s="103">
        <v>54.654983570646223</v>
      </c>
      <c r="M32" s="103">
        <v>5.0383351588170866</v>
      </c>
      <c r="N32" s="103">
        <v>6.571741511500548</v>
      </c>
      <c r="O32" s="103">
        <v>2.9572836801752467</v>
      </c>
    </row>
    <row r="33" spans="1:15" ht="15" customHeight="1" x14ac:dyDescent="0.15">
      <c r="A33" s="95"/>
      <c r="B33" s="155" t="s">
        <v>9</v>
      </c>
      <c r="C33" s="137" t="s">
        <v>562</v>
      </c>
      <c r="D33" s="138" t="s">
        <v>553</v>
      </c>
      <c r="E33" s="66">
        <v>290</v>
      </c>
      <c r="F33" s="62">
        <v>18.96551724137931</v>
      </c>
      <c r="G33" s="62">
        <v>16.206896551724135</v>
      </c>
      <c r="H33" s="62">
        <v>21.379310344827587</v>
      </c>
      <c r="I33" s="62">
        <v>7.2413793103448283</v>
      </c>
      <c r="J33" s="62">
        <v>25.517241379310345</v>
      </c>
      <c r="K33" s="62">
        <v>22.068965517241381</v>
      </c>
      <c r="L33" s="62">
        <v>54.827586206896548</v>
      </c>
      <c r="M33" s="62">
        <v>5.5172413793103452</v>
      </c>
      <c r="N33" s="62">
        <v>7.2413793103448283</v>
      </c>
      <c r="O33" s="62">
        <v>1.0344827586206897</v>
      </c>
    </row>
    <row r="34" spans="1:15" ht="15" customHeight="1" x14ac:dyDescent="0.15">
      <c r="A34" s="95"/>
      <c r="B34" s="155"/>
      <c r="C34" s="145"/>
      <c r="D34" s="146" t="s">
        <v>554</v>
      </c>
      <c r="E34" s="147">
        <v>623</v>
      </c>
      <c r="F34" s="103">
        <v>13.964686998394862</v>
      </c>
      <c r="G34" s="103">
        <v>17.014446227929376</v>
      </c>
      <c r="H34" s="103">
        <v>16.53290529695024</v>
      </c>
      <c r="I34" s="103">
        <v>4.0128410914927768</v>
      </c>
      <c r="J34" s="103">
        <v>34.028892455858752</v>
      </c>
      <c r="K34" s="103">
        <v>11.878009630818621</v>
      </c>
      <c r="L34" s="103">
        <v>54.574638844301774</v>
      </c>
      <c r="M34" s="103">
        <v>4.8154093097913329</v>
      </c>
      <c r="N34" s="103">
        <v>6.2600321027287329</v>
      </c>
      <c r="O34" s="103">
        <v>3.8523274478330656</v>
      </c>
    </row>
    <row r="35" spans="1:15" ht="15" customHeight="1" x14ac:dyDescent="0.15">
      <c r="A35" s="95"/>
      <c r="B35" s="189"/>
      <c r="C35" s="137" t="s">
        <v>563</v>
      </c>
      <c r="D35" s="149" t="s">
        <v>553</v>
      </c>
      <c r="E35" s="66">
        <v>160</v>
      </c>
      <c r="F35" s="62">
        <v>11.875</v>
      </c>
      <c r="G35" s="62">
        <v>16.875</v>
      </c>
      <c r="H35" s="62">
        <v>16.25</v>
      </c>
      <c r="I35" s="62">
        <v>6.25</v>
      </c>
      <c r="J35" s="62">
        <v>28.125</v>
      </c>
      <c r="K35" s="62">
        <v>17.5</v>
      </c>
      <c r="L35" s="62">
        <v>51.249999999999993</v>
      </c>
      <c r="M35" s="62">
        <v>3.75</v>
      </c>
      <c r="N35" s="62">
        <v>4.375</v>
      </c>
      <c r="O35" s="62">
        <v>8.75</v>
      </c>
    </row>
    <row r="36" spans="1:15" ht="15" customHeight="1" x14ac:dyDescent="0.15">
      <c r="A36" s="95"/>
      <c r="B36" s="190"/>
      <c r="C36" s="139" t="s">
        <v>564</v>
      </c>
      <c r="D36" s="160" t="s">
        <v>554</v>
      </c>
      <c r="E36" s="67">
        <v>753</v>
      </c>
      <c r="F36" s="59">
        <v>16.334661354581673</v>
      </c>
      <c r="G36" s="59">
        <v>16.733067729083665</v>
      </c>
      <c r="H36" s="59">
        <v>18.459495351925632</v>
      </c>
      <c r="I36" s="59">
        <v>4.7808764940239046</v>
      </c>
      <c r="J36" s="59">
        <v>32.005312084993356</v>
      </c>
      <c r="K36" s="59">
        <v>14.608233731739709</v>
      </c>
      <c r="L36" s="59">
        <v>55.378486055776889</v>
      </c>
      <c r="M36" s="59">
        <v>5.3120849933598935</v>
      </c>
      <c r="N36" s="59">
        <v>7.0385126162018601</v>
      </c>
      <c r="O36" s="59">
        <v>1.7264276228419653</v>
      </c>
    </row>
    <row r="37" spans="1:15" ht="15" customHeight="1" x14ac:dyDescent="0.15">
      <c r="A37" s="117"/>
      <c r="B37" s="314" t="s">
        <v>10</v>
      </c>
      <c r="C37" s="132" t="s">
        <v>529</v>
      </c>
      <c r="D37" s="133"/>
      <c r="E37" s="56">
        <v>915</v>
      </c>
      <c r="F37" s="56">
        <v>166</v>
      </c>
      <c r="G37" s="56">
        <v>191</v>
      </c>
      <c r="H37" s="56">
        <v>183</v>
      </c>
      <c r="I37" s="56">
        <v>82</v>
      </c>
      <c r="J37" s="56">
        <v>331</v>
      </c>
      <c r="K37" s="56">
        <v>112</v>
      </c>
      <c r="L37" s="56">
        <v>500</v>
      </c>
      <c r="M37" s="56">
        <v>48</v>
      </c>
      <c r="N37" s="56">
        <v>52</v>
      </c>
      <c r="O37" s="56">
        <v>20</v>
      </c>
    </row>
    <row r="38" spans="1:15" ht="15" customHeight="1" x14ac:dyDescent="0.15">
      <c r="A38" s="95"/>
      <c r="B38" s="315"/>
      <c r="C38" s="194"/>
      <c r="D38" s="195"/>
      <c r="E38" s="161" t="s">
        <v>415</v>
      </c>
      <c r="F38" s="103">
        <v>18.142076502732241</v>
      </c>
      <c r="G38" s="103">
        <v>20.874316939890711</v>
      </c>
      <c r="H38" s="103">
        <v>20</v>
      </c>
      <c r="I38" s="103">
        <v>8.9617486338797825</v>
      </c>
      <c r="J38" s="103">
        <v>36.174863387978142</v>
      </c>
      <c r="K38" s="103">
        <v>12.240437158469945</v>
      </c>
      <c r="L38" s="103">
        <v>54.644808743169406</v>
      </c>
      <c r="M38" s="103">
        <v>5.2459016393442619</v>
      </c>
      <c r="N38" s="103">
        <v>5.6830601092896176</v>
      </c>
      <c r="O38" s="103">
        <v>2.1857923497267762</v>
      </c>
    </row>
    <row r="39" spans="1:15" ht="15" customHeight="1" x14ac:dyDescent="0.15">
      <c r="A39" s="95"/>
      <c r="B39" s="315"/>
      <c r="C39" s="137" t="s">
        <v>562</v>
      </c>
      <c r="D39" s="149" t="s">
        <v>553</v>
      </c>
      <c r="E39" s="66">
        <v>239</v>
      </c>
      <c r="F39" s="62">
        <v>14.644351464435147</v>
      </c>
      <c r="G39" s="62">
        <v>22.17573221757322</v>
      </c>
      <c r="H39" s="62">
        <v>21.75732217573222</v>
      </c>
      <c r="I39" s="62">
        <v>7.9497907949790791</v>
      </c>
      <c r="J39" s="62">
        <v>39.748953974895393</v>
      </c>
      <c r="K39" s="62">
        <v>15.481171548117153</v>
      </c>
      <c r="L39" s="62">
        <v>47.69874476987448</v>
      </c>
      <c r="M39" s="62">
        <v>7.5313807531380759</v>
      </c>
      <c r="N39" s="62">
        <v>7.9497907949790791</v>
      </c>
      <c r="O39" s="62">
        <v>0.41841004184100417</v>
      </c>
    </row>
    <row r="40" spans="1:15" ht="15" customHeight="1" x14ac:dyDescent="0.15">
      <c r="A40" s="117"/>
      <c r="B40" s="315"/>
      <c r="C40" s="145"/>
      <c r="D40" s="146" t="s">
        <v>554</v>
      </c>
      <c r="E40" s="147">
        <v>676</v>
      </c>
      <c r="F40" s="103">
        <v>19.378698224852069</v>
      </c>
      <c r="G40" s="103">
        <v>20.414201183431953</v>
      </c>
      <c r="H40" s="103">
        <v>19.378698224852069</v>
      </c>
      <c r="I40" s="103">
        <v>9.3195266272189361</v>
      </c>
      <c r="J40" s="103">
        <v>34.911242603550299</v>
      </c>
      <c r="K40" s="103">
        <v>11.094674556213018</v>
      </c>
      <c r="L40" s="103">
        <v>57.100591715976336</v>
      </c>
      <c r="M40" s="103">
        <v>4.4378698224852071</v>
      </c>
      <c r="N40" s="103">
        <v>4.8816568047337281</v>
      </c>
      <c r="O40" s="103">
        <v>2.8106508875739644</v>
      </c>
    </row>
    <row r="41" spans="1:15" ht="15" customHeight="1" x14ac:dyDescent="0.15">
      <c r="A41" s="95"/>
      <c r="B41" s="315"/>
      <c r="C41" s="137" t="s">
        <v>563</v>
      </c>
      <c r="D41" s="149" t="s">
        <v>553</v>
      </c>
      <c r="E41" s="66">
        <v>134</v>
      </c>
      <c r="F41" s="62">
        <v>16.417910447761194</v>
      </c>
      <c r="G41" s="62">
        <v>21.641791044776117</v>
      </c>
      <c r="H41" s="62">
        <v>26.119402985074625</v>
      </c>
      <c r="I41" s="62">
        <v>5.9701492537313428</v>
      </c>
      <c r="J41" s="62">
        <v>33.582089552238806</v>
      </c>
      <c r="K41" s="62">
        <v>15.671641791044777</v>
      </c>
      <c r="L41" s="62">
        <v>53.731343283582092</v>
      </c>
      <c r="M41" s="62">
        <v>4.4776119402985071</v>
      </c>
      <c r="N41" s="62">
        <v>5.9701492537313428</v>
      </c>
      <c r="O41" s="62">
        <v>3.7313432835820892</v>
      </c>
    </row>
    <row r="42" spans="1:15" ht="15" customHeight="1" x14ac:dyDescent="0.15">
      <c r="A42" s="100"/>
      <c r="B42" s="190"/>
      <c r="C42" s="139" t="s">
        <v>564</v>
      </c>
      <c r="D42" s="160" t="s">
        <v>554</v>
      </c>
      <c r="E42" s="67">
        <v>781</v>
      </c>
      <c r="F42" s="59">
        <v>18.437900128040972</v>
      </c>
      <c r="G42" s="59">
        <v>20.742637644046095</v>
      </c>
      <c r="H42" s="59">
        <v>18.950064020486558</v>
      </c>
      <c r="I42" s="59">
        <v>9.4750320102432788</v>
      </c>
      <c r="J42" s="59">
        <v>36.619718309859159</v>
      </c>
      <c r="K42" s="59">
        <v>11.651728553137005</v>
      </c>
      <c r="L42" s="59">
        <v>54.801536491677339</v>
      </c>
      <c r="M42" s="59">
        <v>5.3777208706786173</v>
      </c>
      <c r="N42" s="59">
        <v>5.6338028169014089</v>
      </c>
      <c r="O42" s="59">
        <v>1.9206145966709345</v>
      </c>
    </row>
    <row r="46" spans="1:15" ht="15" customHeight="1" x14ac:dyDescent="0.15">
      <c r="A46" s="93" t="s">
        <v>220</v>
      </c>
      <c r="B46" s="150" t="s">
        <v>14</v>
      </c>
      <c r="C46" s="132" t="s">
        <v>529</v>
      </c>
      <c r="D46" s="133"/>
      <c r="E46" s="73">
        <v>1439</v>
      </c>
      <c r="F46" s="73">
        <v>169</v>
      </c>
      <c r="G46" s="73">
        <v>218</v>
      </c>
      <c r="H46" s="73">
        <v>370</v>
      </c>
      <c r="I46" s="73">
        <v>52</v>
      </c>
      <c r="J46" s="73">
        <v>459</v>
      </c>
      <c r="K46" s="73">
        <v>188</v>
      </c>
      <c r="L46" s="73">
        <v>838</v>
      </c>
      <c r="M46" s="73">
        <v>55</v>
      </c>
      <c r="N46" s="73">
        <v>75</v>
      </c>
      <c r="O46" s="73">
        <v>44</v>
      </c>
    </row>
    <row r="47" spans="1:15" ht="15" customHeight="1" x14ac:dyDescent="0.15">
      <c r="A47" s="134" t="s">
        <v>221</v>
      </c>
      <c r="B47" s="155" t="s">
        <v>15</v>
      </c>
      <c r="C47" s="194"/>
      <c r="D47" s="195"/>
      <c r="E47" s="73"/>
      <c r="F47" s="73"/>
      <c r="G47" s="73"/>
      <c r="H47" s="73"/>
      <c r="I47" s="73"/>
      <c r="J47" s="73"/>
      <c r="K47" s="73"/>
      <c r="L47" s="73"/>
      <c r="M47" s="73"/>
      <c r="N47" s="73"/>
      <c r="O47" s="73"/>
    </row>
    <row r="48" spans="1:15" ht="15" customHeight="1" x14ac:dyDescent="0.15">
      <c r="A48" s="95"/>
      <c r="B48" s="155" t="s">
        <v>16</v>
      </c>
      <c r="C48" s="137" t="s">
        <v>84</v>
      </c>
      <c r="D48" s="138"/>
      <c r="E48" s="73">
        <v>85</v>
      </c>
      <c r="F48" s="73">
        <v>11</v>
      </c>
      <c r="G48" s="73">
        <v>9</v>
      </c>
      <c r="H48" s="73">
        <v>19</v>
      </c>
      <c r="I48" s="73">
        <v>4</v>
      </c>
      <c r="J48" s="73">
        <v>35</v>
      </c>
      <c r="K48" s="73">
        <v>10</v>
      </c>
      <c r="L48" s="73">
        <v>56</v>
      </c>
      <c r="M48" s="73">
        <v>8</v>
      </c>
      <c r="N48" s="73">
        <v>0</v>
      </c>
      <c r="O48" s="73">
        <v>0</v>
      </c>
    </row>
    <row r="49" spans="1:15" ht="15" customHeight="1" x14ac:dyDescent="0.15">
      <c r="A49" s="95"/>
      <c r="B49" s="155" t="s">
        <v>17</v>
      </c>
      <c r="C49" s="137" t="s">
        <v>85</v>
      </c>
      <c r="D49" s="138"/>
      <c r="E49" s="73">
        <v>752</v>
      </c>
      <c r="F49" s="73">
        <v>74</v>
      </c>
      <c r="G49" s="73">
        <v>85</v>
      </c>
      <c r="H49" s="73">
        <v>189</v>
      </c>
      <c r="I49" s="73">
        <v>26</v>
      </c>
      <c r="J49" s="73">
        <v>209</v>
      </c>
      <c r="K49" s="73">
        <v>105</v>
      </c>
      <c r="L49" s="73">
        <v>415</v>
      </c>
      <c r="M49" s="73">
        <v>27</v>
      </c>
      <c r="N49" s="73">
        <v>40</v>
      </c>
      <c r="O49" s="73">
        <v>26</v>
      </c>
    </row>
    <row r="50" spans="1:15" ht="15" customHeight="1" x14ac:dyDescent="0.15">
      <c r="A50" s="95"/>
      <c r="B50" s="155"/>
      <c r="C50" s="137" t="s">
        <v>86</v>
      </c>
      <c r="D50" s="138"/>
      <c r="E50" s="73">
        <v>545</v>
      </c>
      <c r="F50" s="73">
        <v>78</v>
      </c>
      <c r="G50" s="73">
        <v>104</v>
      </c>
      <c r="H50" s="73">
        <v>149</v>
      </c>
      <c r="I50" s="73">
        <v>21</v>
      </c>
      <c r="J50" s="73">
        <v>188</v>
      </c>
      <c r="K50" s="73">
        <v>70</v>
      </c>
      <c r="L50" s="73">
        <v>333</v>
      </c>
      <c r="M50" s="73">
        <v>20</v>
      </c>
      <c r="N50" s="73">
        <v>33</v>
      </c>
      <c r="O50" s="73">
        <v>18</v>
      </c>
    </row>
    <row r="51" spans="1:15" ht="15" customHeight="1" x14ac:dyDescent="0.15">
      <c r="A51" s="95"/>
      <c r="B51" s="155"/>
      <c r="C51" s="137" t="s">
        <v>26</v>
      </c>
      <c r="D51" s="138"/>
      <c r="E51" s="73">
        <v>36</v>
      </c>
      <c r="F51" s="73">
        <v>3</v>
      </c>
      <c r="G51" s="73">
        <v>13</v>
      </c>
      <c r="H51" s="73">
        <v>10</v>
      </c>
      <c r="I51" s="73">
        <v>1</v>
      </c>
      <c r="J51" s="73">
        <v>17</v>
      </c>
      <c r="K51" s="73">
        <v>0</v>
      </c>
      <c r="L51" s="73">
        <v>20</v>
      </c>
      <c r="M51" s="73">
        <v>0</v>
      </c>
      <c r="N51" s="73">
        <v>0</v>
      </c>
      <c r="O51" s="73">
        <v>0</v>
      </c>
    </row>
    <row r="52" spans="1:15" ht="15" customHeight="1" x14ac:dyDescent="0.15">
      <c r="A52" s="95"/>
      <c r="B52" s="156"/>
      <c r="C52" s="139" t="s">
        <v>145</v>
      </c>
      <c r="D52" s="140"/>
      <c r="E52" s="73">
        <v>21</v>
      </c>
      <c r="F52" s="73">
        <v>3</v>
      </c>
      <c r="G52" s="73">
        <v>7</v>
      </c>
      <c r="H52" s="73">
        <v>3</v>
      </c>
      <c r="I52" s="73">
        <v>0</v>
      </c>
      <c r="J52" s="73">
        <v>10</v>
      </c>
      <c r="K52" s="73">
        <v>3</v>
      </c>
      <c r="L52" s="73">
        <v>14</v>
      </c>
      <c r="M52" s="73">
        <v>0</v>
      </c>
      <c r="N52" s="73">
        <v>2</v>
      </c>
      <c r="O52" s="73">
        <v>0</v>
      </c>
    </row>
    <row r="53" spans="1:15" ht="15" customHeight="1" x14ac:dyDescent="0.15">
      <c r="A53" s="117"/>
      <c r="B53" s="155" t="s">
        <v>7</v>
      </c>
      <c r="C53" s="132" t="s">
        <v>529</v>
      </c>
      <c r="D53" s="133"/>
      <c r="E53" s="73">
        <v>913</v>
      </c>
      <c r="F53" s="73">
        <v>142</v>
      </c>
      <c r="G53" s="73">
        <v>153</v>
      </c>
      <c r="H53" s="73">
        <v>165</v>
      </c>
      <c r="I53" s="73">
        <v>46</v>
      </c>
      <c r="J53" s="73">
        <v>286</v>
      </c>
      <c r="K53" s="73">
        <v>138</v>
      </c>
      <c r="L53" s="73">
        <v>499</v>
      </c>
      <c r="M53" s="73">
        <v>46</v>
      </c>
      <c r="N53" s="73">
        <v>60</v>
      </c>
      <c r="O53" s="73">
        <v>27</v>
      </c>
    </row>
    <row r="54" spans="1:15" ht="15" customHeight="1" x14ac:dyDescent="0.15">
      <c r="A54" s="95"/>
      <c r="B54" s="155" t="s">
        <v>8</v>
      </c>
      <c r="C54" s="194"/>
      <c r="D54" s="195"/>
      <c r="E54" s="73"/>
      <c r="F54" s="73"/>
      <c r="G54" s="73"/>
      <c r="H54" s="73"/>
      <c r="I54" s="73"/>
      <c r="J54" s="73"/>
      <c r="K54" s="73"/>
      <c r="L54" s="73"/>
      <c r="M54" s="73"/>
      <c r="N54" s="73"/>
      <c r="O54" s="73"/>
    </row>
    <row r="55" spans="1:15" ht="15" customHeight="1" x14ac:dyDescent="0.15">
      <c r="A55" s="95"/>
      <c r="B55" s="155" t="s">
        <v>9</v>
      </c>
      <c r="C55" s="137" t="s">
        <v>84</v>
      </c>
      <c r="D55" s="138"/>
      <c r="E55" s="73">
        <v>77</v>
      </c>
      <c r="F55" s="73">
        <v>11</v>
      </c>
      <c r="G55" s="73">
        <v>11</v>
      </c>
      <c r="H55" s="73">
        <v>10</v>
      </c>
      <c r="I55" s="73">
        <v>1</v>
      </c>
      <c r="J55" s="73">
        <v>25</v>
      </c>
      <c r="K55" s="73">
        <v>15</v>
      </c>
      <c r="L55" s="73">
        <v>44</v>
      </c>
      <c r="M55" s="73">
        <v>2</v>
      </c>
      <c r="N55" s="73">
        <v>6</v>
      </c>
      <c r="O55" s="73">
        <v>4</v>
      </c>
    </row>
    <row r="56" spans="1:15" ht="15" customHeight="1" x14ac:dyDescent="0.15">
      <c r="A56" s="95"/>
      <c r="B56" s="155"/>
      <c r="C56" s="137" t="s">
        <v>85</v>
      </c>
      <c r="D56" s="138"/>
      <c r="E56" s="73">
        <v>386</v>
      </c>
      <c r="F56" s="73">
        <v>72</v>
      </c>
      <c r="G56" s="73">
        <v>68</v>
      </c>
      <c r="H56" s="73">
        <v>62</v>
      </c>
      <c r="I56" s="73">
        <v>23</v>
      </c>
      <c r="J56" s="73">
        <v>110</v>
      </c>
      <c r="K56" s="73">
        <v>76</v>
      </c>
      <c r="L56" s="73">
        <v>210</v>
      </c>
      <c r="M56" s="73">
        <v>15</v>
      </c>
      <c r="N56" s="73">
        <v>30</v>
      </c>
      <c r="O56" s="73">
        <v>10</v>
      </c>
    </row>
    <row r="57" spans="1:15" ht="15" customHeight="1" x14ac:dyDescent="0.15">
      <c r="A57" s="95"/>
      <c r="B57" s="155"/>
      <c r="C57" s="137" t="s">
        <v>86</v>
      </c>
      <c r="D57" s="138"/>
      <c r="E57" s="73">
        <v>412</v>
      </c>
      <c r="F57" s="73">
        <v>55</v>
      </c>
      <c r="G57" s="73">
        <v>65</v>
      </c>
      <c r="H57" s="73">
        <v>83</v>
      </c>
      <c r="I57" s="73">
        <v>20</v>
      </c>
      <c r="J57" s="73">
        <v>139</v>
      </c>
      <c r="K57" s="73">
        <v>45</v>
      </c>
      <c r="L57" s="73">
        <v>222</v>
      </c>
      <c r="M57" s="73">
        <v>25</v>
      </c>
      <c r="N57" s="73">
        <v>21</v>
      </c>
      <c r="O57" s="73">
        <v>12</v>
      </c>
    </row>
    <row r="58" spans="1:15" ht="15" customHeight="1" x14ac:dyDescent="0.15">
      <c r="A58" s="95"/>
      <c r="B58" s="155"/>
      <c r="C58" s="137" t="s">
        <v>26</v>
      </c>
      <c r="D58" s="138"/>
      <c r="E58" s="73">
        <v>3</v>
      </c>
      <c r="F58" s="73">
        <v>2</v>
      </c>
      <c r="G58" s="73">
        <v>1</v>
      </c>
      <c r="H58" s="73">
        <v>1</v>
      </c>
      <c r="I58" s="73">
        <v>0</v>
      </c>
      <c r="J58" s="73">
        <v>1</v>
      </c>
      <c r="K58" s="73">
        <v>1</v>
      </c>
      <c r="L58" s="73">
        <v>3</v>
      </c>
      <c r="M58" s="73">
        <v>0</v>
      </c>
      <c r="N58" s="73">
        <v>0</v>
      </c>
      <c r="O58" s="73">
        <v>0</v>
      </c>
    </row>
    <row r="59" spans="1:15" ht="15" customHeight="1" x14ac:dyDescent="0.15">
      <c r="A59" s="95"/>
      <c r="B59" s="100"/>
      <c r="C59" s="139" t="s">
        <v>145</v>
      </c>
      <c r="D59" s="140"/>
      <c r="E59" s="73">
        <v>35</v>
      </c>
      <c r="F59" s="73">
        <v>2</v>
      </c>
      <c r="G59" s="73">
        <v>8</v>
      </c>
      <c r="H59" s="73">
        <v>9</v>
      </c>
      <c r="I59" s="73">
        <v>2</v>
      </c>
      <c r="J59" s="73">
        <v>11</v>
      </c>
      <c r="K59" s="73">
        <v>1</v>
      </c>
      <c r="L59" s="73">
        <v>20</v>
      </c>
      <c r="M59" s="73">
        <v>4</v>
      </c>
      <c r="N59" s="73">
        <v>3</v>
      </c>
      <c r="O59" s="73">
        <v>1</v>
      </c>
    </row>
    <row r="60" spans="1:15" ht="15" customHeight="1" x14ac:dyDescent="0.15">
      <c r="A60" s="117"/>
      <c r="B60" s="314" t="s">
        <v>10</v>
      </c>
      <c r="C60" s="132" t="s">
        <v>529</v>
      </c>
      <c r="D60" s="133"/>
      <c r="E60" s="73">
        <v>849</v>
      </c>
      <c r="F60" s="73">
        <v>154</v>
      </c>
      <c r="G60" s="73">
        <v>179</v>
      </c>
      <c r="H60" s="73">
        <v>168</v>
      </c>
      <c r="I60" s="73">
        <v>77</v>
      </c>
      <c r="J60" s="73">
        <v>300</v>
      </c>
      <c r="K60" s="73">
        <v>105</v>
      </c>
      <c r="L60" s="73">
        <v>460</v>
      </c>
      <c r="M60" s="73">
        <v>43</v>
      </c>
      <c r="N60" s="73">
        <v>47</v>
      </c>
      <c r="O60" s="73">
        <v>20</v>
      </c>
    </row>
    <row r="61" spans="1:15" ht="15" customHeight="1" x14ac:dyDescent="0.15">
      <c r="A61" s="95"/>
      <c r="B61" s="315"/>
      <c r="C61" s="194"/>
      <c r="D61" s="195"/>
      <c r="E61" s="73"/>
      <c r="F61" s="73"/>
      <c r="G61" s="73"/>
      <c r="H61" s="73"/>
      <c r="I61" s="73"/>
      <c r="J61" s="73"/>
      <c r="K61" s="73"/>
      <c r="L61" s="73"/>
      <c r="M61" s="73"/>
      <c r="N61" s="73"/>
      <c r="O61" s="73"/>
    </row>
    <row r="62" spans="1:15" ht="15" customHeight="1" x14ac:dyDescent="0.15">
      <c r="A62" s="95"/>
      <c r="B62" s="315"/>
      <c r="C62" s="137" t="s">
        <v>84</v>
      </c>
      <c r="D62" s="138"/>
      <c r="E62" s="73">
        <v>45</v>
      </c>
      <c r="F62" s="73">
        <v>9</v>
      </c>
      <c r="G62" s="73">
        <v>11</v>
      </c>
      <c r="H62" s="73">
        <v>8</v>
      </c>
      <c r="I62" s="73">
        <v>6</v>
      </c>
      <c r="J62" s="73">
        <v>20</v>
      </c>
      <c r="K62" s="73">
        <v>9</v>
      </c>
      <c r="L62" s="73">
        <v>22</v>
      </c>
      <c r="M62" s="73">
        <v>0</v>
      </c>
      <c r="N62" s="73">
        <v>2</v>
      </c>
      <c r="O62" s="73">
        <v>1</v>
      </c>
    </row>
    <row r="63" spans="1:15" ht="15" customHeight="1" x14ac:dyDescent="0.15">
      <c r="A63" s="95"/>
      <c r="B63" s="315"/>
      <c r="C63" s="137" t="s">
        <v>85</v>
      </c>
      <c r="D63" s="138"/>
      <c r="E63" s="73">
        <v>283</v>
      </c>
      <c r="F63" s="73">
        <v>40</v>
      </c>
      <c r="G63" s="73">
        <v>63</v>
      </c>
      <c r="H63" s="73">
        <v>54</v>
      </c>
      <c r="I63" s="73">
        <v>23</v>
      </c>
      <c r="J63" s="73">
        <v>98</v>
      </c>
      <c r="K63" s="73">
        <v>43</v>
      </c>
      <c r="L63" s="73">
        <v>159</v>
      </c>
      <c r="M63" s="73">
        <v>10</v>
      </c>
      <c r="N63" s="73">
        <v>18</v>
      </c>
      <c r="O63" s="73">
        <v>5</v>
      </c>
    </row>
    <row r="64" spans="1:15" ht="15" customHeight="1" x14ac:dyDescent="0.15">
      <c r="A64" s="95"/>
      <c r="B64" s="315"/>
      <c r="C64" s="137" t="s">
        <v>86</v>
      </c>
      <c r="D64" s="138"/>
      <c r="E64" s="73">
        <v>492</v>
      </c>
      <c r="F64" s="73">
        <v>100</v>
      </c>
      <c r="G64" s="73">
        <v>99</v>
      </c>
      <c r="H64" s="73">
        <v>100</v>
      </c>
      <c r="I64" s="73">
        <v>48</v>
      </c>
      <c r="J64" s="73">
        <v>172</v>
      </c>
      <c r="K64" s="73">
        <v>53</v>
      </c>
      <c r="L64" s="73">
        <v>263</v>
      </c>
      <c r="M64" s="73">
        <v>33</v>
      </c>
      <c r="N64" s="73">
        <v>26</v>
      </c>
      <c r="O64" s="73">
        <v>14</v>
      </c>
    </row>
    <row r="65" spans="1:15" ht="15" customHeight="1" x14ac:dyDescent="0.15">
      <c r="A65" s="95"/>
      <c r="B65" s="207"/>
      <c r="C65" s="137" t="s">
        <v>26</v>
      </c>
      <c r="D65" s="138"/>
      <c r="E65" s="73">
        <v>10</v>
      </c>
      <c r="F65" s="73">
        <v>1</v>
      </c>
      <c r="G65" s="73">
        <v>1</v>
      </c>
      <c r="H65" s="73">
        <v>1</v>
      </c>
      <c r="I65" s="73">
        <v>0</v>
      </c>
      <c r="J65" s="73">
        <v>2</v>
      </c>
      <c r="K65" s="73">
        <v>0</v>
      </c>
      <c r="L65" s="73">
        <v>7</v>
      </c>
      <c r="M65" s="73">
        <v>0</v>
      </c>
      <c r="N65" s="73">
        <v>1</v>
      </c>
      <c r="O65" s="73">
        <v>0</v>
      </c>
    </row>
    <row r="66" spans="1:15" ht="15" customHeight="1" x14ac:dyDescent="0.15">
      <c r="A66" s="100"/>
      <c r="B66" s="157"/>
      <c r="C66" s="139" t="s">
        <v>145</v>
      </c>
      <c r="D66" s="140"/>
      <c r="E66" s="73">
        <v>19</v>
      </c>
      <c r="F66" s="73">
        <v>4</v>
      </c>
      <c r="G66" s="73">
        <v>5</v>
      </c>
      <c r="H66" s="73">
        <v>5</v>
      </c>
      <c r="I66" s="73">
        <v>0</v>
      </c>
      <c r="J66" s="73">
        <v>8</v>
      </c>
      <c r="K66" s="73">
        <v>0</v>
      </c>
      <c r="L66" s="73">
        <v>9</v>
      </c>
      <c r="M66" s="73">
        <v>0</v>
      </c>
      <c r="N66" s="73">
        <v>0</v>
      </c>
      <c r="O66" s="73">
        <v>0</v>
      </c>
    </row>
    <row r="67" spans="1:15" ht="15" customHeight="1" x14ac:dyDescent="0.15">
      <c r="A67" s="93" t="s">
        <v>545</v>
      </c>
      <c r="B67" s="150" t="s">
        <v>14</v>
      </c>
      <c r="C67" s="132" t="s">
        <v>529</v>
      </c>
      <c r="D67" s="133"/>
      <c r="E67" s="73">
        <v>1439</v>
      </c>
      <c r="F67" s="73">
        <v>169</v>
      </c>
      <c r="G67" s="73">
        <v>218</v>
      </c>
      <c r="H67" s="73">
        <v>370</v>
      </c>
      <c r="I67" s="73">
        <v>52</v>
      </c>
      <c r="J67" s="73">
        <v>459</v>
      </c>
      <c r="K67" s="73">
        <v>188</v>
      </c>
      <c r="L67" s="73">
        <v>838</v>
      </c>
      <c r="M67" s="73">
        <v>55</v>
      </c>
      <c r="N67" s="73">
        <v>75</v>
      </c>
      <c r="O67" s="73">
        <v>44</v>
      </c>
    </row>
    <row r="68" spans="1:15" ht="15" customHeight="1" x14ac:dyDescent="0.15">
      <c r="A68" s="153" t="s">
        <v>225</v>
      </c>
      <c r="B68" s="155" t="s">
        <v>15</v>
      </c>
      <c r="C68" s="194"/>
      <c r="D68" s="195"/>
      <c r="E68" s="73"/>
      <c r="F68" s="73"/>
      <c r="G68" s="73"/>
      <c r="H68" s="73"/>
      <c r="I68" s="73"/>
      <c r="J68" s="73"/>
      <c r="K68" s="73"/>
      <c r="L68" s="73"/>
      <c r="M68" s="73"/>
      <c r="N68" s="73"/>
      <c r="O68" s="73"/>
    </row>
    <row r="69" spans="1:15" ht="15" customHeight="1" x14ac:dyDescent="0.15">
      <c r="A69" s="153"/>
      <c r="B69" s="155" t="s">
        <v>16</v>
      </c>
      <c r="C69" s="137" t="s">
        <v>562</v>
      </c>
      <c r="D69" s="149" t="s">
        <v>553</v>
      </c>
      <c r="E69" s="73">
        <v>615</v>
      </c>
      <c r="F69" s="73">
        <v>78</v>
      </c>
      <c r="G69" s="73">
        <v>104</v>
      </c>
      <c r="H69" s="73">
        <v>177</v>
      </c>
      <c r="I69" s="73">
        <v>24</v>
      </c>
      <c r="J69" s="73">
        <v>195</v>
      </c>
      <c r="K69" s="73">
        <v>89</v>
      </c>
      <c r="L69" s="73">
        <v>357</v>
      </c>
      <c r="M69" s="73">
        <v>22</v>
      </c>
      <c r="N69" s="73">
        <v>37</v>
      </c>
      <c r="O69" s="73">
        <v>11</v>
      </c>
    </row>
    <row r="70" spans="1:15" ht="15" customHeight="1" x14ac:dyDescent="0.15">
      <c r="A70" s="95"/>
      <c r="B70" s="155" t="s">
        <v>17</v>
      </c>
      <c r="C70" s="145"/>
      <c r="D70" s="146" t="s">
        <v>554</v>
      </c>
      <c r="E70" s="73">
        <v>824</v>
      </c>
      <c r="F70" s="73">
        <v>91</v>
      </c>
      <c r="G70" s="73">
        <v>114</v>
      </c>
      <c r="H70" s="73">
        <v>193</v>
      </c>
      <c r="I70" s="73">
        <v>28</v>
      </c>
      <c r="J70" s="73">
        <v>264</v>
      </c>
      <c r="K70" s="73">
        <v>99</v>
      </c>
      <c r="L70" s="73">
        <v>481</v>
      </c>
      <c r="M70" s="73">
        <v>33</v>
      </c>
      <c r="N70" s="73">
        <v>38</v>
      </c>
      <c r="O70" s="73">
        <v>33</v>
      </c>
    </row>
    <row r="71" spans="1:15" ht="15" customHeight="1" x14ac:dyDescent="0.15">
      <c r="A71" s="153"/>
      <c r="B71" s="189"/>
      <c r="C71" s="137" t="s">
        <v>563</v>
      </c>
      <c r="D71" s="149" t="s">
        <v>553</v>
      </c>
      <c r="E71" s="73">
        <v>467</v>
      </c>
      <c r="F71" s="73">
        <v>52</v>
      </c>
      <c r="G71" s="73">
        <v>73</v>
      </c>
      <c r="H71" s="73">
        <v>139</v>
      </c>
      <c r="I71" s="73">
        <v>19</v>
      </c>
      <c r="J71" s="73">
        <v>157</v>
      </c>
      <c r="K71" s="73">
        <v>67</v>
      </c>
      <c r="L71" s="73">
        <v>216</v>
      </c>
      <c r="M71" s="73">
        <v>22</v>
      </c>
      <c r="N71" s="73">
        <v>38</v>
      </c>
      <c r="O71" s="73">
        <v>24</v>
      </c>
    </row>
    <row r="72" spans="1:15" ht="15" customHeight="1" x14ac:dyDescent="0.15">
      <c r="A72" s="95"/>
      <c r="B72" s="190"/>
      <c r="C72" s="139" t="s">
        <v>564</v>
      </c>
      <c r="D72" s="160" t="s">
        <v>554</v>
      </c>
      <c r="E72" s="73">
        <v>972</v>
      </c>
      <c r="F72" s="73">
        <v>117</v>
      </c>
      <c r="G72" s="73">
        <v>145</v>
      </c>
      <c r="H72" s="73">
        <v>231</v>
      </c>
      <c r="I72" s="73">
        <v>33</v>
      </c>
      <c r="J72" s="73">
        <v>302</v>
      </c>
      <c r="K72" s="73">
        <v>121</v>
      </c>
      <c r="L72" s="73">
        <v>622</v>
      </c>
      <c r="M72" s="73">
        <v>33</v>
      </c>
      <c r="N72" s="73">
        <v>37</v>
      </c>
      <c r="O72" s="73">
        <v>20</v>
      </c>
    </row>
    <row r="73" spans="1:15" ht="15" customHeight="1" x14ac:dyDescent="0.15">
      <c r="A73" s="117"/>
      <c r="B73" s="155" t="s">
        <v>7</v>
      </c>
      <c r="C73" s="132" t="s">
        <v>529</v>
      </c>
      <c r="D73" s="133"/>
      <c r="E73" s="73">
        <v>913</v>
      </c>
      <c r="F73" s="73">
        <v>142</v>
      </c>
      <c r="G73" s="73">
        <v>153</v>
      </c>
      <c r="H73" s="73">
        <v>165</v>
      </c>
      <c r="I73" s="73">
        <v>46</v>
      </c>
      <c r="J73" s="73">
        <v>286</v>
      </c>
      <c r="K73" s="73">
        <v>138</v>
      </c>
      <c r="L73" s="73">
        <v>499</v>
      </c>
      <c r="M73" s="73">
        <v>46</v>
      </c>
      <c r="N73" s="73">
        <v>60</v>
      </c>
      <c r="O73" s="73">
        <v>27</v>
      </c>
    </row>
    <row r="74" spans="1:15" ht="15" customHeight="1" x14ac:dyDescent="0.15">
      <c r="A74" s="95"/>
      <c r="B74" s="155" t="s">
        <v>8</v>
      </c>
      <c r="C74" s="194"/>
      <c r="D74" s="195"/>
      <c r="E74" s="73"/>
      <c r="F74" s="73"/>
      <c r="G74" s="73"/>
      <c r="H74" s="73"/>
      <c r="I74" s="73"/>
      <c r="J74" s="73"/>
      <c r="K74" s="73"/>
      <c r="L74" s="73"/>
      <c r="M74" s="73"/>
      <c r="N74" s="73"/>
      <c r="O74" s="73"/>
    </row>
    <row r="75" spans="1:15" ht="15" customHeight="1" x14ac:dyDescent="0.15">
      <c r="A75" s="95"/>
      <c r="B75" s="155" t="s">
        <v>9</v>
      </c>
      <c r="C75" s="137" t="s">
        <v>562</v>
      </c>
      <c r="D75" s="138" t="s">
        <v>553</v>
      </c>
      <c r="E75" s="73">
        <v>290</v>
      </c>
      <c r="F75" s="73">
        <v>55</v>
      </c>
      <c r="G75" s="73">
        <v>47</v>
      </c>
      <c r="H75" s="73">
        <v>62</v>
      </c>
      <c r="I75" s="73">
        <v>21</v>
      </c>
      <c r="J75" s="73">
        <v>74</v>
      </c>
      <c r="K75" s="73">
        <v>64</v>
      </c>
      <c r="L75" s="73">
        <v>159</v>
      </c>
      <c r="M75" s="73">
        <v>16</v>
      </c>
      <c r="N75" s="73">
        <v>21</v>
      </c>
      <c r="O75" s="73">
        <v>3</v>
      </c>
    </row>
    <row r="76" spans="1:15" ht="15" customHeight="1" x14ac:dyDescent="0.15">
      <c r="A76" s="95"/>
      <c r="B76" s="155"/>
      <c r="C76" s="145"/>
      <c r="D76" s="146" t="s">
        <v>554</v>
      </c>
      <c r="E76" s="73">
        <v>623</v>
      </c>
      <c r="F76" s="73">
        <v>87</v>
      </c>
      <c r="G76" s="73">
        <v>106</v>
      </c>
      <c r="H76" s="73">
        <v>103</v>
      </c>
      <c r="I76" s="73">
        <v>25</v>
      </c>
      <c r="J76" s="73">
        <v>212</v>
      </c>
      <c r="K76" s="73">
        <v>74</v>
      </c>
      <c r="L76" s="73">
        <v>340</v>
      </c>
      <c r="M76" s="73">
        <v>30</v>
      </c>
      <c r="N76" s="73">
        <v>39</v>
      </c>
      <c r="O76" s="73">
        <v>24</v>
      </c>
    </row>
    <row r="77" spans="1:15" ht="15" customHeight="1" x14ac:dyDescent="0.15">
      <c r="A77" s="95"/>
      <c r="B77" s="189"/>
      <c r="C77" s="137" t="s">
        <v>563</v>
      </c>
      <c r="D77" s="149" t="s">
        <v>553</v>
      </c>
      <c r="E77" s="73">
        <v>160</v>
      </c>
      <c r="F77" s="73">
        <v>19</v>
      </c>
      <c r="G77" s="73">
        <v>27</v>
      </c>
      <c r="H77" s="73">
        <v>26</v>
      </c>
      <c r="I77" s="73">
        <v>10</v>
      </c>
      <c r="J77" s="73">
        <v>45</v>
      </c>
      <c r="K77" s="73">
        <v>28</v>
      </c>
      <c r="L77" s="73">
        <v>82</v>
      </c>
      <c r="M77" s="73">
        <v>6</v>
      </c>
      <c r="N77" s="73">
        <v>7</v>
      </c>
      <c r="O77" s="73">
        <v>14</v>
      </c>
    </row>
    <row r="78" spans="1:15" ht="15" customHeight="1" x14ac:dyDescent="0.15">
      <c r="A78" s="95"/>
      <c r="B78" s="190"/>
      <c r="C78" s="139" t="s">
        <v>564</v>
      </c>
      <c r="D78" s="160" t="s">
        <v>554</v>
      </c>
      <c r="E78" s="73">
        <v>753</v>
      </c>
      <c r="F78" s="73">
        <v>123</v>
      </c>
      <c r="G78" s="73">
        <v>126</v>
      </c>
      <c r="H78" s="73">
        <v>139</v>
      </c>
      <c r="I78" s="73">
        <v>36</v>
      </c>
      <c r="J78" s="73">
        <v>241</v>
      </c>
      <c r="K78" s="73">
        <v>110</v>
      </c>
      <c r="L78" s="73">
        <v>417</v>
      </c>
      <c r="M78" s="73">
        <v>40</v>
      </c>
      <c r="N78" s="73">
        <v>53</v>
      </c>
      <c r="O78" s="73">
        <v>13</v>
      </c>
    </row>
    <row r="79" spans="1:15" ht="15" customHeight="1" x14ac:dyDescent="0.15">
      <c r="A79" s="117"/>
      <c r="B79" s="314" t="s">
        <v>10</v>
      </c>
      <c r="C79" s="132" t="s">
        <v>529</v>
      </c>
      <c r="D79" s="133"/>
      <c r="E79" s="73">
        <v>915</v>
      </c>
      <c r="F79" s="73">
        <v>166</v>
      </c>
      <c r="G79" s="73">
        <v>191</v>
      </c>
      <c r="H79" s="73">
        <v>183</v>
      </c>
      <c r="I79" s="73">
        <v>82</v>
      </c>
      <c r="J79" s="73">
        <v>331</v>
      </c>
      <c r="K79" s="73">
        <v>112</v>
      </c>
      <c r="L79" s="73">
        <v>500</v>
      </c>
      <c r="M79" s="73">
        <v>48</v>
      </c>
      <c r="N79" s="73">
        <v>52</v>
      </c>
      <c r="O79" s="73">
        <v>20</v>
      </c>
    </row>
    <row r="80" spans="1:15" ht="15" customHeight="1" x14ac:dyDescent="0.15">
      <c r="A80" s="95"/>
      <c r="B80" s="315"/>
      <c r="C80" s="194"/>
      <c r="D80" s="195"/>
      <c r="E80" s="73"/>
      <c r="F80" s="73"/>
      <c r="G80" s="73"/>
      <c r="H80" s="73"/>
      <c r="I80" s="73"/>
      <c r="J80" s="73"/>
      <c r="K80" s="73"/>
      <c r="L80" s="73"/>
      <c r="M80" s="73"/>
      <c r="N80" s="73"/>
      <c r="O80" s="73"/>
    </row>
    <row r="81" spans="1:15" ht="15" customHeight="1" x14ac:dyDescent="0.15">
      <c r="A81" s="95"/>
      <c r="B81" s="315"/>
      <c r="C81" s="137" t="s">
        <v>562</v>
      </c>
      <c r="D81" s="149" t="s">
        <v>553</v>
      </c>
      <c r="E81" s="73">
        <v>239</v>
      </c>
      <c r="F81" s="73">
        <v>35</v>
      </c>
      <c r="G81" s="73">
        <v>53</v>
      </c>
      <c r="H81" s="73">
        <v>52</v>
      </c>
      <c r="I81" s="73">
        <v>19</v>
      </c>
      <c r="J81" s="73">
        <v>95</v>
      </c>
      <c r="K81" s="73">
        <v>37</v>
      </c>
      <c r="L81" s="73">
        <v>114</v>
      </c>
      <c r="M81" s="73">
        <v>18</v>
      </c>
      <c r="N81" s="73">
        <v>19</v>
      </c>
      <c r="O81" s="73">
        <v>1</v>
      </c>
    </row>
    <row r="82" spans="1:15" ht="15" customHeight="1" x14ac:dyDescent="0.15">
      <c r="A82" s="117"/>
      <c r="B82" s="315"/>
      <c r="C82" s="145"/>
      <c r="D82" s="146" t="s">
        <v>554</v>
      </c>
      <c r="E82" s="73">
        <v>676</v>
      </c>
      <c r="F82" s="73">
        <v>131</v>
      </c>
      <c r="G82" s="73">
        <v>138</v>
      </c>
      <c r="H82" s="73">
        <v>131</v>
      </c>
      <c r="I82" s="73">
        <v>63</v>
      </c>
      <c r="J82" s="73">
        <v>236</v>
      </c>
      <c r="K82" s="73">
        <v>75</v>
      </c>
      <c r="L82" s="73">
        <v>386</v>
      </c>
      <c r="M82" s="73">
        <v>30</v>
      </c>
      <c r="N82" s="73">
        <v>33</v>
      </c>
      <c r="O82" s="73">
        <v>19</v>
      </c>
    </row>
    <row r="83" spans="1:15" ht="15" customHeight="1" x14ac:dyDescent="0.15">
      <c r="A83" s="95"/>
      <c r="B83" s="315"/>
      <c r="C83" s="137" t="s">
        <v>563</v>
      </c>
      <c r="D83" s="149" t="s">
        <v>553</v>
      </c>
      <c r="E83" s="73">
        <v>134</v>
      </c>
      <c r="F83" s="73">
        <v>22</v>
      </c>
      <c r="G83" s="73">
        <v>29</v>
      </c>
      <c r="H83" s="73">
        <v>35</v>
      </c>
      <c r="I83" s="73">
        <v>8</v>
      </c>
      <c r="J83" s="73">
        <v>45</v>
      </c>
      <c r="K83" s="73">
        <v>21</v>
      </c>
      <c r="L83" s="73">
        <v>72</v>
      </c>
      <c r="M83" s="73">
        <v>6</v>
      </c>
      <c r="N83" s="73">
        <v>8</v>
      </c>
      <c r="O83" s="73">
        <v>5</v>
      </c>
    </row>
    <row r="84" spans="1:15" ht="15" customHeight="1" x14ac:dyDescent="0.15">
      <c r="A84" s="100"/>
      <c r="B84" s="190"/>
      <c r="C84" s="139" t="s">
        <v>564</v>
      </c>
      <c r="D84" s="160" t="s">
        <v>554</v>
      </c>
      <c r="E84" s="2">
        <v>781</v>
      </c>
      <c r="F84" s="2">
        <v>144</v>
      </c>
      <c r="G84" s="2">
        <v>162</v>
      </c>
      <c r="H84" s="2">
        <v>148</v>
      </c>
      <c r="I84" s="2">
        <v>74</v>
      </c>
      <c r="J84" s="2">
        <v>286</v>
      </c>
      <c r="K84" s="2">
        <v>91</v>
      </c>
      <c r="L84" s="2">
        <v>428</v>
      </c>
      <c r="M84" s="2">
        <v>42</v>
      </c>
      <c r="N84" s="2">
        <v>44</v>
      </c>
      <c r="O84" s="2">
        <v>15</v>
      </c>
    </row>
  </sheetData>
  <mergeCells count="4">
    <mergeCell ref="B79:B83"/>
    <mergeCell ref="B37:B41"/>
    <mergeCell ref="B60:B64"/>
    <mergeCell ref="B18:B22"/>
  </mergeCells>
  <phoneticPr fontId="9"/>
  <pageMargins left="0.39370078740157483" right="0.39370078740157483" top="0.39370078740157483" bottom="0.39370078740157483" header="0.19685039370078741" footer="0.19685039370078741"/>
  <pageSetup paperSize="9" scale="57"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sheetPr>
  <dimension ref="A1:O66"/>
  <sheetViews>
    <sheetView showGridLines="0" view="pageBreakPreview" zoomScaleNormal="85" zoomScaleSheetLayoutView="100" zoomScalePageLayoutView="70" workbookViewId="0">
      <selection activeCell="E6" sqref="E6"/>
    </sheetView>
  </sheetViews>
  <sheetFormatPr defaultColWidth="8" defaultRowHeight="15" customHeight="1" x14ac:dyDescent="0.15"/>
  <cols>
    <col min="1" max="1" width="18.6640625" style="1" customWidth="1"/>
    <col min="2" max="2" width="4.33203125" style="1" customWidth="1"/>
    <col min="3" max="3" width="48.33203125" style="33" customWidth="1"/>
    <col min="4" max="4" width="8.5546875" style="125" bestFit="1" customWidth="1"/>
    <col min="5" max="15" width="10.33203125" style="1" customWidth="1"/>
    <col min="16" max="16384" width="8" style="1"/>
  </cols>
  <sheetData>
    <row r="1" spans="1:15" ht="15" customHeight="1" x14ac:dyDescent="0.15">
      <c r="E1" s="2" t="s">
        <v>626</v>
      </c>
    </row>
    <row r="3" spans="1:15" s="7" customFormat="1" ht="43.2" x14ac:dyDescent="0.15">
      <c r="A3" s="3"/>
      <c r="B3" s="4"/>
      <c r="C3" s="126"/>
      <c r="D3" s="37"/>
      <c r="E3" s="5" t="s">
        <v>0</v>
      </c>
      <c r="F3" s="40" t="s">
        <v>268</v>
      </c>
      <c r="G3" s="40" t="s">
        <v>269</v>
      </c>
      <c r="H3" s="40" t="s">
        <v>270</v>
      </c>
      <c r="I3" s="40" t="s">
        <v>271</v>
      </c>
      <c r="J3" s="40" t="s">
        <v>272</v>
      </c>
      <c r="K3" s="21" t="s">
        <v>273</v>
      </c>
      <c r="L3" s="21" t="s">
        <v>274</v>
      </c>
      <c r="M3" s="40" t="s">
        <v>275</v>
      </c>
      <c r="N3" s="6" t="s">
        <v>26</v>
      </c>
      <c r="O3" s="5" t="s">
        <v>590</v>
      </c>
    </row>
    <row r="4" spans="1:15" ht="15" customHeight="1" x14ac:dyDescent="0.15">
      <c r="A4" s="11" t="s">
        <v>545</v>
      </c>
      <c r="B4" s="12" t="s">
        <v>14</v>
      </c>
      <c r="C4" s="242" t="s">
        <v>529</v>
      </c>
      <c r="D4" s="243"/>
      <c r="E4" s="244">
        <f t="shared" ref="E4:O4" si="0">E37</f>
        <v>1439</v>
      </c>
      <c r="F4" s="8">
        <f t="shared" si="0"/>
        <v>169</v>
      </c>
      <c r="G4" s="8">
        <f t="shared" si="0"/>
        <v>218</v>
      </c>
      <c r="H4" s="8">
        <f t="shared" si="0"/>
        <v>370</v>
      </c>
      <c r="I4" s="8">
        <f t="shared" si="0"/>
        <v>52</v>
      </c>
      <c r="J4" s="8">
        <f t="shared" si="0"/>
        <v>459</v>
      </c>
      <c r="K4" s="8">
        <f t="shared" si="0"/>
        <v>188</v>
      </c>
      <c r="L4" s="8">
        <f t="shared" si="0"/>
        <v>838</v>
      </c>
      <c r="M4" s="8">
        <f t="shared" si="0"/>
        <v>55</v>
      </c>
      <c r="N4" s="8">
        <f t="shared" si="0"/>
        <v>75</v>
      </c>
      <c r="O4" s="8">
        <f t="shared" si="0"/>
        <v>44</v>
      </c>
    </row>
    <row r="5" spans="1:15" ht="15" customHeight="1" x14ac:dyDescent="0.15">
      <c r="A5" s="245" t="s">
        <v>601</v>
      </c>
      <c r="B5" s="14" t="s">
        <v>15</v>
      </c>
      <c r="C5" s="246"/>
      <c r="D5" s="247"/>
      <c r="E5" s="248" t="str">
        <f>IF(SUM(F5:O5)&gt;100,"－",SUM(F5:O5))</f>
        <v>－</v>
      </c>
      <c r="F5" s="187">
        <f>F4/$E4*100</f>
        <v>11.744266851980543</v>
      </c>
      <c r="G5" s="187">
        <f>G4/$E4*100</f>
        <v>15.149409312022238</v>
      </c>
      <c r="H5" s="187">
        <f>H4/$E4*100</f>
        <v>25.712300208478112</v>
      </c>
      <c r="I5" s="187">
        <f t="shared" ref="I5:O5" si="1">I4/$E4*100</f>
        <v>3.6136205698401667</v>
      </c>
      <c r="J5" s="187">
        <f t="shared" si="1"/>
        <v>31.897150799166084</v>
      </c>
      <c r="K5" s="187">
        <f t="shared" si="1"/>
        <v>13.064628214037526</v>
      </c>
      <c r="L5" s="187">
        <f t="shared" si="1"/>
        <v>58.234885337039607</v>
      </c>
      <c r="M5" s="187">
        <f t="shared" si="1"/>
        <v>3.8220986796386378</v>
      </c>
      <c r="N5" s="187">
        <f t="shared" si="1"/>
        <v>5.2119527449617795</v>
      </c>
      <c r="O5" s="187">
        <f t="shared" si="1"/>
        <v>3.0576789437109104</v>
      </c>
    </row>
    <row r="6" spans="1:15" ht="15" customHeight="1" x14ac:dyDescent="0.15">
      <c r="A6" s="249" t="s">
        <v>627</v>
      </c>
      <c r="B6" s="14" t="s">
        <v>16</v>
      </c>
      <c r="C6" s="249" t="s">
        <v>603</v>
      </c>
      <c r="D6" s="258" t="s">
        <v>509</v>
      </c>
      <c r="E6" s="256">
        <f t="shared" ref="E6:O14" si="2">E39</f>
        <v>615</v>
      </c>
      <c r="F6" s="15">
        <f t="shared" ref="F6:O13" si="3">IF($E6=0,0,F39/$E6*100)</f>
        <v>12.682926829268293</v>
      </c>
      <c r="G6" s="15">
        <f t="shared" si="3"/>
        <v>16.910569105691057</v>
      </c>
      <c r="H6" s="15">
        <f t="shared" si="3"/>
        <v>28.780487804878046</v>
      </c>
      <c r="I6" s="15">
        <f t="shared" si="3"/>
        <v>3.9024390243902438</v>
      </c>
      <c r="J6" s="15">
        <f t="shared" si="3"/>
        <v>31.707317073170731</v>
      </c>
      <c r="K6" s="15">
        <f t="shared" si="3"/>
        <v>14.471544715447154</v>
      </c>
      <c r="L6" s="15">
        <f t="shared" si="3"/>
        <v>58.048780487804876</v>
      </c>
      <c r="M6" s="15">
        <f t="shared" si="3"/>
        <v>3.5772357723577239</v>
      </c>
      <c r="N6" s="15">
        <f t="shared" si="3"/>
        <v>6.0162601626016263</v>
      </c>
      <c r="O6" s="15">
        <f t="shared" si="3"/>
        <v>1.788617886178862</v>
      </c>
    </row>
    <row r="7" spans="1:15" ht="15" customHeight="1" x14ac:dyDescent="0.15">
      <c r="A7" s="245"/>
      <c r="B7" s="14" t="s">
        <v>17</v>
      </c>
      <c r="C7" s="246"/>
      <c r="D7" s="254" t="s">
        <v>510</v>
      </c>
      <c r="E7" s="255">
        <f t="shared" si="2"/>
        <v>824</v>
      </c>
      <c r="F7" s="187">
        <f t="shared" si="3"/>
        <v>11.043689320388349</v>
      </c>
      <c r="G7" s="187">
        <f t="shared" si="3"/>
        <v>13.834951456310678</v>
      </c>
      <c r="H7" s="187">
        <f t="shared" si="3"/>
        <v>23.422330097087379</v>
      </c>
      <c r="I7" s="187">
        <f t="shared" si="3"/>
        <v>3.3980582524271843</v>
      </c>
      <c r="J7" s="187">
        <f t="shared" si="3"/>
        <v>32.038834951456316</v>
      </c>
      <c r="K7" s="187">
        <f t="shared" si="3"/>
        <v>12.014563106796118</v>
      </c>
      <c r="L7" s="187">
        <f t="shared" si="3"/>
        <v>58.373786407766993</v>
      </c>
      <c r="M7" s="187">
        <f t="shared" si="3"/>
        <v>4.0048543689320395</v>
      </c>
      <c r="N7" s="187">
        <f t="shared" si="3"/>
        <v>4.6116504854368934</v>
      </c>
      <c r="O7" s="187">
        <f t="shared" si="3"/>
        <v>4.0048543689320395</v>
      </c>
    </row>
    <row r="8" spans="1:15" ht="15" customHeight="1" x14ac:dyDescent="0.15">
      <c r="A8" s="245"/>
      <c r="B8" s="14"/>
      <c r="C8" s="262" t="s">
        <v>604</v>
      </c>
      <c r="D8" s="258" t="s">
        <v>509</v>
      </c>
      <c r="E8" s="256">
        <f t="shared" si="2"/>
        <v>467</v>
      </c>
      <c r="F8" s="15">
        <f t="shared" si="3"/>
        <v>11.134903640256958</v>
      </c>
      <c r="G8" s="15">
        <f t="shared" si="3"/>
        <v>15.631691648822269</v>
      </c>
      <c r="H8" s="15">
        <f t="shared" si="3"/>
        <v>29.764453961456105</v>
      </c>
      <c r="I8" s="15">
        <f t="shared" si="3"/>
        <v>4.0685224839400433</v>
      </c>
      <c r="J8" s="15">
        <f t="shared" si="3"/>
        <v>33.618843683083512</v>
      </c>
      <c r="K8" s="15">
        <f t="shared" si="3"/>
        <v>14.346895074946467</v>
      </c>
      <c r="L8" s="15">
        <f t="shared" si="3"/>
        <v>46.252676659528909</v>
      </c>
      <c r="M8" s="15">
        <f t="shared" si="3"/>
        <v>4.7109207708779444</v>
      </c>
      <c r="N8" s="15">
        <f t="shared" si="3"/>
        <v>8.1370449678800867</v>
      </c>
      <c r="O8" s="15">
        <f t="shared" si="3"/>
        <v>5.1391862955032117</v>
      </c>
    </row>
    <row r="9" spans="1:15" ht="15" customHeight="1" x14ac:dyDescent="0.15">
      <c r="A9" s="249"/>
      <c r="B9" s="14"/>
      <c r="C9" s="246"/>
      <c r="D9" s="254" t="s">
        <v>510</v>
      </c>
      <c r="E9" s="255">
        <f t="shared" si="2"/>
        <v>972</v>
      </c>
      <c r="F9" s="187">
        <f t="shared" si="3"/>
        <v>12.037037037037036</v>
      </c>
      <c r="G9" s="187">
        <f t="shared" si="3"/>
        <v>14.917695473251028</v>
      </c>
      <c r="H9" s="187">
        <f t="shared" si="3"/>
        <v>23.765432098765434</v>
      </c>
      <c r="I9" s="187">
        <f t="shared" si="3"/>
        <v>3.3950617283950617</v>
      </c>
      <c r="J9" s="187">
        <f t="shared" si="3"/>
        <v>31.069958847736622</v>
      </c>
      <c r="K9" s="187">
        <f t="shared" si="3"/>
        <v>12.448559670781894</v>
      </c>
      <c r="L9" s="187">
        <f t="shared" si="3"/>
        <v>63.991769547325106</v>
      </c>
      <c r="M9" s="187">
        <f t="shared" si="3"/>
        <v>3.3950617283950617</v>
      </c>
      <c r="N9" s="187">
        <f t="shared" si="3"/>
        <v>3.8065843621399176</v>
      </c>
      <c r="O9" s="187">
        <f t="shared" si="3"/>
        <v>2.0576131687242798</v>
      </c>
    </row>
    <row r="10" spans="1:15" ht="15" customHeight="1" x14ac:dyDescent="0.15">
      <c r="A10" s="249"/>
      <c r="B10" s="31"/>
      <c r="C10" s="249" t="s">
        <v>605</v>
      </c>
      <c r="D10" s="258" t="s">
        <v>509</v>
      </c>
      <c r="E10" s="256">
        <f t="shared" si="2"/>
        <v>1026</v>
      </c>
      <c r="F10" s="15">
        <f t="shared" si="3"/>
        <v>12.085769980506821</v>
      </c>
      <c r="G10" s="15">
        <f t="shared" si="3"/>
        <v>14.717348927875243</v>
      </c>
      <c r="H10" s="15">
        <f t="shared" si="3"/>
        <v>24.951267056530213</v>
      </c>
      <c r="I10" s="15">
        <f t="shared" si="3"/>
        <v>3.6062378167641325</v>
      </c>
      <c r="J10" s="15">
        <f t="shared" si="3"/>
        <v>31.384015594541907</v>
      </c>
      <c r="K10" s="15">
        <f t="shared" si="3"/>
        <v>13.937621832358674</v>
      </c>
      <c r="L10" s="15">
        <f t="shared" si="3"/>
        <v>60.721247563352833</v>
      </c>
      <c r="M10" s="15">
        <f t="shared" si="3"/>
        <v>3.2163742690058479</v>
      </c>
      <c r="N10" s="15">
        <f t="shared" si="3"/>
        <v>4.9707602339181287</v>
      </c>
      <c r="O10" s="15">
        <f t="shared" si="3"/>
        <v>2.3391812865497075</v>
      </c>
    </row>
    <row r="11" spans="1:15" ht="15" customHeight="1" x14ac:dyDescent="0.15">
      <c r="A11" s="249"/>
      <c r="B11" s="31"/>
      <c r="C11" s="246"/>
      <c r="D11" s="254" t="s">
        <v>510</v>
      </c>
      <c r="E11" s="255">
        <f t="shared" si="2"/>
        <v>413</v>
      </c>
      <c r="F11" s="187">
        <f t="shared" si="3"/>
        <v>10.895883777239709</v>
      </c>
      <c r="G11" s="187">
        <f t="shared" si="3"/>
        <v>16.222760290556902</v>
      </c>
      <c r="H11" s="187">
        <f t="shared" si="3"/>
        <v>27.602905569007262</v>
      </c>
      <c r="I11" s="187">
        <f t="shared" si="3"/>
        <v>3.6319612590799029</v>
      </c>
      <c r="J11" s="187">
        <f t="shared" si="3"/>
        <v>33.171912832929785</v>
      </c>
      <c r="K11" s="187">
        <f t="shared" si="3"/>
        <v>10.895883777239709</v>
      </c>
      <c r="L11" s="187">
        <f t="shared" si="3"/>
        <v>52.058111380145277</v>
      </c>
      <c r="M11" s="187">
        <f t="shared" si="3"/>
        <v>5.3268765133171918</v>
      </c>
      <c r="N11" s="187">
        <f t="shared" si="3"/>
        <v>5.8111380145278453</v>
      </c>
      <c r="O11" s="187">
        <f t="shared" si="3"/>
        <v>4.8426150121065374</v>
      </c>
    </row>
    <row r="12" spans="1:15" ht="15" customHeight="1" x14ac:dyDescent="0.15">
      <c r="A12" s="249"/>
      <c r="B12" s="31"/>
      <c r="C12" s="249" t="s">
        <v>26</v>
      </c>
      <c r="D12" s="258" t="s">
        <v>509</v>
      </c>
      <c r="E12" s="256">
        <f t="shared" si="2"/>
        <v>6</v>
      </c>
      <c r="F12" s="15">
        <f t="shared" si="3"/>
        <v>16.666666666666664</v>
      </c>
      <c r="G12" s="15">
        <f t="shared" si="3"/>
        <v>50</v>
      </c>
      <c r="H12" s="15">
        <f t="shared" si="3"/>
        <v>16.666666666666664</v>
      </c>
      <c r="I12" s="15">
        <f t="shared" si="3"/>
        <v>0</v>
      </c>
      <c r="J12" s="15">
        <f t="shared" si="3"/>
        <v>66.666666666666657</v>
      </c>
      <c r="K12" s="15">
        <f t="shared" si="3"/>
        <v>0</v>
      </c>
      <c r="L12" s="15">
        <f t="shared" si="3"/>
        <v>33.333333333333329</v>
      </c>
      <c r="M12" s="15">
        <f t="shared" si="3"/>
        <v>0</v>
      </c>
      <c r="N12" s="15">
        <f t="shared" si="3"/>
        <v>16.666666666666664</v>
      </c>
      <c r="O12" s="15">
        <f t="shared" si="3"/>
        <v>0</v>
      </c>
    </row>
    <row r="13" spans="1:15" ht="15" customHeight="1" x14ac:dyDescent="0.15">
      <c r="A13" s="249"/>
      <c r="B13" s="32"/>
      <c r="C13" s="259"/>
      <c r="D13" s="260" t="s">
        <v>510</v>
      </c>
      <c r="E13" s="261">
        <f t="shared" si="2"/>
        <v>1433</v>
      </c>
      <c r="F13" s="10">
        <f t="shared" si="3"/>
        <v>11.723656664340544</v>
      </c>
      <c r="G13" s="10">
        <f t="shared" si="3"/>
        <v>15.003489183531055</v>
      </c>
      <c r="H13" s="10">
        <f t="shared" si="3"/>
        <v>25.750174459176549</v>
      </c>
      <c r="I13" s="10">
        <f t="shared" si="3"/>
        <v>3.6287508722958828</v>
      </c>
      <c r="J13" s="10">
        <f t="shared" si="3"/>
        <v>31.751570132588974</v>
      </c>
      <c r="K13" s="10">
        <f t="shared" si="3"/>
        <v>13.119330076762036</v>
      </c>
      <c r="L13" s="10">
        <f t="shared" si="3"/>
        <v>58.339148639218422</v>
      </c>
      <c r="M13" s="10">
        <f t="shared" si="3"/>
        <v>3.8381018841591072</v>
      </c>
      <c r="N13" s="10">
        <f t="shared" si="3"/>
        <v>5.1639916259595253</v>
      </c>
      <c r="O13" s="10">
        <f t="shared" si="3"/>
        <v>3.0704815073272851</v>
      </c>
    </row>
    <row r="14" spans="1:15" ht="15" customHeight="1" x14ac:dyDescent="0.15">
      <c r="A14" s="249"/>
      <c r="B14" s="86" t="s">
        <v>7</v>
      </c>
      <c r="C14" s="242" t="s">
        <v>529</v>
      </c>
      <c r="D14" s="243"/>
      <c r="E14" s="244">
        <f t="shared" si="2"/>
        <v>913</v>
      </c>
      <c r="F14" s="8">
        <f t="shared" si="2"/>
        <v>142</v>
      </c>
      <c r="G14" s="8">
        <f t="shared" si="2"/>
        <v>153</v>
      </c>
      <c r="H14" s="8">
        <f t="shared" si="2"/>
        <v>165</v>
      </c>
      <c r="I14" s="8">
        <f t="shared" si="2"/>
        <v>46</v>
      </c>
      <c r="J14" s="8">
        <f t="shared" si="2"/>
        <v>286</v>
      </c>
      <c r="K14" s="8">
        <f t="shared" si="2"/>
        <v>138</v>
      </c>
      <c r="L14" s="8">
        <f t="shared" si="2"/>
        <v>499</v>
      </c>
      <c r="M14" s="8">
        <f t="shared" si="2"/>
        <v>46</v>
      </c>
      <c r="N14" s="8">
        <f t="shared" si="2"/>
        <v>60</v>
      </c>
      <c r="O14" s="8">
        <f t="shared" si="2"/>
        <v>27</v>
      </c>
    </row>
    <row r="15" spans="1:15" ht="15" customHeight="1" x14ac:dyDescent="0.15">
      <c r="A15" s="249"/>
      <c r="B15" s="86" t="s">
        <v>8</v>
      </c>
      <c r="C15" s="246"/>
      <c r="D15" s="247"/>
      <c r="E15" s="248" t="str">
        <f>IF(SUM(F15:O15)&gt;100,"－",SUM(F15:O15))</f>
        <v>－</v>
      </c>
      <c r="F15" s="187">
        <f>F14/$E14*100</f>
        <v>15.553121577217963</v>
      </c>
      <c r="G15" s="187">
        <f>G14/$E14*100</f>
        <v>16.757940854326396</v>
      </c>
      <c r="H15" s="187">
        <f>H14/$E14*100</f>
        <v>18.072289156626507</v>
      </c>
      <c r="I15" s="187">
        <f t="shared" ref="I15:O15" si="4">I14/$E14*100</f>
        <v>5.0383351588170866</v>
      </c>
      <c r="J15" s="187">
        <f t="shared" si="4"/>
        <v>31.325301204819279</v>
      </c>
      <c r="K15" s="187">
        <f t="shared" si="4"/>
        <v>15.115005476451259</v>
      </c>
      <c r="L15" s="187">
        <f t="shared" si="4"/>
        <v>54.654983570646223</v>
      </c>
      <c r="M15" s="187">
        <f t="shared" si="4"/>
        <v>5.0383351588170866</v>
      </c>
      <c r="N15" s="187">
        <f t="shared" si="4"/>
        <v>6.571741511500548</v>
      </c>
      <c r="O15" s="187">
        <f t="shared" si="4"/>
        <v>2.9572836801752467</v>
      </c>
    </row>
    <row r="16" spans="1:15" ht="15" customHeight="1" x14ac:dyDescent="0.15">
      <c r="A16" s="249"/>
      <c r="B16" s="14" t="s">
        <v>9</v>
      </c>
      <c r="C16" s="249" t="s">
        <v>603</v>
      </c>
      <c r="D16" s="258" t="s">
        <v>509</v>
      </c>
      <c r="E16" s="256">
        <f t="shared" ref="E16:O24" si="5">E49</f>
        <v>290</v>
      </c>
      <c r="F16" s="15">
        <f t="shared" ref="F16:O23" si="6">IF($E16=0,0,F49/$E16*100)</f>
        <v>18.96551724137931</v>
      </c>
      <c r="G16" s="15">
        <f t="shared" si="6"/>
        <v>16.206896551724135</v>
      </c>
      <c r="H16" s="15">
        <f t="shared" si="6"/>
        <v>21.379310344827587</v>
      </c>
      <c r="I16" s="15">
        <f t="shared" si="6"/>
        <v>7.2413793103448283</v>
      </c>
      <c r="J16" s="15">
        <f t="shared" si="6"/>
        <v>25.517241379310345</v>
      </c>
      <c r="K16" s="15">
        <f t="shared" si="6"/>
        <v>22.068965517241381</v>
      </c>
      <c r="L16" s="15">
        <f t="shared" si="6"/>
        <v>54.827586206896548</v>
      </c>
      <c r="M16" s="15">
        <f t="shared" si="6"/>
        <v>5.5172413793103452</v>
      </c>
      <c r="N16" s="15">
        <f t="shared" si="6"/>
        <v>7.2413793103448283</v>
      </c>
      <c r="O16" s="15">
        <f t="shared" si="6"/>
        <v>1.0344827586206897</v>
      </c>
    </row>
    <row r="17" spans="1:15" ht="15" customHeight="1" x14ac:dyDescent="0.15">
      <c r="A17" s="249"/>
      <c r="B17" s="14"/>
      <c r="C17" s="246"/>
      <c r="D17" s="254" t="s">
        <v>510</v>
      </c>
      <c r="E17" s="255">
        <f t="shared" si="5"/>
        <v>623</v>
      </c>
      <c r="F17" s="187">
        <f t="shared" si="6"/>
        <v>13.964686998394862</v>
      </c>
      <c r="G17" s="187">
        <f t="shared" si="6"/>
        <v>17.014446227929376</v>
      </c>
      <c r="H17" s="187">
        <f t="shared" si="6"/>
        <v>16.53290529695024</v>
      </c>
      <c r="I17" s="187">
        <f t="shared" si="6"/>
        <v>4.0128410914927768</v>
      </c>
      <c r="J17" s="187">
        <f t="shared" si="6"/>
        <v>34.028892455858752</v>
      </c>
      <c r="K17" s="187">
        <f t="shared" si="6"/>
        <v>11.878009630818621</v>
      </c>
      <c r="L17" s="187">
        <f t="shared" si="6"/>
        <v>54.574638844301774</v>
      </c>
      <c r="M17" s="187">
        <f t="shared" si="6"/>
        <v>4.8154093097913329</v>
      </c>
      <c r="N17" s="187">
        <f t="shared" si="6"/>
        <v>6.2600321027287329</v>
      </c>
      <c r="O17" s="187">
        <f t="shared" si="6"/>
        <v>3.8523274478330656</v>
      </c>
    </row>
    <row r="18" spans="1:15" ht="15" customHeight="1" x14ac:dyDescent="0.15">
      <c r="A18" s="249"/>
      <c r="B18" s="14"/>
      <c r="C18" s="262" t="s">
        <v>604</v>
      </c>
      <c r="D18" s="258" t="s">
        <v>509</v>
      </c>
      <c r="E18" s="256">
        <f t="shared" si="5"/>
        <v>160</v>
      </c>
      <c r="F18" s="15">
        <f t="shared" si="6"/>
        <v>11.875</v>
      </c>
      <c r="G18" s="15">
        <f t="shared" si="6"/>
        <v>16.875</v>
      </c>
      <c r="H18" s="15">
        <f t="shared" si="6"/>
        <v>16.25</v>
      </c>
      <c r="I18" s="15">
        <f t="shared" si="6"/>
        <v>6.25</v>
      </c>
      <c r="J18" s="15">
        <f t="shared" si="6"/>
        <v>28.125</v>
      </c>
      <c r="K18" s="15">
        <f t="shared" si="6"/>
        <v>17.5</v>
      </c>
      <c r="L18" s="15">
        <f t="shared" si="6"/>
        <v>51.249999999999993</v>
      </c>
      <c r="M18" s="15">
        <f t="shared" si="6"/>
        <v>3.75</v>
      </c>
      <c r="N18" s="15">
        <f t="shared" si="6"/>
        <v>4.375</v>
      </c>
      <c r="O18" s="15">
        <f t="shared" si="6"/>
        <v>8.75</v>
      </c>
    </row>
    <row r="19" spans="1:15" ht="15" customHeight="1" x14ac:dyDescent="0.15">
      <c r="A19" s="249"/>
      <c r="B19" s="14"/>
      <c r="C19" s="246"/>
      <c r="D19" s="254" t="s">
        <v>510</v>
      </c>
      <c r="E19" s="255">
        <f t="shared" si="5"/>
        <v>753</v>
      </c>
      <c r="F19" s="187">
        <f t="shared" si="6"/>
        <v>16.334661354581673</v>
      </c>
      <c r="G19" s="187">
        <f t="shared" si="6"/>
        <v>16.733067729083665</v>
      </c>
      <c r="H19" s="187">
        <f t="shared" si="6"/>
        <v>18.459495351925632</v>
      </c>
      <c r="I19" s="187">
        <f t="shared" si="6"/>
        <v>4.7808764940239046</v>
      </c>
      <c r="J19" s="187">
        <f t="shared" si="6"/>
        <v>32.005312084993356</v>
      </c>
      <c r="K19" s="187">
        <f t="shared" si="6"/>
        <v>14.608233731739709</v>
      </c>
      <c r="L19" s="187">
        <f t="shared" si="6"/>
        <v>55.378486055776889</v>
      </c>
      <c r="M19" s="187">
        <f t="shared" si="6"/>
        <v>5.3120849933598935</v>
      </c>
      <c r="N19" s="187">
        <f t="shared" si="6"/>
        <v>7.0385126162018601</v>
      </c>
      <c r="O19" s="187">
        <f t="shared" si="6"/>
        <v>1.7264276228419653</v>
      </c>
    </row>
    <row r="20" spans="1:15" ht="15" customHeight="1" x14ac:dyDescent="0.15">
      <c r="A20" s="249"/>
      <c r="B20" s="14"/>
      <c r="C20" s="249" t="s">
        <v>605</v>
      </c>
      <c r="D20" s="258" t="s">
        <v>509</v>
      </c>
      <c r="E20" s="256">
        <f t="shared" si="5"/>
        <v>431</v>
      </c>
      <c r="F20" s="15">
        <f t="shared" si="6"/>
        <v>14.617169373549885</v>
      </c>
      <c r="G20" s="15">
        <f t="shared" si="6"/>
        <v>19.489559164733176</v>
      </c>
      <c r="H20" s="15">
        <f t="shared" si="6"/>
        <v>19.257540603248259</v>
      </c>
      <c r="I20" s="15">
        <f t="shared" si="6"/>
        <v>5.8004640371229694</v>
      </c>
      <c r="J20" s="15">
        <f t="shared" si="6"/>
        <v>30.626450116009281</v>
      </c>
      <c r="K20" s="15">
        <f t="shared" si="6"/>
        <v>16.705336426914151</v>
      </c>
      <c r="L20" s="15">
        <f t="shared" si="6"/>
        <v>60.092807424593964</v>
      </c>
      <c r="M20" s="15">
        <f t="shared" si="6"/>
        <v>5.1044083526682131</v>
      </c>
      <c r="N20" s="15">
        <f t="shared" si="6"/>
        <v>6.7285382830626448</v>
      </c>
      <c r="O20" s="15">
        <f t="shared" si="6"/>
        <v>0.46403712296983757</v>
      </c>
    </row>
    <row r="21" spans="1:15" ht="15" customHeight="1" x14ac:dyDescent="0.15">
      <c r="A21" s="249"/>
      <c r="B21" s="14"/>
      <c r="C21" s="246"/>
      <c r="D21" s="254" t="s">
        <v>510</v>
      </c>
      <c r="E21" s="255">
        <f t="shared" si="5"/>
        <v>482</v>
      </c>
      <c r="F21" s="187">
        <f t="shared" si="6"/>
        <v>16.390041493775932</v>
      </c>
      <c r="G21" s="187">
        <f t="shared" si="6"/>
        <v>14.315352697095435</v>
      </c>
      <c r="H21" s="187">
        <f t="shared" si="6"/>
        <v>17.012448132780083</v>
      </c>
      <c r="I21" s="187">
        <f t="shared" si="6"/>
        <v>4.3568464730290453</v>
      </c>
      <c r="J21" s="187">
        <f t="shared" si="6"/>
        <v>31.950207468879665</v>
      </c>
      <c r="K21" s="187">
        <f t="shared" si="6"/>
        <v>13.692946058091287</v>
      </c>
      <c r="L21" s="187">
        <f t="shared" si="6"/>
        <v>49.792531120331951</v>
      </c>
      <c r="M21" s="187">
        <f t="shared" si="6"/>
        <v>4.9792531120331951</v>
      </c>
      <c r="N21" s="187">
        <f t="shared" si="6"/>
        <v>6.4315352697095429</v>
      </c>
      <c r="O21" s="187">
        <f t="shared" si="6"/>
        <v>5.186721991701245</v>
      </c>
    </row>
    <row r="22" spans="1:15" ht="15" customHeight="1" x14ac:dyDescent="0.15">
      <c r="A22" s="249"/>
      <c r="B22" s="14"/>
      <c r="C22" s="249" t="s">
        <v>26</v>
      </c>
      <c r="D22" s="258" t="s">
        <v>509</v>
      </c>
      <c r="E22" s="256">
        <f t="shared" si="5"/>
        <v>97</v>
      </c>
      <c r="F22" s="15">
        <f t="shared" si="6"/>
        <v>15.463917525773196</v>
      </c>
      <c r="G22" s="15">
        <f t="shared" si="6"/>
        <v>11.340206185567011</v>
      </c>
      <c r="H22" s="15">
        <f t="shared" si="6"/>
        <v>10.309278350515463</v>
      </c>
      <c r="I22" s="15">
        <f t="shared" si="6"/>
        <v>4.1237113402061851</v>
      </c>
      <c r="J22" s="15">
        <f t="shared" si="6"/>
        <v>38.144329896907216</v>
      </c>
      <c r="K22" s="15">
        <f t="shared" si="6"/>
        <v>8.2474226804123703</v>
      </c>
      <c r="L22" s="15">
        <f t="shared" si="6"/>
        <v>58.762886597938149</v>
      </c>
      <c r="M22" s="15">
        <f t="shared" si="6"/>
        <v>4.1237113402061851</v>
      </c>
      <c r="N22" s="15">
        <f t="shared" si="6"/>
        <v>10.309278350515463</v>
      </c>
      <c r="O22" s="15">
        <f t="shared" si="6"/>
        <v>3.0927835051546393</v>
      </c>
    </row>
    <row r="23" spans="1:15" ht="15" customHeight="1" x14ac:dyDescent="0.15">
      <c r="A23" s="249"/>
      <c r="B23" s="16"/>
      <c r="C23" s="259"/>
      <c r="D23" s="260" t="s">
        <v>510</v>
      </c>
      <c r="E23" s="261">
        <f t="shared" si="5"/>
        <v>816</v>
      </c>
      <c r="F23" s="10">
        <f t="shared" si="6"/>
        <v>15.563725490196079</v>
      </c>
      <c r="G23" s="10">
        <f t="shared" si="6"/>
        <v>17.401960784313726</v>
      </c>
      <c r="H23" s="10">
        <f t="shared" si="6"/>
        <v>18.995098039215684</v>
      </c>
      <c r="I23" s="10">
        <f t="shared" si="6"/>
        <v>5.1470588235294112</v>
      </c>
      <c r="J23" s="10">
        <f t="shared" si="6"/>
        <v>30.514705882352942</v>
      </c>
      <c r="K23" s="10">
        <f t="shared" si="6"/>
        <v>15.931372549019606</v>
      </c>
      <c r="L23" s="10">
        <f t="shared" si="6"/>
        <v>54.166666666666664</v>
      </c>
      <c r="M23" s="10">
        <f t="shared" si="6"/>
        <v>5.1470588235294112</v>
      </c>
      <c r="N23" s="10">
        <f t="shared" si="6"/>
        <v>6.1274509803921564</v>
      </c>
      <c r="O23" s="10">
        <f t="shared" si="6"/>
        <v>2.9411764705882351</v>
      </c>
    </row>
    <row r="24" spans="1:15" ht="15" customHeight="1" x14ac:dyDescent="0.15">
      <c r="A24" s="249"/>
      <c r="B24" s="308" t="s">
        <v>10</v>
      </c>
      <c r="C24" s="242" t="s">
        <v>529</v>
      </c>
      <c r="D24" s="243"/>
      <c r="E24" s="244">
        <f t="shared" si="5"/>
        <v>915</v>
      </c>
      <c r="F24" s="8">
        <f t="shared" si="5"/>
        <v>166</v>
      </c>
      <c r="G24" s="8">
        <f t="shared" si="5"/>
        <v>191</v>
      </c>
      <c r="H24" s="8">
        <f t="shared" si="5"/>
        <v>183</v>
      </c>
      <c r="I24" s="8">
        <f t="shared" si="5"/>
        <v>82</v>
      </c>
      <c r="J24" s="8">
        <f t="shared" si="5"/>
        <v>331</v>
      </c>
      <c r="K24" s="8">
        <f t="shared" si="5"/>
        <v>112</v>
      </c>
      <c r="L24" s="8">
        <f t="shared" si="5"/>
        <v>500</v>
      </c>
      <c r="M24" s="8">
        <f t="shared" si="5"/>
        <v>48</v>
      </c>
      <c r="N24" s="8">
        <f t="shared" si="5"/>
        <v>52</v>
      </c>
      <c r="O24" s="8">
        <f t="shared" si="5"/>
        <v>20</v>
      </c>
    </row>
    <row r="25" spans="1:15" ht="15" customHeight="1" x14ac:dyDescent="0.15">
      <c r="A25" s="249"/>
      <c r="B25" s="309"/>
      <c r="C25" s="246"/>
      <c r="D25" s="247"/>
      <c r="E25" s="248" t="str">
        <f>IF(SUM(F25:O25)&gt;100,"－",SUM(F25:O25))</f>
        <v>－</v>
      </c>
      <c r="F25" s="187">
        <f>F24/$E24*100</f>
        <v>18.142076502732241</v>
      </c>
      <c r="G25" s="187">
        <f>G24/$E24*100</f>
        <v>20.874316939890711</v>
      </c>
      <c r="H25" s="187">
        <f>H24/$E24*100</f>
        <v>20</v>
      </c>
      <c r="I25" s="187">
        <f t="shared" ref="I25:O25" si="7">I24/$E24*100</f>
        <v>8.9617486338797825</v>
      </c>
      <c r="J25" s="187">
        <f t="shared" si="7"/>
        <v>36.174863387978142</v>
      </c>
      <c r="K25" s="187">
        <f t="shared" si="7"/>
        <v>12.240437158469945</v>
      </c>
      <c r="L25" s="187">
        <f t="shared" si="7"/>
        <v>54.644808743169406</v>
      </c>
      <c r="M25" s="187">
        <f t="shared" si="7"/>
        <v>5.2459016393442619</v>
      </c>
      <c r="N25" s="187">
        <f t="shared" si="7"/>
        <v>5.6830601092896176</v>
      </c>
      <c r="O25" s="187">
        <f t="shared" si="7"/>
        <v>2.1857923497267762</v>
      </c>
    </row>
    <row r="26" spans="1:15" ht="15" customHeight="1" x14ac:dyDescent="0.15">
      <c r="A26" s="249"/>
      <c r="B26" s="309"/>
      <c r="C26" s="249" t="s">
        <v>603</v>
      </c>
      <c r="D26" s="258" t="s">
        <v>509</v>
      </c>
      <c r="E26" s="256">
        <f t="shared" ref="E26:E33" si="8">E59</f>
        <v>239</v>
      </c>
      <c r="F26" s="15">
        <f t="shared" ref="F26:O33" si="9">IF($E26=0,0,F59/$E26*100)</f>
        <v>14.644351464435147</v>
      </c>
      <c r="G26" s="15">
        <f t="shared" si="9"/>
        <v>22.17573221757322</v>
      </c>
      <c r="H26" s="15">
        <f t="shared" si="9"/>
        <v>21.75732217573222</v>
      </c>
      <c r="I26" s="15">
        <f t="shared" si="9"/>
        <v>7.9497907949790791</v>
      </c>
      <c r="J26" s="15">
        <f t="shared" si="9"/>
        <v>39.748953974895393</v>
      </c>
      <c r="K26" s="15">
        <f t="shared" si="9"/>
        <v>15.481171548117153</v>
      </c>
      <c r="L26" s="15">
        <f t="shared" si="9"/>
        <v>47.69874476987448</v>
      </c>
      <c r="M26" s="15">
        <f t="shared" si="9"/>
        <v>7.5313807531380759</v>
      </c>
      <c r="N26" s="15">
        <f t="shared" si="9"/>
        <v>7.9497907949790791</v>
      </c>
      <c r="O26" s="15">
        <f t="shared" si="9"/>
        <v>0.41841004184100417</v>
      </c>
    </row>
    <row r="27" spans="1:15" ht="15" customHeight="1" x14ac:dyDescent="0.15">
      <c r="A27" s="249"/>
      <c r="B27" s="309"/>
      <c r="C27" s="246"/>
      <c r="D27" s="254" t="s">
        <v>510</v>
      </c>
      <c r="E27" s="255">
        <f t="shared" si="8"/>
        <v>676</v>
      </c>
      <c r="F27" s="187">
        <f t="shared" si="9"/>
        <v>19.378698224852069</v>
      </c>
      <c r="G27" s="187">
        <f t="shared" si="9"/>
        <v>20.414201183431953</v>
      </c>
      <c r="H27" s="187">
        <f t="shared" si="9"/>
        <v>19.378698224852069</v>
      </c>
      <c r="I27" s="187">
        <f t="shared" si="9"/>
        <v>9.3195266272189361</v>
      </c>
      <c r="J27" s="187">
        <f t="shared" si="9"/>
        <v>34.911242603550299</v>
      </c>
      <c r="K27" s="187">
        <f t="shared" si="9"/>
        <v>11.094674556213018</v>
      </c>
      <c r="L27" s="187">
        <f t="shared" si="9"/>
        <v>57.100591715976336</v>
      </c>
      <c r="M27" s="187">
        <f t="shared" si="9"/>
        <v>4.4378698224852071</v>
      </c>
      <c r="N27" s="187">
        <f t="shared" si="9"/>
        <v>4.8816568047337281</v>
      </c>
      <c r="O27" s="187">
        <f t="shared" si="9"/>
        <v>2.8106508875739644</v>
      </c>
    </row>
    <row r="28" spans="1:15" ht="15" customHeight="1" x14ac:dyDescent="0.15">
      <c r="A28" s="249"/>
      <c r="B28" s="309"/>
      <c r="C28" s="262" t="s">
        <v>604</v>
      </c>
      <c r="D28" s="258" t="s">
        <v>509</v>
      </c>
      <c r="E28" s="256">
        <f t="shared" si="8"/>
        <v>134</v>
      </c>
      <c r="F28" s="15">
        <f t="shared" si="9"/>
        <v>16.417910447761194</v>
      </c>
      <c r="G28" s="15">
        <f t="shared" si="9"/>
        <v>21.641791044776117</v>
      </c>
      <c r="H28" s="15">
        <f t="shared" si="9"/>
        <v>26.119402985074625</v>
      </c>
      <c r="I28" s="15">
        <f t="shared" si="9"/>
        <v>5.9701492537313428</v>
      </c>
      <c r="J28" s="15">
        <f t="shared" si="9"/>
        <v>33.582089552238806</v>
      </c>
      <c r="K28" s="15">
        <f t="shared" si="9"/>
        <v>15.671641791044777</v>
      </c>
      <c r="L28" s="15">
        <f t="shared" si="9"/>
        <v>53.731343283582092</v>
      </c>
      <c r="M28" s="15">
        <f t="shared" si="9"/>
        <v>4.4776119402985071</v>
      </c>
      <c r="N28" s="15">
        <f t="shared" si="9"/>
        <v>5.9701492537313428</v>
      </c>
      <c r="O28" s="15">
        <f t="shared" si="9"/>
        <v>3.7313432835820892</v>
      </c>
    </row>
    <row r="29" spans="1:15" ht="15" customHeight="1" x14ac:dyDescent="0.15">
      <c r="A29" s="249"/>
      <c r="B29" s="81"/>
      <c r="C29" s="246"/>
      <c r="D29" s="254" t="s">
        <v>510</v>
      </c>
      <c r="E29" s="255">
        <f t="shared" si="8"/>
        <v>781</v>
      </c>
      <c r="F29" s="187">
        <f t="shared" si="9"/>
        <v>18.437900128040972</v>
      </c>
      <c r="G29" s="187">
        <f t="shared" si="9"/>
        <v>20.742637644046095</v>
      </c>
      <c r="H29" s="187">
        <f t="shared" si="9"/>
        <v>18.950064020486558</v>
      </c>
      <c r="I29" s="187">
        <f t="shared" si="9"/>
        <v>9.4750320102432788</v>
      </c>
      <c r="J29" s="187">
        <f t="shared" si="9"/>
        <v>36.619718309859159</v>
      </c>
      <c r="K29" s="187">
        <f t="shared" si="9"/>
        <v>11.651728553137005</v>
      </c>
      <c r="L29" s="187">
        <f t="shared" si="9"/>
        <v>54.801536491677339</v>
      </c>
      <c r="M29" s="187">
        <f t="shared" si="9"/>
        <v>5.3777208706786173</v>
      </c>
      <c r="N29" s="187">
        <f t="shared" si="9"/>
        <v>5.6338028169014089</v>
      </c>
      <c r="O29" s="187">
        <f t="shared" si="9"/>
        <v>1.9206145966709345</v>
      </c>
    </row>
    <row r="30" spans="1:15" ht="15" customHeight="1" x14ac:dyDescent="0.15">
      <c r="A30" s="249"/>
      <c r="B30" s="81"/>
      <c r="C30" s="249" t="s">
        <v>605</v>
      </c>
      <c r="D30" s="258" t="s">
        <v>509</v>
      </c>
      <c r="E30" s="256">
        <f t="shared" si="8"/>
        <v>348</v>
      </c>
      <c r="F30" s="15">
        <f t="shared" si="9"/>
        <v>13.505747126436782</v>
      </c>
      <c r="G30" s="15">
        <f t="shared" si="9"/>
        <v>25</v>
      </c>
      <c r="H30" s="15">
        <f t="shared" si="9"/>
        <v>22.126436781609197</v>
      </c>
      <c r="I30" s="15">
        <f t="shared" si="9"/>
        <v>9.4827586206896548</v>
      </c>
      <c r="J30" s="15">
        <f t="shared" si="9"/>
        <v>35.344827586206897</v>
      </c>
      <c r="K30" s="15">
        <f t="shared" si="9"/>
        <v>13.505747126436782</v>
      </c>
      <c r="L30" s="15">
        <f t="shared" si="9"/>
        <v>55.459770114942529</v>
      </c>
      <c r="M30" s="15">
        <f t="shared" si="9"/>
        <v>4.5977011494252871</v>
      </c>
      <c r="N30" s="15">
        <f t="shared" si="9"/>
        <v>3.7356321839080464</v>
      </c>
      <c r="O30" s="15">
        <f t="shared" si="9"/>
        <v>2.0114942528735633</v>
      </c>
    </row>
    <row r="31" spans="1:15" ht="15" customHeight="1" x14ac:dyDescent="0.15">
      <c r="A31" s="249"/>
      <c r="B31" s="81"/>
      <c r="C31" s="246"/>
      <c r="D31" s="254" t="s">
        <v>510</v>
      </c>
      <c r="E31" s="255">
        <f t="shared" si="8"/>
        <v>567</v>
      </c>
      <c r="F31" s="187">
        <f t="shared" si="9"/>
        <v>20.987654320987652</v>
      </c>
      <c r="G31" s="187">
        <f t="shared" si="9"/>
        <v>18.342151675485006</v>
      </c>
      <c r="H31" s="187">
        <f t="shared" si="9"/>
        <v>18.694885361552029</v>
      </c>
      <c r="I31" s="187">
        <f t="shared" si="9"/>
        <v>8.6419753086419746</v>
      </c>
      <c r="J31" s="187">
        <f t="shared" si="9"/>
        <v>36.684303350970012</v>
      </c>
      <c r="K31" s="187">
        <f t="shared" si="9"/>
        <v>11.46384479717813</v>
      </c>
      <c r="L31" s="187">
        <f t="shared" si="9"/>
        <v>54.144620811287481</v>
      </c>
      <c r="M31" s="187">
        <f t="shared" si="9"/>
        <v>5.6437389770723101</v>
      </c>
      <c r="N31" s="187">
        <f t="shared" si="9"/>
        <v>6.8783068783068781</v>
      </c>
      <c r="O31" s="187">
        <f t="shared" si="9"/>
        <v>2.2927689594356258</v>
      </c>
    </row>
    <row r="32" spans="1:15" ht="15" customHeight="1" x14ac:dyDescent="0.15">
      <c r="A32" s="249"/>
      <c r="B32" s="81"/>
      <c r="C32" s="249" t="s">
        <v>26</v>
      </c>
      <c r="D32" s="258" t="s">
        <v>509</v>
      </c>
      <c r="E32" s="256">
        <f t="shared" si="8"/>
        <v>101</v>
      </c>
      <c r="F32" s="15">
        <f t="shared" si="9"/>
        <v>24.752475247524753</v>
      </c>
      <c r="G32" s="15">
        <f t="shared" si="9"/>
        <v>14.85148514851485</v>
      </c>
      <c r="H32" s="15">
        <f t="shared" si="9"/>
        <v>13.861386138613863</v>
      </c>
      <c r="I32" s="15">
        <f t="shared" si="9"/>
        <v>10.891089108910892</v>
      </c>
      <c r="J32" s="15">
        <f t="shared" si="9"/>
        <v>38.613861386138616</v>
      </c>
      <c r="K32" s="15">
        <f t="shared" si="9"/>
        <v>5.9405940594059405</v>
      </c>
      <c r="L32" s="15">
        <f t="shared" si="9"/>
        <v>53.46534653465347</v>
      </c>
      <c r="M32" s="15">
        <f t="shared" si="9"/>
        <v>2.9702970297029703</v>
      </c>
      <c r="N32" s="15">
        <f t="shared" si="9"/>
        <v>6.9306930693069315</v>
      </c>
      <c r="O32" s="15">
        <f t="shared" si="9"/>
        <v>1.9801980198019802</v>
      </c>
    </row>
    <row r="33" spans="1:15" ht="15" customHeight="1" x14ac:dyDescent="0.15">
      <c r="A33" s="263"/>
      <c r="B33" s="22"/>
      <c r="C33" s="259"/>
      <c r="D33" s="260" t="s">
        <v>510</v>
      </c>
      <c r="E33" s="261">
        <f t="shared" si="8"/>
        <v>814</v>
      </c>
      <c r="F33" s="10">
        <f t="shared" si="9"/>
        <v>17.32186732186732</v>
      </c>
      <c r="G33" s="10">
        <f t="shared" si="9"/>
        <v>21.621621621621621</v>
      </c>
      <c r="H33" s="10">
        <f t="shared" si="9"/>
        <v>20.761670761670761</v>
      </c>
      <c r="I33" s="10">
        <f t="shared" si="9"/>
        <v>8.722358722358722</v>
      </c>
      <c r="J33" s="10">
        <f t="shared" si="9"/>
        <v>35.872235872235876</v>
      </c>
      <c r="K33" s="10">
        <f t="shared" si="9"/>
        <v>13.022113022113022</v>
      </c>
      <c r="L33" s="10">
        <f t="shared" si="9"/>
        <v>54.791154791154796</v>
      </c>
      <c r="M33" s="10">
        <f t="shared" si="9"/>
        <v>5.5282555282555279</v>
      </c>
      <c r="N33" s="10">
        <f t="shared" si="9"/>
        <v>5.5282555282555279</v>
      </c>
      <c r="O33" s="10">
        <f t="shared" si="9"/>
        <v>2.2113022113022112</v>
      </c>
    </row>
    <row r="37" spans="1:15" ht="15" customHeight="1" x14ac:dyDescent="0.15">
      <c r="A37" s="11" t="s">
        <v>545</v>
      </c>
      <c r="B37" s="12" t="s">
        <v>14</v>
      </c>
      <c r="C37" s="242" t="s">
        <v>529</v>
      </c>
      <c r="D37" s="243"/>
      <c r="E37" s="17">
        <v>1439</v>
      </c>
      <c r="F37" s="17">
        <v>169</v>
      </c>
      <c r="G37" s="17">
        <v>218</v>
      </c>
      <c r="H37" s="17">
        <v>370</v>
      </c>
      <c r="I37" s="17">
        <v>52</v>
      </c>
      <c r="J37" s="17">
        <v>459</v>
      </c>
      <c r="K37" s="17">
        <v>188</v>
      </c>
      <c r="L37" s="17">
        <v>838</v>
      </c>
      <c r="M37" s="17">
        <v>55</v>
      </c>
      <c r="N37" s="17">
        <v>75</v>
      </c>
      <c r="O37" s="17">
        <v>44</v>
      </c>
    </row>
    <row r="38" spans="1:15" ht="15" customHeight="1" x14ac:dyDescent="0.15">
      <c r="A38" s="245" t="s">
        <v>601</v>
      </c>
      <c r="B38" s="14" t="s">
        <v>15</v>
      </c>
      <c r="C38" s="246"/>
      <c r="D38" s="247"/>
      <c r="E38" s="17"/>
      <c r="F38" s="17"/>
      <c r="G38" s="17"/>
      <c r="H38" s="17"/>
      <c r="I38" s="17"/>
      <c r="J38" s="17"/>
      <c r="K38" s="17"/>
      <c r="L38" s="17"/>
      <c r="M38" s="17"/>
      <c r="N38" s="17"/>
      <c r="O38" s="17"/>
    </row>
    <row r="39" spans="1:15" ht="15" customHeight="1" x14ac:dyDescent="0.15">
      <c r="A39" s="249" t="s">
        <v>628</v>
      </c>
      <c r="B39" s="14" t="s">
        <v>16</v>
      </c>
      <c r="C39" s="249" t="s">
        <v>603</v>
      </c>
      <c r="D39" s="258" t="s">
        <v>509</v>
      </c>
      <c r="E39" s="17">
        <v>615</v>
      </c>
      <c r="F39" s="17">
        <v>78</v>
      </c>
      <c r="G39" s="17">
        <v>104</v>
      </c>
      <c r="H39" s="17">
        <v>177</v>
      </c>
      <c r="I39" s="17">
        <v>24</v>
      </c>
      <c r="J39" s="17">
        <v>195</v>
      </c>
      <c r="K39" s="17">
        <v>89</v>
      </c>
      <c r="L39" s="17">
        <v>357</v>
      </c>
      <c r="M39" s="17">
        <v>22</v>
      </c>
      <c r="N39" s="17">
        <v>37</v>
      </c>
      <c r="O39" s="17">
        <v>11</v>
      </c>
    </row>
    <row r="40" spans="1:15" ht="15" customHeight="1" x14ac:dyDescent="0.15">
      <c r="A40" s="245"/>
      <c r="B40" s="14" t="s">
        <v>17</v>
      </c>
      <c r="C40" s="246"/>
      <c r="D40" s="254" t="s">
        <v>510</v>
      </c>
      <c r="E40" s="17">
        <v>824</v>
      </c>
      <c r="F40" s="17">
        <v>91</v>
      </c>
      <c r="G40" s="17">
        <v>114</v>
      </c>
      <c r="H40" s="17">
        <v>193</v>
      </c>
      <c r="I40" s="17">
        <v>28</v>
      </c>
      <c r="J40" s="17">
        <v>264</v>
      </c>
      <c r="K40" s="17">
        <v>99</v>
      </c>
      <c r="L40" s="17">
        <v>481</v>
      </c>
      <c r="M40" s="17">
        <v>33</v>
      </c>
      <c r="N40" s="17">
        <v>38</v>
      </c>
      <c r="O40" s="17">
        <v>33</v>
      </c>
    </row>
    <row r="41" spans="1:15" ht="15" customHeight="1" x14ac:dyDescent="0.15">
      <c r="A41" s="245"/>
      <c r="B41" s="14"/>
      <c r="C41" s="262" t="s">
        <v>604</v>
      </c>
      <c r="D41" s="258" t="s">
        <v>509</v>
      </c>
      <c r="E41" s="17">
        <v>467</v>
      </c>
      <c r="F41" s="17">
        <v>52</v>
      </c>
      <c r="G41" s="17">
        <v>73</v>
      </c>
      <c r="H41" s="17">
        <v>139</v>
      </c>
      <c r="I41" s="17">
        <v>19</v>
      </c>
      <c r="J41" s="17">
        <v>157</v>
      </c>
      <c r="K41" s="17">
        <v>67</v>
      </c>
      <c r="L41" s="17">
        <v>216</v>
      </c>
      <c r="M41" s="17">
        <v>22</v>
      </c>
      <c r="N41" s="17">
        <v>38</v>
      </c>
      <c r="O41" s="17">
        <v>24</v>
      </c>
    </row>
    <row r="42" spans="1:15" ht="15" customHeight="1" x14ac:dyDescent="0.15">
      <c r="A42" s="249"/>
      <c r="B42" s="14"/>
      <c r="C42" s="246"/>
      <c r="D42" s="254" t="s">
        <v>510</v>
      </c>
      <c r="E42" s="17">
        <v>972</v>
      </c>
      <c r="F42" s="17">
        <v>117</v>
      </c>
      <c r="G42" s="17">
        <v>145</v>
      </c>
      <c r="H42" s="17">
        <v>231</v>
      </c>
      <c r="I42" s="17">
        <v>33</v>
      </c>
      <c r="J42" s="17">
        <v>302</v>
      </c>
      <c r="K42" s="17">
        <v>121</v>
      </c>
      <c r="L42" s="17">
        <v>622</v>
      </c>
      <c r="M42" s="17">
        <v>33</v>
      </c>
      <c r="N42" s="17">
        <v>37</v>
      </c>
      <c r="O42" s="17">
        <v>20</v>
      </c>
    </row>
    <row r="43" spans="1:15" ht="15" customHeight="1" x14ac:dyDescent="0.15">
      <c r="A43" s="249"/>
      <c r="B43" s="31"/>
      <c r="C43" s="249" t="s">
        <v>605</v>
      </c>
      <c r="D43" s="258" t="s">
        <v>509</v>
      </c>
      <c r="E43" s="17">
        <v>1026</v>
      </c>
      <c r="F43" s="17">
        <v>124</v>
      </c>
      <c r="G43" s="17">
        <v>151</v>
      </c>
      <c r="H43" s="17">
        <v>256</v>
      </c>
      <c r="I43" s="17">
        <v>37</v>
      </c>
      <c r="J43" s="17">
        <v>322</v>
      </c>
      <c r="K43" s="17">
        <v>143</v>
      </c>
      <c r="L43" s="17">
        <v>623</v>
      </c>
      <c r="M43" s="17">
        <v>33</v>
      </c>
      <c r="N43" s="17">
        <v>51</v>
      </c>
      <c r="O43" s="17">
        <v>24</v>
      </c>
    </row>
    <row r="44" spans="1:15" ht="15" customHeight="1" x14ac:dyDescent="0.15">
      <c r="A44" s="249"/>
      <c r="B44" s="31"/>
      <c r="C44" s="246"/>
      <c r="D44" s="254" t="s">
        <v>510</v>
      </c>
      <c r="E44" s="17">
        <v>413</v>
      </c>
      <c r="F44" s="17">
        <v>45</v>
      </c>
      <c r="G44" s="17">
        <v>67</v>
      </c>
      <c r="H44" s="17">
        <v>114</v>
      </c>
      <c r="I44" s="17">
        <v>15</v>
      </c>
      <c r="J44" s="17">
        <v>137</v>
      </c>
      <c r="K44" s="17">
        <v>45</v>
      </c>
      <c r="L44" s="17">
        <v>215</v>
      </c>
      <c r="M44" s="17">
        <v>22</v>
      </c>
      <c r="N44" s="17">
        <v>24</v>
      </c>
      <c r="O44" s="17">
        <v>20</v>
      </c>
    </row>
    <row r="45" spans="1:15" ht="15" customHeight="1" x14ac:dyDescent="0.15">
      <c r="A45" s="249"/>
      <c r="B45" s="31"/>
      <c r="C45" s="249" t="s">
        <v>26</v>
      </c>
      <c r="D45" s="258" t="s">
        <v>509</v>
      </c>
      <c r="E45" s="17">
        <v>6</v>
      </c>
      <c r="F45" s="17">
        <v>1</v>
      </c>
      <c r="G45" s="17">
        <v>3</v>
      </c>
      <c r="H45" s="17">
        <v>1</v>
      </c>
      <c r="I45" s="17">
        <v>0</v>
      </c>
      <c r="J45" s="17">
        <v>4</v>
      </c>
      <c r="K45" s="17">
        <v>0</v>
      </c>
      <c r="L45" s="17">
        <v>2</v>
      </c>
      <c r="M45" s="17">
        <v>0</v>
      </c>
      <c r="N45" s="17">
        <v>1</v>
      </c>
      <c r="O45" s="17">
        <v>0</v>
      </c>
    </row>
    <row r="46" spans="1:15" ht="15" customHeight="1" x14ac:dyDescent="0.15">
      <c r="A46" s="249"/>
      <c r="B46" s="32"/>
      <c r="C46" s="259"/>
      <c r="D46" s="260" t="s">
        <v>510</v>
      </c>
      <c r="E46" s="17">
        <v>1433</v>
      </c>
      <c r="F46" s="17">
        <v>168</v>
      </c>
      <c r="G46" s="17">
        <v>215</v>
      </c>
      <c r="H46" s="17">
        <v>369</v>
      </c>
      <c r="I46" s="17">
        <v>52</v>
      </c>
      <c r="J46" s="17">
        <v>455</v>
      </c>
      <c r="K46" s="17">
        <v>188</v>
      </c>
      <c r="L46" s="17">
        <v>836</v>
      </c>
      <c r="M46" s="17">
        <v>55</v>
      </c>
      <c r="N46" s="17">
        <v>74</v>
      </c>
      <c r="O46" s="17">
        <v>44</v>
      </c>
    </row>
    <row r="47" spans="1:15" ht="15" customHeight="1" x14ac:dyDescent="0.15">
      <c r="A47" s="249"/>
      <c r="B47" s="86" t="s">
        <v>7</v>
      </c>
      <c r="C47" s="242" t="s">
        <v>529</v>
      </c>
      <c r="D47" s="243"/>
      <c r="E47" s="17">
        <v>913</v>
      </c>
      <c r="F47" s="17">
        <v>142</v>
      </c>
      <c r="G47" s="17">
        <v>153</v>
      </c>
      <c r="H47" s="17">
        <v>165</v>
      </c>
      <c r="I47" s="17">
        <v>46</v>
      </c>
      <c r="J47" s="17">
        <v>286</v>
      </c>
      <c r="K47" s="17">
        <v>138</v>
      </c>
      <c r="L47" s="17">
        <v>499</v>
      </c>
      <c r="M47" s="17">
        <v>46</v>
      </c>
      <c r="N47" s="17">
        <v>60</v>
      </c>
      <c r="O47" s="17">
        <v>27</v>
      </c>
    </row>
    <row r="48" spans="1:15" ht="15" customHeight="1" x14ac:dyDescent="0.15">
      <c r="A48" s="249"/>
      <c r="B48" s="86" t="s">
        <v>8</v>
      </c>
      <c r="C48" s="246"/>
      <c r="D48" s="247"/>
      <c r="E48" s="17"/>
      <c r="F48" s="17"/>
      <c r="G48" s="17"/>
      <c r="H48" s="17"/>
      <c r="I48" s="17"/>
      <c r="J48" s="17"/>
      <c r="K48" s="17"/>
      <c r="L48" s="17"/>
      <c r="M48" s="17"/>
      <c r="N48" s="17"/>
      <c r="O48" s="17"/>
    </row>
    <row r="49" spans="1:15" ht="15" customHeight="1" x14ac:dyDescent="0.15">
      <c r="A49" s="249"/>
      <c r="B49" s="14" t="s">
        <v>9</v>
      </c>
      <c r="C49" s="249" t="s">
        <v>603</v>
      </c>
      <c r="D49" s="258" t="s">
        <v>509</v>
      </c>
      <c r="E49" s="17">
        <v>290</v>
      </c>
      <c r="F49" s="17">
        <v>55</v>
      </c>
      <c r="G49" s="17">
        <v>47</v>
      </c>
      <c r="H49" s="17">
        <v>62</v>
      </c>
      <c r="I49" s="17">
        <v>21</v>
      </c>
      <c r="J49" s="17">
        <v>74</v>
      </c>
      <c r="K49" s="17">
        <v>64</v>
      </c>
      <c r="L49" s="17">
        <v>159</v>
      </c>
      <c r="M49" s="17">
        <v>16</v>
      </c>
      <c r="N49" s="17">
        <v>21</v>
      </c>
      <c r="O49" s="17">
        <v>3</v>
      </c>
    </row>
    <row r="50" spans="1:15" ht="15" customHeight="1" x14ac:dyDescent="0.15">
      <c r="A50" s="249"/>
      <c r="B50" s="14"/>
      <c r="C50" s="246"/>
      <c r="D50" s="254" t="s">
        <v>510</v>
      </c>
      <c r="E50" s="17">
        <v>623</v>
      </c>
      <c r="F50" s="17">
        <v>87</v>
      </c>
      <c r="G50" s="17">
        <v>106</v>
      </c>
      <c r="H50" s="17">
        <v>103</v>
      </c>
      <c r="I50" s="17">
        <v>25</v>
      </c>
      <c r="J50" s="17">
        <v>212</v>
      </c>
      <c r="K50" s="17">
        <v>74</v>
      </c>
      <c r="L50" s="17">
        <v>340</v>
      </c>
      <c r="M50" s="17">
        <v>30</v>
      </c>
      <c r="N50" s="17">
        <v>39</v>
      </c>
      <c r="O50" s="17">
        <v>24</v>
      </c>
    </row>
    <row r="51" spans="1:15" ht="15" customHeight="1" x14ac:dyDescent="0.15">
      <c r="A51" s="249"/>
      <c r="B51" s="14"/>
      <c r="C51" s="262" t="s">
        <v>604</v>
      </c>
      <c r="D51" s="258" t="s">
        <v>509</v>
      </c>
      <c r="E51" s="17">
        <v>160</v>
      </c>
      <c r="F51" s="17">
        <v>19</v>
      </c>
      <c r="G51" s="17">
        <v>27</v>
      </c>
      <c r="H51" s="17">
        <v>26</v>
      </c>
      <c r="I51" s="17">
        <v>10</v>
      </c>
      <c r="J51" s="17">
        <v>45</v>
      </c>
      <c r="K51" s="17">
        <v>28</v>
      </c>
      <c r="L51" s="17">
        <v>82</v>
      </c>
      <c r="M51" s="17">
        <v>6</v>
      </c>
      <c r="N51" s="17">
        <v>7</v>
      </c>
      <c r="O51" s="17">
        <v>14</v>
      </c>
    </row>
    <row r="52" spans="1:15" ht="15" customHeight="1" x14ac:dyDescent="0.15">
      <c r="A52" s="249"/>
      <c r="B52" s="14"/>
      <c r="C52" s="246"/>
      <c r="D52" s="254" t="s">
        <v>510</v>
      </c>
      <c r="E52" s="17">
        <v>753</v>
      </c>
      <c r="F52" s="17">
        <v>123</v>
      </c>
      <c r="G52" s="17">
        <v>126</v>
      </c>
      <c r="H52" s="17">
        <v>139</v>
      </c>
      <c r="I52" s="17">
        <v>36</v>
      </c>
      <c r="J52" s="17">
        <v>241</v>
      </c>
      <c r="K52" s="17">
        <v>110</v>
      </c>
      <c r="L52" s="17">
        <v>417</v>
      </c>
      <c r="M52" s="17">
        <v>40</v>
      </c>
      <c r="N52" s="17">
        <v>53</v>
      </c>
      <c r="O52" s="17">
        <v>13</v>
      </c>
    </row>
    <row r="53" spans="1:15" ht="15" customHeight="1" x14ac:dyDescent="0.15">
      <c r="A53" s="249"/>
      <c r="B53" s="14"/>
      <c r="C53" s="249" t="s">
        <v>605</v>
      </c>
      <c r="D53" s="258" t="s">
        <v>509</v>
      </c>
      <c r="E53" s="17">
        <v>431</v>
      </c>
      <c r="F53" s="17">
        <v>63</v>
      </c>
      <c r="G53" s="17">
        <v>84</v>
      </c>
      <c r="H53" s="17">
        <v>83</v>
      </c>
      <c r="I53" s="17">
        <v>25</v>
      </c>
      <c r="J53" s="17">
        <v>132</v>
      </c>
      <c r="K53" s="17">
        <v>72</v>
      </c>
      <c r="L53" s="17">
        <v>259</v>
      </c>
      <c r="M53" s="17">
        <v>22</v>
      </c>
      <c r="N53" s="17">
        <v>29</v>
      </c>
      <c r="O53" s="17">
        <v>2</v>
      </c>
    </row>
    <row r="54" spans="1:15" ht="15" customHeight="1" x14ac:dyDescent="0.15">
      <c r="A54" s="249"/>
      <c r="B54" s="14"/>
      <c r="C54" s="246"/>
      <c r="D54" s="254" t="s">
        <v>510</v>
      </c>
      <c r="E54" s="17">
        <v>482</v>
      </c>
      <c r="F54" s="17">
        <v>79</v>
      </c>
      <c r="G54" s="17">
        <v>69</v>
      </c>
      <c r="H54" s="17">
        <v>82</v>
      </c>
      <c r="I54" s="17">
        <v>21</v>
      </c>
      <c r="J54" s="17">
        <v>154</v>
      </c>
      <c r="K54" s="17">
        <v>66</v>
      </c>
      <c r="L54" s="17">
        <v>240</v>
      </c>
      <c r="M54" s="17">
        <v>24</v>
      </c>
      <c r="N54" s="17">
        <v>31</v>
      </c>
      <c r="O54" s="17">
        <v>25</v>
      </c>
    </row>
    <row r="55" spans="1:15" ht="15" customHeight="1" x14ac:dyDescent="0.15">
      <c r="A55" s="249"/>
      <c r="B55" s="14"/>
      <c r="C55" s="249" t="s">
        <v>26</v>
      </c>
      <c r="D55" s="258" t="s">
        <v>509</v>
      </c>
      <c r="E55" s="17">
        <v>97</v>
      </c>
      <c r="F55" s="17">
        <v>15</v>
      </c>
      <c r="G55" s="17">
        <v>11</v>
      </c>
      <c r="H55" s="17">
        <v>10</v>
      </c>
      <c r="I55" s="17">
        <v>4</v>
      </c>
      <c r="J55" s="17">
        <v>37</v>
      </c>
      <c r="K55" s="17">
        <v>8</v>
      </c>
      <c r="L55" s="17">
        <v>57</v>
      </c>
      <c r="M55" s="17">
        <v>4</v>
      </c>
      <c r="N55" s="17">
        <v>10</v>
      </c>
      <c r="O55" s="17">
        <v>3</v>
      </c>
    </row>
    <row r="56" spans="1:15" ht="15" customHeight="1" x14ac:dyDescent="0.15">
      <c r="A56" s="249"/>
      <c r="B56" s="16"/>
      <c r="C56" s="259"/>
      <c r="D56" s="260" t="s">
        <v>510</v>
      </c>
      <c r="E56" s="17">
        <v>816</v>
      </c>
      <c r="F56" s="17">
        <v>127</v>
      </c>
      <c r="G56" s="17">
        <v>142</v>
      </c>
      <c r="H56" s="17">
        <v>155</v>
      </c>
      <c r="I56" s="17">
        <v>42</v>
      </c>
      <c r="J56" s="17">
        <v>249</v>
      </c>
      <c r="K56" s="17">
        <v>130</v>
      </c>
      <c r="L56" s="17">
        <v>442</v>
      </c>
      <c r="M56" s="17">
        <v>42</v>
      </c>
      <c r="N56" s="17">
        <v>50</v>
      </c>
      <c r="O56" s="17">
        <v>24</v>
      </c>
    </row>
    <row r="57" spans="1:15" ht="15" customHeight="1" x14ac:dyDescent="0.15">
      <c r="A57" s="249"/>
      <c r="B57" s="308" t="s">
        <v>10</v>
      </c>
      <c r="C57" s="242" t="s">
        <v>529</v>
      </c>
      <c r="D57" s="243"/>
      <c r="E57" s="17">
        <v>915</v>
      </c>
      <c r="F57" s="17">
        <v>166</v>
      </c>
      <c r="G57" s="17">
        <v>191</v>
      </c>
      <c r="H57" s="17">
        <v>183</v>
      </c>
      <c r="I57" s="17">
        <v>82</v>
      </c>
      <c r="J57" s="17">
        <v>331</v>
      </c>
      <c r="K57" s="17">
        <v>112</v>
      </c>
      <c r="L57" s="17">
        <v>500</v>
      </c>
      <c r="M57" s="17">
        <v>48</v>
      </c>
      <c r="N57" s="17">
        <v>52</v>
      </c>
      <c r="O57" s="17">
        <v>20</v>
      </c>
    </row>
    <row r="58" spans="1:15" ht="15" customHeight="1" x14ac:dyDescent="0.15">
      <c r="A58" s="249"/>
      <c r="B58" s="309"/>
      <c r="C58" s="246"/>
      <c r="D58" s="247"/>
      <c r="E58" s="17"/>
      <c r="F58" s="17"/>
      <c r="G58" s="17"/>
      <c r="H58" s="17"/>
      <c r="I58" s="17"/>
      <c r="J58" s="17"/>
      <c r="K58" s="17"/>
      <c r="L58" s="17"/>
      <c r="M58" s="17"/>
      <c r="N58" s="17"/>
      <c r="O58" s="17"/>
    </row>
    <row r="59" spans="1:15" ht="15" customHeight="1" x14ac:dyDescent="0.15">
      <c r="A59" s="249"/>
      <c r="B59" s="309"/>
      <c r="C59" s="249" t="s">
        <v>603</v>
      </c>
      <c r="D59" s="258" t="s">
        <v>509</v>
      </c>
      <c r="E59" s="17">
        <v>239</v>
      </c>
      <c r="F59" s="17">
        <v>35</v>
      </c>
      <c r="G59" s="17">
        <v>53</v>
      </c>
      <c r="H59" s="17">
        <v>52</v>
      </c>
      <c r="I59" s="17">
        <v>19</v>
      </c>
      <c r="J59" s="17">
        <v>95</v>
      </c>
      <c r="K59" s="17">
        <v>37</v>
      </c>
      <c r="L59" s="17">
        <v>114</v>
      </c>
      <c r="M59" s="17">
        <v>18</v>
      </c>
      <c r="N59" s="17">
        <v>19</v>
      </c>
      <c r="O59" s="17">
        <v>1</v>
      </c>
    </row>
    <row r="60" spans="1:15" ht="15" customHeight="1" x14ac:dyDescent="0.15">
      <c r="A60" s="249"/>
      <c r="B60" s="309"/>
      <c r="C60" s="246"/>
      <c r="D60" s="254" t="s">
        <v>510</v>
      </c>
      <c r="E60" s="17">
        <v>676</v>
      </c>
      <c r="F60" s="17">
        <v>131</v>
      </c>
      <c r="G60" s="17">
        <v>138</v>
      </c>
      <c r="H60" s="17">
        <v>131</v>
      </c>
      <c r="I60" s="17">
        <v>63</v>
      </c>
      <c r="J60" s="17">
        <v>236</v>
      </c>
      <c r="K60" s="17">
        <v>75</v>
      </c>
      <c r="L60" s="17">
        <v>386</v>
      </c>
      <c r="M60" s="17">
        <v>30</v>
      </c>
      <c r="N60" s="17">
        <v>33</v>
      </c>
      <c r="O60" s="17">
        <v>19</v>
      </c>
    </row>
    <row r="61" spans="1:15" ht="15" customHeight="1" x14ac:dyDescent="0.15">
      <c r="A61" s="249"/>
      <c r="B61" s="309"/>
      <c r="C61" s="262" t="s">
        <v>604</v>
      </c>
      <c r="D61" s="258" t="s">
        <v>509</v>
      </c>
      <c r="E61" s="17">
        <v>134</v>
      </c>
      <c r="F61" s="17">
        <v>22</v>
      </c>
      <c r="G61" s="17">
        <v>29</v>
      </c>
      <c r="H61" s="17">
        <v>35</v>
      </c>
      <c r="I61" s="17">
        <v>8</v>
      </c>
      <c r="J61" s="17">
        <v>45</v>
      </c>
      <c r="K61" s="17">
        <v>21</v>
      </c>
      <c r="L61" s="17">
        <v>72</v>
      </c>
      <c r="M61" s="17">
        <v>6</v>
      </c>
      <c r="N61" s="17">
        <v>8</v>
      </c>
      <c r="O61" s="17">
        <v>5</v>
      </c>
    </row>
    <row r="62" spans="1:15" ht="15" customHeight="1" x14ac:dyDescent="0.15">
      <c r="A62" s="249"/>
      <c r="B62" s="81"/>
      <c r="C62" s="246"/>
      <c r="D62" s="254" t="s">
        <v>510</v>
      </c>
      <c r="E62" s="17">
        <v>781</v>
      </c>
      <c r="F62" s="17">
        <v>144</v>
      </c>
      <c r="G62" s="17">
        <v>162</v>
      </c>
      <c r="H62" s="17">
        <v>148</v>
      </c>
      <c r="I62" s="17">
        <v>74</v>
      </c>
      <c r="J62" s="17">
        <v>286</v>
      </c>
      <c r="K62" s="17">
        <v>91</v>
      </c>
      <c r="L62" s="17">
        <v>428</v>
      </c>
      <c r="M62" s="17">
        <v>42</v>
      </c>
      <c r="N62" s="17">
        <v>44</v>
      </c>
      <c r="O62" s="17">
        <v>15</v>
      </c>
    </row>
    <row r="63" spans="1:15" ht="15" customHeight="1" x14ac:dyDescent="0.15">
      <c r="A63" s="249"/>
      <c r="B63" s="81"/>
      <c r="C63" s="249" t="s">
        <v>605</v>
      </c>
      <c r="D63" s="258" t="s">
        <v>509</v>
      </c>
      <c r="E63" s="17">
        <v>348</v>
      </c>
      <c r="F63" s="17">
        <v>47</v>
      </c>
      <c r="G63" s="17">
        <v>87</v>
      </c>
      <c r="H63" s="17">
        <v>77</v>
      </c>
      <c r="I63" s="17">
        <v>33</v>
      </c>
      <c r="J63" s="17">
        <v>123</v>
      </c>
      <c r="K63" s="17">
        <v>47</v>
      </c>
      <c r="L63" s="17">
        <v>193</v>
      </c>
      <c r="M63" s="17">
        <v>16</v>
      </c>
      <c r="N63" s="17">
        <v>13</v>
      </c>
      <c r="O63" s="17">
        <v>7</v>
      </c>
    </row>
    <row r="64" spans="1:15" ht="15" customHeight="1" x14ac:dyDescent="0.15">
      <c r="A64" s="249"/>
      <c r="B64" s="81"/>
      <c r="C64" s="246"/>
      <c r="D64" s="254" t="s">
        <v>510</v>
      </c>
      <c r="E64" s="17">
        <v>567</v>
      </c>
      <c r="F64" s="17">
        <v>119</v>
      </c>
      <c r="G64" s="17">
        <v>104</v>
      </c>
      <c r="H64" s="17">
        <v>106</v>
      </c>
      <c r="I64" s="17">
        <v>49</v>
      </c>
      <c r="J64" s="17">
        <v>208</v>
      </c>
      <c r="K64" s="17">
        <v>65</v>
      </c>
      <c r="L64" s="17">
        <v>307</v>
      </c>
      <c r="M64" s="17">
        <v>32</v>
      </c>
      <c r="N64" s="17">
        <v>39</v>
      </c>
      <c r="O64" s="17">
        <v>13</v>
      </c>
    </row>
    <row r="65" spans="1:15" ht="15" customHeight="1" x14ac:dyDescent="0.15">
      <c r="A65" s="249"/>
      <c r="B65" s="81"/>
      <c r="C65" s="249" t="s">
        <v>26</v>
      </c>
      <c r="D65" s="258" t="s">
        <v>509</v>
      </c>
      <c r="E65" s="17">
        <v>101</v>
      </c>
      <c r="F65" s="17">
        <v>25</v>
      </c>
      <c r="G65" s="17">
        <v>15</v>
      </c>
      <c r="H65" s="17">
        <v>14</v>
      </c>
      <c r="I65" s="17">
        <v>11</v>
      </c>
      <c r="J65" s="17">
        <v>39</v>
      </c>
      <c r="K65" s="17">
        <v>6</v>
      </c>
      <c r="L65" s="17">
        <v>54</v>
      </c>
      <c r="M65" s="17">
        <v>3</v>
      </c>
      <c r="N65" s="17">
        <v>7</v>
      </c>
      <c r="O65" s="17">
        <v>2</v>
      </c>
    </row>
    <row r="66" spans="1:15" ht="15" customHeight="1" x14ac:dyDescent="0.15">
      <c r="A66" s="263"/>
      <c r="B66" s="22"/>
      <c r="C66" s="259"/>
      <c r="D66" s="260" t="s">
        <v>510</v>
      </c>
      <c r="E66" s="17">
        <v>814</v>
      </c>
      <c r="F66" s="17">
        <v>141</v>
      </c>
      <c r="G66" s="17">
        <v>176</v>
      </c>
      <c r="H66" s="17">
        <v>169</v>
      </c>
      <c r="I66" s="17">
        <v>71</v>
      </c>
      <c r="J66" s="17">
        <v>292</v>
      </c>
      <c r="K66" s="17">
        <v>106</v>
      </c>
      <c r="L66" s="17">
        <v>446</v>
      </c>
      <c r="M66" s="17">
        <v>45</v>
      </c>
      <c r="N66" s="17">
        <v>45</v>
      </c>
      <c r="O66" s="17">
        <v>18</v>
      </c>
    </row>
  </sheetData>
  <mergeCells count="2">
    <mergeCell ref="B24:B28"/>
    <mergeCell ref="B57:B61"/>
  </mergeCells>
  <phoneticPr fontId="9"/>
  <pageMargins left="0.39370078740157483" right="0.39370078740157483" top="0.39370078740157483" bottom="0.39370078740157483" header="0.19685039370078741" footer="0.19685039370078741"/>
  <pageSetup paperSize="9" scale="5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O84"/>
  <sheetViews>
    <sheetView showGridLines="0" view="pageBreakPreview" zoomScale="85" zoomScaleNormal="100" zoomScaleSheetLayoutView="85" zoomScalePageLayoutView="70" workbookViewId="0">
      <selection activeCell="E6" sqref="E6"/>
    </sheetView>
  </sheetViews>
  <sheetFormatPr defaultColWidth="8" defaultRowHeight="15" customHeight="1" x14ac:dyDescent="0.15"/>
  <cols>
    <col min="1" max="1" width="21.109375" style="2" customWidth="1"/>
    <col min="2" max="2" width="4.33203125" style="2" customWidth="1"/>
    <col min="3" max="3" width="36.44140625" style="127" customWidth="1"/>
    <col min="4" max="14" width="10.6640625" style="2" customWidth="1"/>
    <col min="15" max="16384" width="8" style="2"/>
  </cols>
  <sheetData>
    <row r="1" spans="1:15" ht="15" customHeight="1" x14ac:dyDescent="0.15">
      <c r="D1" s="2" t="s">
        <v>267</v>
      </c>
    </row>
    <row r="3" spans="1:15" s="110" customFormat="1" ht="43.2" x14ac:dyDescent="0.15">
      <c r="A3" s="107"/>
      <c r="B3" s="108"/>
      <c r="C3" s="130"/>
      <c r="D3" s="6" t="s">
        <v>0</v>
      </c>
      <c r="E3" s="40" t="s">
        <v>268</v>
      </c>
      <c r="F3" s="40" t="s">
        <v>269</v>
      </c>
      <c r="G3" s="40" t="s">
        <v>270</v>
      </c>
      <c r="H3" s="40" t="s">
        <v>271</v>
      </c>
      <c r="I3" s="40" t="s">
        <v>272</v>
      </c>
      <c r="J3" s="40" t="s">
        <v>273</v>
      </c>
      <c r="K3" s="21" t="s">
        <v>274</v>
      </c>
      <c r="L3" s="40" t="s">
        <v>275</v>
      </c>
      <c r="M3" s="6" t="s">
        <v>26</v>
      </c>
      <c r="N3" s="6" t="s">
        <v>4</v>
      </c>
    </row>
    <row r="4" spans="1:15" ht="15" customHeight="1" x14ac:dyDescent="0.15">
      <c r="A4" s="119" t="s">
        <v>89</v>
      </c>
      <c r="B4" s="150" t="s">
        <v>14</v>
      </c>
      <c r="C4" s="105" t="s">
        <v>529</v>
      </c>
      <c r="D4" s="56">
        <v>1439</v>
      </c>
      <c r="E4" s="56">
        <v>169</v>
      </c>
      <c r="F4" s="56">
        <v>218</v>
      </c>
      <c r="G4" s="56">
        <v>370</v>
      </c>
      <c r="H4" s="56">
        <v>52</v>
      </c>
      <c r="I4" s="56">
        <v>459</v>
      </c>
      <c r="J4" s="56">
        <v>188</v>
      </c>
      <c r="K4" s="56">
        <v>838</v>
      </c>
      <c r="L4" s="56">
        <v>55</v>
      </c>
      <c r="M4" s="56">
        <v>75</v>
      </c>
      <c r="N4" s="56">
        <v>44</v>
      </c>
    </row>
    <row r="5" spans="1:15" ht="15" customHeight="1" x14ac:dyDescent="0.15">
      <c r="A5" s="316" t="s">
        <v>90</v>
      </c>
      <c r="B5" s="155" t="s">
        <v>15</v>
      </c>
      <c r="C5" s="103"/>
      <c r="D5" s="161" t="s">
        <v>565</v>
      </c>
      <c r="E5" s="103">
        <v>11.744266851980543</v>
      </c>
      <c r="F5" s="103">
        <v>15.149409312022238</v>
      </c>
      <c r="G5" s="103">
        <v>25.712300208478112</v>
      </c>
      <c r="H5" s="103">
        <v>3.6136205698401667</v>
      </c>
      <c r="I5" s="103">
        <v>31.897150799166084</v>
      </c>
      <c r="J5" s="103">
        <v>13.064628214037526</v>
      </c>
      <c r="K5" s="103">
        <v>58.234885337039607</v>
      </c>
      <c r="L5" s="103">
        <v>3.8220986796386378</v>
      </c>
      <c r="M5" s="103">
        <v>5.2119527449617795</v>
      </c>
      <c r="N5" s="103">
        <v>3.0576789437109104</v>
      </c>
    </row>
    <row r="6" spans="1:15" ht="15" customHeight="1" x14ac:dyDescent="0.15">
      <c r="A6" s="316"/>
      <c r="B6" s="155" t="s">
        <v>16</v>
      </c>
      <c r="C6" s="134" t="s">
        <v>91</v>
      </c>
      <c r="D6" s="66">
        <v>199</v>
      </c>
      <c r="E6" s="62">
        <v>12.060301507537687</v>
      </c>
      <c r="F6" s="62">
        <v>14.572864321608039</v>
      </c>
      <c r="G6" s="62">
        <v>22.613065326633166</v>
      </c>
      <c r="H6" s="62">
        <v>2.512562814070352</v>
      </c>
      <c r="I6" s="62">
        <v>28.140703517587941</v>
      </c>
      <c r="J6" s="62">
        <v>12.562814070351758</v>
      </c>
      <c r="K6" s="62">
        <v>71.356783919597987</v>
      </c>
      <c r="L6" s="62">
        <v>6.0301507537688437</v>
      </c>
      <c r="M6" s="62">
        <v>5.025125628140704</v>
      </c>
      <c r="N6" s="62">
        <v>0</v>
      </c>
      <c r="O6" s="73"/>
    </row>
    <row r="7" spans="1:15" ht="15" customHeight="1" x14ac:dyDescent="0.15">
      <c r="A7" s="316"/>
      <c r="B7" s="155" t="s">
        <v>17</v>
      </c>
      <c r="C7" s="134" t="s">
        <v>92</v>
      </c>
      <c r="D7" s="66">
        <v>723</v>
      </c>
      <c r="E7" s="62">
        <v>10.78838174273859</v>
      </c>
      <c r="F7" s="62">
        <v>15.491009681881051</v>
      </c>
      <c r="G7" s="62">
        <v>27.524204702627941</v>
      </c>
      <c r="H7" s="62">
        <v>3.5961272475795294</v>
      </c>
      <c r="I7" s="62">
        <v>32.641770401106498</v>
      </c>
      <c r="J7" s="62">
        <v>11.479944674965422</v>
      </c>
      <c r="K7" s="62">
        <v>52.42047026279392</v>
      </c>
      <c r="L7" s="62">
        <v>4.1493775933609953</v>
      </c>
      <c r="M7" s="62">
        <v>4.5643153526970952</v>
      </c>
      <c r="N7" s="62">
        <v>4.4260027662517292</v>
      </c>
      <c r="O7" s="73"/>
    </row>
    <row r="8" spans="1:15" ht="15" customHeight="1" x14ac:dyDescent="0.15">
      <c r="A8" s="95"/>
      <c r="B8" s="155"/>
      <c r="C8" s="134" t="s">
        <v>93</v>
      </c>
      <c r="D8" s="66">
        <v>481</v>
      </c>
      <c r="E8" s="62">
        <v>12.681912681912683</v>
      </c>
      <c r="F8" s="62">
        <v>13.721413721413722</v>
      </c>
      <c r="G8" s="62">
        <v>22.869022869022871</v>
      </c>
      <c r="H8" s="62">
        <v>3.7422037422037424</v>
      </c>
      <c r="I8" s="62">
        <v>32.016632016632016</v>
      </c>
      <c r="J8" s="62">
        <v>14.96881496881497</v>
      </c>
      <c r="K8" s="62">
        <v>59.875259875259879</v>
      </c>
      <c r="L8" s="62">
        <v>2.7027027027027026</v>
      </c>
      <c r="M8" s="62">
        <v>6.6528066528066532</v>
      </c>
      <c r="N8" s="62">
        <v>2.4948024948024949</v>
      </c>
      <c r="O8" s="73"/>
    </row>
    <row r="9" spans="1:15" ht="15" customHeight="1" x14ac:dyDescent="0.15">
      <c r="A9" s="95"/>
      <c r="B9" s="156"/>
      <c r="C9" s="208" t="s">
        <v>4</v>
      </c>
      <c r="D9" s="67">
        <v>36</v>
      </c>
      <c r="E9" s="59">
        <v>16.666666666666664</v>
      </c>
      <c r="F9" s="59">
        <v>30.555555555555557</v>
      </c>
      <c r="G9" s="59">
        <v>44.444444444444443</v>
      </c>
      <c r="H9" s="59">
        <v>8.3333333333333321</v>
      </c>
      <c r="I9" s="59">
        <v>36.111111111111107</v>
      </c>
      <c r="J9" s="59">
        <v>22.222222222222221</v>
      </c>
      <c r="K9" s="59">
        <v>80.555555555555557</v>
      </c>
      <c r="L9" s="59">
        <v>0</v>
      </c>
      <c r="M9" s="59">
        <v>0</v>
      </c>
      <c r="N9" s="59">
        <v>0</v>
      </c>
    </row>
    <row r="10" spans="1:15" ht="15" customHeight="1" x14ac:dyDescent="0.15">
      <c r="A10" s="117"/>
      <c r="B10" s="155" t="s">
        <v>7</v>
      </c>
      <c r="C10" s="105" t="s">
        <v>529</v>
      </c>
      <c r="D10" s="56">
        <v>913</v>
      </c>
      <c r="E10" s="56">
        <v>142</v>
      </c>
      <c r="F10" s="56">
        <v>153</v>
      </c>
      <c r="G10" s="56">
        <v>165</v>
      </c>
      <c r="H10" s="56">
        <v>46</v>
      </c>
      <c r="I10" s="56">
        <v>286</v>
      </c>
      <c r="J10" s="56">
        <v>138</v>
      </c>
      <c r="K10" s="56">
        <v>499</v>
      </c>
      <c r="L10" s="56">
        <v>46</v>
      </c>
      <c r="M10" s="56">
        <v>60</v>
      </c>
      <c r="N10" s="56">
        <v>27</v>
      </c>
    </row>
    <row r="11" spans="1:15" ht="15" customHeight="1" x14ac:dyDescent="0.15">
      <c r="A11" s="95"/>
      <c r="B11" s="155" t="s">
        <v>8</v>
      </c>
      <c r="C11" s="103"/>
      <c r="D11" s="161" t="s">
        <v>415</v>
      </c>
      <c r="E11" s="103">
        <v>15.553121577217963</v>
      </c>
      <c r="F11" s="103">
        <v>16.757940854326396</v>
      </c>
      <c r="G11" s="103">
        <v>18.072289156626507</v>
      </c>
      <c r="H11" s="103">
        <v>5.0383351588170866</v>
      </c>
      <c r="I11" s="103">
        <v>31.325301204819279</v>
      </c>
      <c r="J11" s="103">
        <v>15.115005476451259</v>
      </c>
      <c r="K11" s="103">
        <v>54.654983570646223</v>
      </c>
      <c r="L11" s="103">
        <v>5.0383351588170866</v>
      </c>
      <c r="M11" s="103">
        <v>6.571741511500548</v>
      </c>
      <c r="N11" s="103">
        <v>2.9572836801752467</v>
      </c>
    </row>
    <row r="12" spans="1:15" ht="15" customHeight="1" x14ac:dyDescent="0.15">
      <c r="A12" s="95"/>
      <c r="B12" s="155" t="s">
        <v>9</v>
      </c>
      <c r="C12" s="134" t="s">
        <v>91</v>
      </c>
      <c r="D12" s="66">
        <v>297</v>
      </c>
      <c r="E12" s="62">
        <v>24.915824915824917</v>
      </c>
      <c r="F12" s="62">
        <v>19.528619528619529</v>
      </c>
      <c r="G12" s="62">
        <v>20.202020202020201</v>
      </c>
      <c r="H12" s="62">
        <v>5.0505050505050502</v>
      </c>
      <c r="I12" s="62">
        <v>32.659932659932664</v>
      </c>
      <c r="J12" s="62">
        <v>13.804713804713806</v>
      </c>
      <c r="K12" s="62">
        <v>52.188552188552187</v>
      </c>
      <c r="L12" s="62">
        <v>3.7037037037037033</v>
      </c>
      <c r="M12" s="62">
        <v>3.0303030303030303</v>
      </c>
      <c r="N12" s="62">
        <v>2.3569023569023568</v>
      </c>
    </row>
    <row r="13" spans="1:15" ht="15" customHeight="1" x14ac:dyDescent="0.15">
      <c r="A13" s="95"/>
      <c r="B13" s="117"/>
      <c r="C13" s="134" t="s">
        <v>92</v>
      </c>
      <c r="D13" s="66">
        <v>372</v>
      </c>
      <c r="E13" s="62">
        <v>10.483870967741936</v>
      </c>
      <c r="F13" s="62">
        <v>15.86021505376344</v>
      </c>
      <c r="G13" s="62">
        <v>18.817204301075268</v>
      </c>
      <c r="H13" s="62">
        <v>4.56989247311828</v>
      </c>
      <c r="I13" s="62">
        <v>30.913978494623656</v>
      </c>
      <c r="J13" s="62">
        <v>15.053763440860216</v>
      </c>
      <c r="K13" s="62">
        <v>58.870967741935488</v>
      </c>
      <c r="L13" s="62">
        <v>5.6451612903225801</v>
      </c>
      <c r="M13" s="62">
        <v>7.795698924731183</v>
      </c>
      <c r="N13" s="62">
        <v>3.4946236559139781</v>
      </c>
    </row>
    <row r="14" spans="1:15" ht="15" customHeight="1" x14ac:dyDescent="0.15">
      <c r="A14" s="95"/>
      <c r="B14" s="155"/>
      <c r="C14" s="134" t="s">
        <v>93</v>
      </c>
      <c r="D14" s="66">
        <v>233</v>
      </c>
      <c r="E14" s="62">
        <v>11.158798283261802</v>
      </c>
      <c r="F14" s="62">
        <v>14.163090128755366</v>
      </c>
      <c r="G14" s="62">
        <v>14.592274678111588</v>
      </c>
      <c r="H14" s="62">
        <v>5.5793991416309012</v>
      </c>
      <c r="I14" s="62">
        <v>30.472103004291846</v>
      </c>
      <c r="J14" s="62">
        <v>17.596566523605151</v>
      </c>
      <c r="K14" s="62">
        <v>50.643776824034333</v>
      </c>
      <c r="L14" s="62">
        <v>6.0085836909871242</v>
      </c>
      <c r="M14" s="62">
        <v>9.4420600858369106</v>
      </c>
      <c r="N14" s="62">
        <v>3.0042918454935621</v>
      </c>
    </row>
    <row r="15" spans="1:15" ht="15" customHeight="1" x14ac:dyDescent="0.15">
      <c r="A15" s="95"/>
      <c r="B15" s="100"/>
      <c r="C15" s="208" t="s">
        <v>4</v>
      </c>
      <c r="D15" s="67">
        <v>11</v>
      </c>
      <c r="E15" s="59">
        <v>27.27272727272727</v>
      </c>
      <c r="F15" s="59">
        <v>27.27272727272727</v>
      </c>
      <c r="G15" s="59">
        <v>9.0909090909090917</v>
      </c>
      <c r="H15" s="59">
        <v>9.0909090909090917</v>
      </c>
      <c r="I15" s="59">
        <v>27.27272727272727</v>
      </c>
      <c r="J15" s="59">
        <v>0</v>
      </c>
      <c r="K15" s="59">
        <v>63.636363636363633</v>
      </c>
      <c r="L15" s="59">
        <v>0</v>
      </c>
      <c r="M15" s="59">
        <v>0</v>
      </c>
      <c r="N15" s="59">
        <v>0</v>
      </c>
    </row>
    <row r="16" spans="1:15" ht="15" customHeight="1" x14ac:dyDescent="0.15">
      <c r="A16" s="117"/>
      <c r="B16" s="314" t="s">
        <v>10</v>
      </c>
      <c r="C16" s="105" t="s">
        <v>529</v>
      </c>
      <c r="D16" s="56">
        <v>915</v>
      </c>
      <c r="E16" s="56">
        <v>166</v>
      </c>
      <c r="F16" s="56">
        <v>191</v>
      </c>
      <c r="G16" s="56">
        <v>183</v>
      </c>
      <c r="H16" s="56">
        <v>82</v>
      </c>
      <c r="I16" s="56">
        <v>331</v>
      </c>
      <c r="J16" s="56">
        <v>112</v>
      </c>
      <c r="K16" s="56">
        <v>500</v>
      </c>
      <c r="L16" s="56">
        <v>48</v>
      </c>
      <c r="M16" s="56">
        <v>52</v>
      </c>
      <c r="N16" s="56">
        <v>20</v>
      </c>
    </row>
    <row r="17" spans="1:14" ht="15" customHeight="1" x14ac:dyDescent="0.15">
      <c r="A17" s="95"/>
      <c r="B17" s="315"/>
      <c r="C17" s="103"/>
      <c r="D17" s="161" t="s">
        <v>415</v>
      </c>
      <c r="E17" s="103">
        <v>18.142076502732241</v>
      </c>
      <c r="F17" s="103">
        <v>20.874316939890711</v>
      </c>
      <c r="G17" s="103">
        <v>20</v>
      </c>
      <c r="H17" s="103">
        <v>8.9617486338797825</v>
      </c>
      <c r="I17" s="103">
        <v>36.174863387978142</v>
      </c>
      <c r="J17" s="103">
        <v>12.240437158469945</v>
      </c>
      <c r="K17" s="103">
        <v>54.644808743169406</v>
      </c>
      <c r="L17" s="103">
        <v>5.2459016393442619</v>
      </c>
      <c r="M17" s="103">
        <v>5.6830601092896176</v>
      </c>
      <c r="N17" s="103">
        <v>2.1857923497267762</v>
      </c>
    </row>
    <row r="18" spans="1:14" ht="15" customHeight="1" x14ac:dyDescent="0.15">
      <c r="A18" s="95"/>
      <c r="B18" s="315"/>
      <c r="C18" s="134" t="s">
        <v>91</v>
      </c>
      <c r="D18" s="66">
        <v>323</v>
      </c>
      <c r="E18" s="62">
        <v>19.814241486068113</v>
      </c>
      <c r="F18" s="62">
        <v>22.600619195046441</v>
      </c>
      <c r="G18" s="62">
        <v>23.839009287925698</v>
      </c>
      <c r="H18" s="62">
        <v>11.145510835913312</v>
      </c>
      <c r="I18" s="62">
        <v>34.984520123839005</v>
      </c>
      <c r="J18" s="62">
        <v>12.074303405572756</v>
      </c>
      <c r="K18" s="62">
        <v>55.72755417956656</v>
      </c>
      <c r="L18" s="62">
        <v>8.3591331269349833</v>
      </c>
      <c r="M18" s="62">
        <v>5.8823529411764701</v>
      </c>
      <c r="N18" s="62">
        <v>3.0959752321981426</v>
      </c>
    </row>
    <row r="19" spans="1:14" ht="15" customHeight="1" x14ac:dyDescent="0.15">
      <c r="A19" s="95"/>
      <c r="B19" s="315"/>
      <c r="C19" s="134" t="s">
        <v>92</v>
      </c>
      <c r="D19" s="66">
        <v>373</v>
      </c>
      <c r="E19" s="62">
        <v>17.426273458445042</v>
      </c>
      <c r="F19" s="62">
        <v>19.034852546916888</v>
      </c>
      <c r="G19" s="62">
        <v>15.549597855227882</v>
      </c>
      <c r="H19" s="62">
        <v>8.310991957104557</v>
      </c>
      <c r="I19" s="62">
        <v>40.214477211796243</v>
      </c>
      <c r="J19" s="62">
        <v>13.941018766756033</v>
      </c>
      <c r="K19" s="62">
        <v>51.742627345844504</v>
      </c>
      <c r="L19" s="62">
        <v>3.2171581769436997</v>
      </c>
      <c r="M19" s="62">
        <v>4.2895442359249332</v>
      </c>
      <c r="N19" s="62">
        <v>1.3404825737265416</v>
      </c>
    </row>
    <row r="20" spans="1:14" ht="15" customHeight="1" x14ac:dyDescent="0.15">
      <c r="A20" s="95"/>
      <c r="B20" s="315"/>
      <c r="C20" s="134" t="s">
        <v>93</v>
      </c>
      <c r="D20" s="66">
        <v>180</v>
      </c>
      <c r="E20" s="62">
        <v>13.888888888888889</v>
      </c>
      <c r="F20" s="62">
        <v>20</v>
      </c>
      <c r="G20" s="62">
        <v>23.888888888888889</v>
      </c>
      <c r="H20" s="62">
        <v>6.666666666666667</v>
      </c>
      <c r="I20" s="62">
        <v>28.333333333333332</v>
      </c>
      <c r="J20" s="62">
        <v>10</v>
      </c>
      <c r="K20" s="62">
        <v>58.888888888888893</v>
      </c>
      <c r="L20" s="62">
        <v>3.3333333333333335</v>
      </c>
      <c r="M20" s="62">
        <v>9.4444444444444446</v>
      </c>
      <c r="N20" s="62">
        <v>2.7777777777777777</v>
      </c>
    </row>
    <row r="21" spans="1:14" ht="15" customHeight="1" x14ac:dyDescent="0.15">
      <c r="A21" s="100"/>
      <c r="B21" s="157"/>
      <c r="C21" s="208" t="s">
        <v>4</v>
      </c>
      <c r="D21" s="67">
        <v>39</v>
      </c>
      <c r="E21" s="59">
        <v>30.76923076923077</v>
      </c>
      <c r="F21" s="59">
        <v>28.205128205128204</v>
      </c>
      <c r="G21" s="59">
        <v>12.820512820512819</v>
      </c>
      <c r="H21" s="59">
        <v>7.6923076923076925</v>
      </c>
      <c r="I21" s="59">
        <v>43.589743589743591</v>
      </c>
      <c r="J21" s="59">
        <v>7.6923076923076925</v>
      </c>
      <c r="K21" s="59">
        <v>53.846153846153847</v>
      </c>
      <c r="L21" s="59">
        <v>7.6923076923076925</v>
      </c>
      <c r="M21" s="59">
        <v>0</v>
      </c>
      <c r="N21" s="59">
        <v>0</v>
      </c>
    </row>
    <row r="22" spans="1:14" ht="15" customHeight="1" x14ac:dyDescent="0.15">
      <c r="A22" s="93" t="s">
        <v>94</v>
      </c>
      <c r="B22" s="155" t="s">
        <v>14</v>
      </c>
      <c r="C22" s="105" t="s">
        <v>529</v>
      </c>
      <c r="D22" s="56">
        <v>1439</v>
      </c>
      <c r="E22" s="56">
        <v>169</v>
      </c>
      <c r="F22" s="56">
        <v>218</v>
      </c>
      <c r="G22" s="56">
        <v>370</v>
      </c>
      <c r="H22" s="56">
        <v>52</v>
      </c>
      <c r="I22" s="56">
        <v>459</v>
      </c>
      <c r="J22" s="56">
        <v>188</v>
      </c>
      <c r="K22" s="56">
        <v>838</v>
      </c>
      <c r="L22" s="56">
        <v>55</v>
      </c>
      <c r="M22" s="56">
        <v>75</v>
      </c>
      <c r="N22" s="56">
        <v>44</v>
      </c>
    </row>
    <row r="23" spans="1:14" ht="15" customHeight="1" x14ac:dyDescent="0.15">
      <c r="A23" s="316" t="s">
        <v>226</v>
      </c>
      <c r="B23" s="155" t="s">
        <v>15</v>
      </c>
      <c r="C23" s="103"/>
      <c r="D23" s="161" t="s">
        <v>565</v>
      </c>
      <c r="E23" s="103">
        <v>11.744266851980543</v>
      </c>
      <c r="F23" s="103">
        <v>15.149409312022238</v>
      </c>
      <c r="G23" s="103">
        <v>25.712300208478112</v>
      </c>
      <c r="H23" s="103">
        <v>3.6136205698401667</v>
      </c>
      <c r="I23" s="103">
        <v>31.897150799166084</v>
      </c>
      <c r="J23" s="103">
        <v>13.064628214037526</v>
      </c>
      <c r="K23" s="103">
        <v>58.234885337039607</v>
      </c>
      <c r="L23" s="103">
        <v>3.8220986796386378</v>
      </c>
      <c r="M23" s="103">
        <v>5.2119527449617795</v>
      </c>
      <c r="N23" s="103">
        <v>3.0576789437109104</v>
      </c>
    </row>
    <row r="24" spans="1:14" ht="15" customHeight="1" x14ac:dyDescent="0.15">
      <c r="A24" s="316"/>
      <c r="B24" s="155" t="s">
        <v>16</v>
      </c>
      <c r="C24" s="134" t="s">
        <v>95</v>
      </c>
      <c r="D24" s="66">
        <v>823</v>
      </c>
      <c r="E24" s="62">
        <v>12.393681652490887</v>
      </c>
      <c r="F24" s="62">
        <v>12.029161603888214</v>
      </c>
      <c r="G24" s="62">
        <v>22.357229647630618</v>
      </c>
      <c r="H24" s="62">
        <v>3.4021871202916159</v>
      </c>
      <c r="I24" s="62">
        <v>32.928311057108139</v>
      </c>
      <c r="J24" s="62">
        <v>11.057108140947753</v>
      </c>
      <c r="K24" s="62">
        <v>56.986634264884572</v>
      </c>
      <c r="L24" s="62">
        <v>5.1032806804374244</v>
      </c>
      <c r="M24" s="62">
        <v>4.3742405832320781</v>
      </c>
      <c r="N24" s="62">
        <v>4.9817739975698663</v>
      </c>
    </row>
    <row r="25" spans="1:14" ht="15" customHeight="1" x14ac:dyDescent="0.15">
      <c r="A25" s="316"/>
      <c r="B25" s="155" t="s">
        <v>17</v>
      </c>
      <c r="C25" s="134" t="s">
        <v>96</v>
      </c>
      <c r="D25" s="66">
        <v>507</v>
      </c>
      <c r="E25" s="62">
        <v>9.4674556213017755</v>
      </c>
      <c r="F25" s="62">
        <v>17.554240631163708</v>
      </c>
      <c r="G25" s="62">
        <v>29.191321499013807</v>
      </c>
      <c r="H25" s="62">
        <v>3.3530571992110452</v>
      </c>
      <c r="I25" s="62">
        <v>28.205128205128204</v>
      </c>
      <c r="J25" s="62">
        <v>16.765285996055226</v>
      </c>
      <c r="K25" s="62">
        <v>59.171597633136095</v>
      </c>
      <c r="L25" s="62">
        <v>2.3668639053254439</v>
      </c>
      <c r="M25" s="62">
        <v>7.1005917159763312</v>
      </c>
      <c r="N25" s="62">
        <v>0.59171597633136097</v>
      </c>
    </row>
    <row r="26" spans="1:14" ht="15" customHeight="1" x14ac:dyDescent="0.15">
      <c r="A26" s="95"/>
      <c r="B26" s="155"/>
      <c r="C26" s="134" t="s">
        <v>97</v>
      </c>
      <c r="D26" s="66">
        <v>34</v>
      </c>
      <c r="E26" s="62">
        <v>11.76470588235294</v>
      </c>
      <c r="F26" s="62">
        <v>26.47058823529412</v>
      </c>
      <c r="G26" s="62">
        <v>29.411764705882355</v>
      </c>
      <c r="H26" s="62">
        <v>17.647058823529413</v>
      </c>
      <c r="I26" s="62">
        <v>41.17647058823529</v>
      </c>
      <c r="J26" s="62">
        <v>11.76470588235294</v>
      </c>
      <c r="K26" s="62">
        <v>76.470588235294116</v>
      </c>
      <c r="L26" s="62">
        <v>2.9411764705882351</v>
      </c>
      <c r="M26" s="62">
        <v>2.9411764705882351</v>
      </c>
      <c r="N26" s="62">
        <v>0</v>
      </c>
    </row>
    <row r="27" spans="1:14" ht="15" customHeight="1" x14ac:dyDescent="0.15">
      <c r="A27" s="95"/>
      <c r="B27" s="155"/>
      <c r="C27" s="134" t="s">
        <v>98</v>
      </c>
      <c r="D27" s="66">
        <v>6</v>
      </c>
      <c r="E27" s="62">
        <v>0</v>
      </c>
      <c r="F27" s="62">
        <v>100</v>
      </c>
      <c r="G27" s="62">
        <v>66.666666666666657</v>
      </c>
      <c r="H27" s="62">
        <v>0</v>
      </c>
      <c r="I27" s="62">
        <v>50</v>
      </c>
      <c r="J27" s="62">
        <v>0</v>
      </c>
      <c r="K27" s="62">
        <v>33.333333333333329</v>
      </c>
      <c r="L27" s="62">
        <v>0</v>
      </c>
      <c r="M27" s="62">
        <v>0</v>
      </c>
      <c r="N27" s="62">
        <v>0</v>
      </c>
    </row>
    <row r="28" spans="1:14" ht="15" customHeight="1" x14ac:dyDescent="0.15">
      <c r="A28" s="95"/>
      <c r="B28" s="156"/>
      <c r="C28" s="208" t="s">
        <v>76</v>
      </c>
      <c r="D28" s="67">
        <v>75</v>
      </c>
      <c r="E28" s="59">
        <v>21.333333333333336</v>
      </c>
      <c r="F28" s="59">
        <v>21.333333333333336</v>
      </c>
      <c r="G28" s="59">
        <v>34.666666666666671</v>
      </c>
      <c r="H28" s="59">
        <v>2.666666666666667</v>
      </c>
      <c r="I28" s="59">
        <v>40</v>
      </c>
      <c r="J28" s="59">
        <v>12</v>
      </c>
      <c r="K28" s="59">
        <v>58.666666666666664</v>
      </c>
      <c r="L28" s="59">
        <v>1.3333333333333335</v>
      </c>
      <c r="M28" s="59">
        <v>4</v>
      </c>
      <c r="N28" s="59">
        <v>0</v>
      </c>
    </row>
    <row r="29" spans="1:14" ht="15" customHeight="1" x14ac:dyDescent="0.15">
      <c r="A29" s="117"/>
      <c r="B29" s="155" t="s">
        <v>7</v>
      </c>
      <c r="C29" s="105" t="s">
        <v>529</v>
      </c>
      <c r="D29" s="56">
        <v>913</v>
      </c>
      <c r="E29" s="56">
        <v>142</v>
      </c>
      <c r="F29" s="56">
        <v>153</v>
      </c>
      <c r="G29" s="56">
        <v>165</v>
      </c>
      <c r="H29" s="56">
        <v>46</v>
      </c>
      <c r="I29" s="56">
        <v>286</v>
      </c>
      <c r="J29" s="56">
        <v>138</v>
      </c>
      <c r="K29" s="56">
        <v>499</v>
      </c>
      <c r="L29" s="56">
        <v>46</v>
      </c>
      <c r="M29" s="56">
        <v>60</v>
      </c>
      <c r="N29" s="56">
        <v>27</v>
      </c>
    </row>
    <row r="30" spans="1:14" ht="15" customHeight="1" x14ac:dyDescent="0.15">
      <c r="A30" s="95"/>
      <c r="B30" s="155" t="s">
        <v>8</v>
      </c>
      <c r="C30" s="103"/>
      <c r="D30" s="161" t="s">
        <v>415</v>
      </c>
      <c r="E30" s="103">
        <v>15.553121577217963</v>
      </c>
      <c r="F30" s="103">
        <v>16.757940854326396</v>
      </c>
      <c r="G30" s="103">
        <v>18.072289156626507</v>
      </c>
      <c r="H30" s="103">
        <v>5.0383351588170866</v>
      </c>
      <c r="I30" s="103">
        <v>31.325301204819279</v>
      </c>
      <c r="J30" s="103">
        <v>15.115005476451259</v>
      </c>
      <c r="K30" s="103">
        <v>54.654983570646223</v>
      </c>
      <c r="L30" s="103">
        <v>5.0383351588170866</v>
      </c>
      <c r="M30" s="103">
        <v>6.571741511500548</v>
      </c>
      <c r="N30" s="103">
        <v>2.9572836801752467</v>
      </c>
    </row>
    <row r="31" spans="1:14" ht="15" customHeight="1" x14ac:dyDescent="0.15">
      <c r="A31" s="95"/>
      <c r="B31" s="155" t="s">
        <v>9</v>
      </c>
      <c r="C31" s="134" t="s">
        <v>95</v>
      </c>
      <c r="D31" s="66">
        <v>508</v>
      </c>
      <c r="E31" s="62">
        <v>16.338582677165352</v>
      </c>
      <c r="F31" s="62">
        <v>16.73228346456693</v>
      </c>
      <c r="G31" s="62">
        <v>18.700787401574804</v>
      </c>
      <c r="H31" s="62">
        <v>3.7401574803149611</v>
      </c>
      <c r="I31" s="62">
        <v>31.69291338582677</v>
      </c>
      <c r="J31" s="62">
        <v>15.551181102362206</v>
      </c>
      <c r="K31" s="62">
        <v>57.086614173228348</v>
      </c>
      <c r="L31" s="62">
        <v>5.3149606299212602</v>
      </c>
      <c r="M31" s="62">
        <v>6.4960629921259834</v>
      </c>
      <c r="N31" s="62">
        <v>2.9527559055118111</v>
      </c>
    </row>
    <row r="32" spans="1:14" ht="15" customHeight="1" x14ac:dyDescent="0.15">
      <c r="A32" s="95"/>
      <c r="B32" s="155"/>
      <c r="C32" s="134" t="s">
        <v>96</v>
      </c>
      <c r="D32" s="66">
        <v>307</v>
      </c>
      <c r="E32" s="62">
        <v>13.680781758957655</v>
      </c>
      <c r="F32" s="62">
        <v>16.938110749185668</v>
      </c>
      <c r="G32" s="62">
        <v>15.309446254071663</v>
      </c>
      <c r="H32" s="62">
        <v>5.5374592833876219</v>
      </c>
      <c r="I32" s="62">
        <v>31.596091205211724</v>
      </c>
      <c r="J32" s="62">
        <v>15.960912052117262</v>
      </c>
      <c r="K32" s="62">
        <v>53.745928338762219</v>
      </c>
      <c r="L32" s="62">
        <v>6.1889250814332248</v>
      </c>
      <c r="M32" s="62">
        <v>5.8631921824104234</v>
      </c>
      <c r="N32" s="62">
        <v>2.2801302931596092</v>
      </c>
    </row>
    <row r="33" spans="1:14" ht="15" customHeight="1" x14ac:dyDescent="0.15">
      <c r="A33" s="95"/>
      <c r="B33" s="155"/>
      <c r="C33" s="134" t="s">
        <v>97</v>
      </c>
      <c r="D33" s="66">
        <v>11</v>
      </c>
      <c r="E33" s="62">
        <v>27.27272727272727</v>
      </c>
      <c r="F33" s="62">
        <v>0</v>
      </c>
      <c r="G33" s="62">
        <v>27.27272727272727</v>
      </c>
      <c r="H33" s="62">
        <v>0</v>
      </c>
      <c r="I33" s="62">
        <v>0</v>
      </c>
      <c r="J33" s="62">
        <v>0</v>
      </c>
      <c r="K33" s="62">
        <v>63.636363636363633</v>
      </c>
      <c r="L33" s="62">
        <v>0</v>
      </c>
      <c r="M33" s="62">
        <v>9.0909090909090917</v>
      </c>
      <c r="N33" s="62">
        <v>0</v>
      </c>
    </row>
    <row r="34" spans="1:14" ht="15" customHeight="1" x14ac:dyDescent="0.15">
      <c r="A34" s="95"/>
      <c r="B34" s="155"/>
      <c r="C34" s="134" t="s">
        <v>98</v>
      </c>
      <c r="D34" s="66">
        <v>3</v>
      </c>
      <c r="E34" s="62">
        <v>0</v>
      </c>
      <c r="F34" s="62">
        <v>0</v>
      </c>
      <c r="G34" s="62">
        <v>33.333333333333329</v>
      </c>
      <c r="H34" s="62">
        <v>0</v>
      </c>
      <c r="I34" s="62">
        <v>100</v>
      </c>
      <c r="J34" s="62">
        <v>0</v>
      </c>
      <c r="K34" s="62">
        <v>0</v>
      </c>
      <c r="L34" s="62">
        <v>0</v>
      </c>
      <c r="M34" s="62">
        <v>0</v>
      </c>
      <c r="N34" s="62">
        <v>0</v>
      </c>
    </row>
    <row r="35" spans="1:14" ht="15" customHeight="1" x14ac:dyDescent="0.15">
      <c r="A35" s="95"/>
      <c r="B35" s="100"/>
      <c r="C35" s="208" t="s">
        <v>76</v>
      </c>
      <c r="D35" s="67">
        <v>84</v>
      </c>
      <c r="E35" s="59">
        <v>16.666666666666664</v>
      </c>
      <c r="F35" s="59">
        <v>19.047619047619047</v>
      </c>
      <c r="G35" s="59">
        <v>22.61904761904762</v>
      </c>
      <c r="H35" s="59">
        <v>11.904761904761903</v>
      </c>
      <c r="I35" s="59">
        <v>29.761904761904763</v>
      </c>
      <c r="J35" s="59">
        <v>11.904761904761903</v>
      </c>
      <c r="K35" s="59">
        <v>44.047619047619044</v>
      </c>
      <c r="L35" s="59">
        <v>0</v>
      </c>
      <c r="M35" s="59">
        <v>9.5238095238095237</v>
      </c>
      <c r="N35" s="59">
        <v>5.9523809523809517</v>
      </c>
    </row>
    <row r="36" spans="1:14" ht="15" customHeight="1" x14ac:dyDescent="0.15">
      <c r="A36" s="117"/>
      <c r="B36" s="314" t="s">
        <v>10</v>
      </c>
      <c r="C36" s="105" t="s">
        <v>529</v>
      </c>
      <c r="D36" s="56">
        <v>915</v>
      </c>
      <c r="E36" s="56">
        <v>166</v>
      </c>
      <c r="F36" s="56">
        <v>191</v>
      </c>
      <c r="G36" s="56">
        <v>183</v>
      </c>
      <c r="H36" s="56">
        <v>82</v>
      </c>
      <c r="I36" s="56">
        <v>331</v>
      </c>
      <c r="J36" s="56">
        <v>112</v>
      </c>
      <c r="K36" s="56">
        <v>500</v>
      </c>
      <c r="L36" s="56">
        <v>48</v>
      </c>
      <c r="M36" s="56">
        <v>52</v>
      </c>
      <c r="N36" s="56">
        <v>20</v>
      </c>
    </row>
    <row r="37" spans="1:14" ht="15" customHeight="1" x14ac:dyDescent="0.15">
      <c r="A37" s="95"/>
      <c r="B37" s="315"/>
      <c r="C37" s="103"/>
      <c r="D37" s="161" t="s">
        <v>415</v>
      </c>
      <c r="E37" s="103">
        <v>18.142076502732241</v>
      </c>
      <c r="F37" s="103">
        <v>20.874316939890711</v>
      </c>
      <c r="G37" s="103">
        <v>20</v>
      </c>
      <c r="H37" s="103">
        <v>8.9617486338797825</v>
      </c>
      <c r="I37" s="103">
        <v>36.174863387978142</v>
      </c>
      <c r="J37" s="103">
        <v>12.240437158469945</v>
      </c>
      <c r="K37" s="103">
        <v>54.644808743169406</v>
      </c>
      <c r="L37" s="103">
        <v>5.2459016393442619</v>
      </c>
      <c r="M37" s="103">
        <v>5.6830601092896176</v>
      </c>
      <c r="N37" s="103">
        <v>2.1857923497267762</v>
      </c>
    </row>
    <row r="38" spans="1:14" ht="15" customHeight="1" x14ac:dyDescent="0.15">
      <c r="A38" s="95"/>
      <c r="B38" s="315"/>
      <c r="C38" s="134" t="s">
        <v>95</v>
      </c>
      <c r="D38" s="66">
        <v>530</v>
      </c>
      <c r="E38" s="62">
        <v>17.924528301886792</v>
      </c>
      <c r="F38" s="62">
        <v>21.132075471698116</v>
      </c>
      <c r="G38" s="62">
        <v>20.188679245283019</v>
      </c>
      <c r="H38" s="62">
        <v>10.188679245283019</v>
      </c>
      <c r="I38" s="62">
        <v>35.471698113207545</v>
      </c>
      <c r="J38" s="62">
        <v>10.754716981132075</v>
      </c>
      <c r="K38" s="62">
        <v>54.528301886792448</v>
      </c>
      <c r="L38" s="62">
        <v>6.0377358490566042</v>
      </c>
      <c r="M38" s="62">
        <v>6.4150943396226419</v>
      </c>
      <c r="N38" s="62">
        <v>3.0188679245283021</v>
      </c>
    </row>
    <row r="39" spans="1:14" ht="15" customHeight="1" x14ac:dyDescent="0.15">
      <c r="A39" s="95"/>
      <c r="B39" s="315"/>
      <c r="C39" s="134" t="s">
        <v>96</v>
      </c>
      <c r="D39" s="66">
        <v>237</v>
      </c>
      <c r="E39" s="62">
        <v>14.345991561181433</v>
      </c>
      <c r="F39" s="62">
        <v>19.831223628691983</v>
      </c>
      <c r="G39" s="62">
        <v>18.565400843881857</v>
      </c>
      <c r="H39" s="62">
        <v>6.7510548523206744</v>
      </c>
      <c r="I39" s="62">
        <v>37.552742616033754</v>
      </c>
      <c r="J39" s="62">
        <v>17.299578059071731</v>
      </c>
      <c r="K39" s="62">
        <v>56.540084388185655</v>
      </c>
      <c r="L39" s="62">
        <v>3.3755274261603372</v>
      </c>
      <c r="M39" s="62">
        <v>5.9071729957805905</v>
      </c>
      <c r="N39" s="62">
        <v>0.42194092827004215</v>
      </c>
    </row>
    <row r="40" spans="1:14" ht="15" customHeight="1" x14ac:dyDescent="0.15">
      <c r="A40" s="95"/>
      <c r="B40" s="315"/>
      <c r="C40" s="134" t="s">
        <v>97</v>
      </c>
      <c r="D40" s="66">
        <v>8</v>
      </c>
      <c r="E40" s="62">
        <v>25</v>
      </c>
      <c r="F40" s="62">
        <v>75</v>
      </c>
      <c r="G40" s="62">
        <v>75</v>
      </c>
      <c r="H40" s="62">
        <v>0</v>
      </c>
      <c r="I40" s="62">
        <v>12.5</v>
      </c>
      <c r="J40" s="62">
        <v>0</v>
      </c>
      <c r="K40" s="62">
        <v>75</v>
      </c>
      <c r="L40" s="62">
        <v>62.5</v>
      </c>
      <c r="M40" s="62">
        <v>0</v>
      </c>
      <c r="N40" s="62">
        <v>0</v>
      </c>
    </row>
    <row r="41" spans="1:14" ht="15" customHeight="1" x14ac:dyDescent="0.15">
      <c r="A41" s="95"/>
      <c r="B41" s="123"/>
      <c r="C41" s="134" t="s">
        <v>98</v>
      </c>
      <c r="D41" s="66">
        <v>6</v>
      </c>
      <c r="E41" s="62">
        <v>0</v>
      </c>
      <c r="F41" s="62">
        <v>0</v>
      </c>
      <c r="G41" s="62">
        <v>16.666666666666664</v>
      </c>
      <c r="H41" s="62">
        <v>0</v>
      </c>
      <c r="I41" s="62">
        <v>0</v>
      </c>
      <c r="J41" s="62">
        <v>0</v>
      </c>
      <c r="K41" s="62">
        <v>50</v>
      </c>
      <c r="L41" s="62">
        <v>0</v>
      </c>
      <c r="M41" s="62">
        <v>33.333333333333329</v>
      </c>
      <c r="N41" s="62">
        <v>0</v>
      </c>
    </row>
    <row r="42" spans="1:14" ht="15" customHeight="1" x14ac:dyDescent="0.15">
      <c r="A42" s="100"/>
      <c r="B42" s="118"/>
      <c r="C42" s="208" t="s">
        <v>76</v>
      </c>
      <c r="D42" s="67">
        <v>139</v>
      </c>
      <c r="E42" s="59">
        <v>26.618705035971225</v>
      </c>
      <c r="F42" s="59">
        <v>22.302158273381295</v>
      </c>
      <c r="G42" s="59">
        <v>21.582733812949641</v>
      </c>
      <c r="H42" s="59">
        <v>8.6330935251798557</v>
      </c>
      <c r="I42" s="59">
        <v>38.129496402877699</v>
      </c>
      <c r="J42" s="59">
        <v>10.071942446043165</v>
      </c>
      <c r="K42" s="59">
        <v>52.517985611510788</v>
      </c>
      <c r="L42" s="59">
        <v>5.755395683453238</v>
      </c>
      <c r="M42" s="59">
        <v>1.4388489208633095</v>
      </c>
      <c r="N42" s="59">
        <v>2.1582733812949639</v>
      </c>
    </row>
    <row r="46" spans="1:14" ht="15" customHeight="1" x14ac:dyDescent="0.15">
      <c r="A46" s="119" t="s">
        <v>89</v>
      </c>
      <c r="B46" s="150" t="s">
        <v>14</v>
      </c>
      <c r="C46" s="105" t="s">
        <v>529</v>
      </c>
      <c r="D46" s="73">
        <v>1439</v>
      </c>
      <c r="E46" s="73">
        <v>169</v>
      </c>
      <c r="F46" s="73">
        <v>218</v>
      </c>
      <c r="G46" s="73">
        <v>370</v>
      </c>
      <c r="H46" s="73">
        <v>52</v>
      </c>
      <c r="I46" s="73">
        <v>459</v>
      </c>
      <c r="J46" s="73">
        <v>188</v>
      </c>
      <c r="K46" s="73">
        <v>838</v>
      </c>
      <c r="L46" s="73">
        <v>55</v>
      </c>
      <c r="M46" s="73">
        <v>75</v>
      </c>
      <c r="N46" s="73">
        <v>44</v>
      </c>
    </row>
    <row r="47" spans="1:14" ht="15" customHeight="1" x14ac:dyDescent="0.15">
      <c r="A47" s="316" t="s">
        <v>90</v>
      </c>
      <c r="B47" s="155" t="s">
        <v>15</v>
      </c>
      <c r="C47" s="103"/>
      <c r="D47" s="73"/>
      <c r="E47" s="73"/>
      <c r="F47" s="73"/>
      <c r="G47" s="73"/>
      <c r="H47" s="73"/>
      <c r="I47" s="73"/>
      <c r="J47" s="73"/>
      <c r="K47" s="73"/>
      <c r="L47" s="73"/>
      <c r="M47" s="73"/>
      <c r="N47" s="73"/>
    </row>
    <row r="48" spans="1:14" ht="15" customHeight="1" x14ac:dyDescent="0.15">
      <c r="A48" s="316"/>
      <c r="B48" s="155" t="s">
        <v>16</v>
      </c>
      <c r="C48" s="134" t="s">
        <v>91</v>
      </c>
      <c r="D48" s="73">
        <v>199</v>
      </c>
      <c r="E48" s="73">
        <v>24</v>
      </c>
      <c r="F48" s="73">
        <v>29</v>
      </c>
      <c r="G48" s="73">
        <v>45</v>
      </c>
      <c r="H48" s="73">
        <v>5</v>
      </c>
      <c r="I48" s="73">
        <v>56</v>
      </c>
      <c r="J48" s="73">
        <v>25</v>
      </c>
      <c r="K48" s="73">
        <v>142</v>
      </c>
      <c r="L48" s="73">
        <v>12</v>
      </c>
      <c r="M48" s="73">
        <v>10</v>
      </c>
      <c r="N48" s="73">
        <v>0</v>
      </c>
    </row>
    <row r="49" spans="1:14" ht="15" customHeight="1" x14ac:dyDescent="0.15">
      <c r="A49" s="316"/>
      <c r="B49" s="155" t="s">
        <v>17</v>
      </c>
      <c r="C49" s="134" t="s">
        <v>92</v>
      </c>
      <c r="D49" s="73">
        <v>723</v>
      </c>
      <c r="E49" s="73">
        <v>78</v>
      </c>
      <c r="F49" s="73">
        <v>112</v>
      </c>
      <c r="G49" s="73">
        <v>199</v>
      </c>
      <c r="H49" s="73">
        <v>26</v>
      </c>
      <c r="I49" s="73">
        <v>236</v>
      </c>
      <c r="J49" s="73">
        <v>83</v>
      </c>
      <c r="K49" s="73">
        <v>379</v>
      </c>
      <c r="L49" s="73">
        <v>30</v>
      </c>
      <c r="M49" s="73">
        <v>33</v>
      </c>
      <c r="N49" s="73">
        <v>32</v>
      </c>
    </row>
    <row r="50" spans="1:14" ht="15" customHeight="1" x14ac:dyDescent="0.15">
      <c r="A50" s="95"/>
      <c r="B50" s="155"/>
      <c r="C50" s="134" t="s">
        <v>93</v>
      </c>
      <c r="D50" s="73">
        <v>481</v>
      </c>
      <c r="E50" s="73">
        <v>61</v>
      </c>
      <c r="F50" s="73">
        <v>66</v>
      </c>
      <c r="G50" s="73">
        <v>110</v>
      </c>
      <c r="H50" s="73">
        <v>18</v>
      </c>
      <c r="I50" s="73">
        <v>154</v>
      </c>
      <c r="J50" s="73">
        <v>72</v>
      </c>
      <c r="K50" s="73">
        <v>288</v>
      </c>
      <c r="L50" s="73">
        <v>13</v>
      </c>
      <c r="M50" s="73">
        <v>32</v>
      </c>
      <c r="N50" s="73">
        <v>12</v>
      </c>
    </row>
    <row r="51" spans="1:14" ht="15" customHeight="1" x14ac:dyDescent="0.15">
      <c r="A51" s="95"/>
      <c r="B51" s="156"/>
      <c r="C51" s="208" t="s">
        <v>4</v>
      </c>
      <c r="D51" s="73">
        <v>36</v>
      </c>
      <c r="E51" s="73">
        <v>6</v>
      </c>
      <c r="F51" s="73">
        <v>11</v>
      </c>
      <c r="G51" s="73">
        <v>16</v>
      </c>
      <c r="H51" s="73">
        <v>3</v>
      </c>
      <c r="I51" s="73">
        <v>13</v>
      </c>
      <c r="J51" s="73">
        <v>8</v>
      </c>
      <c r="K51" s="73">
        <v>29</v>
      </c>
      <c r="L51" s="73">
        <v>0</v>
      </c>
      <c r="M51" s="73">
        <v>0</v>
      </c>
      <c r="N51" s="73">
        <v>0</v>
      </c>
    </row>
    <row r="52" spans="1:14" ht="15" customHeight="1" x14ac:dyDescent="0.15">
      <c r="A52" s="117"/>
      <c r="B52" s="155" t="s">
        <v>7</v>
      </c>
      <c r="C52" s="105" t="s">
        <v>529</v>
      </c>
      <c r="D52" s="73">
        <v>913</v>
      </c>
      <c r="E52" s="73">
        <v>142</v>
      </c>
      <c r="F52" s="73">
        <v>153</v>
      </c>
      <c r="G52" s="73">
        <v>165</v>
      </c>
      <c r="H52" s="73">
        <v>46</v>
      </c>
      <c r="I52" s="73">
        <v>286</v>
      </c>
      <c r="J52" s="73">
        <v>138</v>
      </c>
      <c r="K52" s="73">
        <v>499</v>
      </c>
      <c r="L52" s="73">
        <v>46</v>
      </c>
      <c r="M52" s="73">
        <v>60</v>
      </c>
      <c r="N52" s="73">
        <v>27</v>
      </c>
    </row>
    <row r="53" spans="1:14" ht="15" customHeight="1" x14ac:dyDescent="0.15">
      <c r="A53" s="95"/>
      <c r="B53" s="155" t="s">
        <v>8</v>
      </c>
      <c r="C53" s="103"/>
      <c r="D53" s="73"/>
      <c r="E53" s="73"/>
      <c r="F53" s="73"/>
      <c r="G53" s="73"/>
      <c r="H53" s="73"/>
      <c r="I53" s="73"/>
      <c r="J53" s="73"/>
      <c r="K53" s="73"/>
      <c r="L53" s="73"/>
      <c r="M53" s="73"/>
      <c r="N53" s="73"/>
    </row>
    <row r="54" spans="1:14" ht="15" customHeight="1" x14ac:dyDescent="0.15">
      <c r="A54" s="95"/>
      <c r="B54" s="155" t="s">
        <v>9</v>
      </c>
      <c r="C54" s="134" t="s">
        <v>91</v>
      </c>
      <c r="D54" s="73">
        <v>297</v>
      </c>
      <c r="E54" s="73">
        <v>74</v>
      </c>
      <c r="F54" s="73">
        <v>58</v>
      </c>
      <c r="G54" s="73">
        <v>60</v>
      </c>
      <c r="H54" s="73">
        <v>15</v>
      </c>
      <c r="I54" s="73">
        <v>97</v>
      </c>
      <c r="J54" s="73">
        <v>41</v>
      </c>
      <c r="K54" s="73">
        <v>155</v>
      </c>
      <c r="L54" s="73">
        <v>11</v>
      </c>
      <c r="M54" s="73">
        <v>9</v>
      </c>
      <c r="N54" s="73">
        <v>7</v>
      </c>
    </row>
    <row r="55" spans="1:14" ht="15" customHeight="1" x14ac:dyDescent="0.15">
      <c r="A55" s="95"/>
      <c r="B55" s="117"/>
      <c r="C55" s="134" t="s">
        <v>92</v>
      </c>
      <c r="D55" s="73">
        <v>372</v>
      </c>
      <c r="E55" s="73">
        <v>39</v>
      </c>
      <c r="F55" s="73">
        <v>59</v>
      </c>
      <c r="G55" s="73">
        <v>70</v>
      </c>
      <c r="H55" s="73">
        <v>17</v>
      </c>
      <c r="I55" s="73">
        <v>115</v>
      </c>
      <c r="J55" s="73">
        <v>56</v>
      </c>
      <c r="K55" s="73">
        <v>219</v>
      </c>
      <c r="L55" s="73">
        <v>21</v>
      </c>
      <c r="M55" s="73">
        <v>29</v>
      </c>
      <c r="N55" s="73">
        <v>13</v>
      </c>
    </row>
    <row r="56" spans="1:14" ht="15" customHeight="1" x14ac:dyDescent="0.15">
      <c r="A56" s="95"/>
      <c r="B56" s="155"/>
      <c r="C56" s="134" t="s">
        <v>93</v>
      </c>
      <c r="D56" s="73">
        <v>233</v>
      </c>
      <c r="E56" s="73">
        <v>26</v>
      </c>
      <c r="F56" s="73">
        <v>33</v>
      </c>
      <c r="G56" s="73">
        <v>34</v>
      </c>
      <c r="H56" s="73">
        <v>13</v>
      </c>
      <c r="I56" s="73">
        <v>71</v>
      </c>
      <c r="J56" s="73">
        <v>41</v>
      </c>
      <c r="K56" s="73">
        <v>118</v>
      </c>
      <c r="L56" s="73">
        <v>14</v>
      </c>
      <c r="M56" s="73">
        <v>22</v>
      </c>
      <c r="N56" s="73">
        <v>7</v>
      </c>
    </row>
    <row r="57" spans="1:14" ht="15" customHeight="1" x14ac:dyDescent="0.15">
      <c r="A57" s="95"/>
      <c r="B57" s="100"/>
      <c r="C57" s="208" t="s">
        <v>4</v>
      </c>
      <c r="D57" s="73">
        <v>11</v>
      </c>
      <c r="E57" s="73">
        <v>3</v>
      </c>
      <c r="F57" s="73">
        <v>3</v>
      </c>
      <c r="G57" s="73">
        <v>1</v>
      </c>
      <c r="H57" s="73">
        <v>1</v>
      </c>
      <c r="I57" s="73">
        <v>3</v>
      </c>
      <c r="J57" s="73">
        <v>0</v>
      </c>
      <c r="K57" s="73">
        <v>7</v>
      </c>
      <c r="L57" s="73">
        <v>0</v>
      </c>
      <c r="M57" s="73">
        <v>0</v>
      </c>
      <c r="N57" s="73">
        <v>0</v>
      </c>
    </row>
    <row r="58" spans="1:14" ht="15" customHeight="1" x14ac:dyDescent="0.15">
      <c r="A58" s="117"/>
      <c r="B58" s="314" t="s">
        <v>10</v>
      </c>
      <c r="C58" s="105" t="s">
        <v>529</v>
      </c>
      <c r="D58" s="73">
        <v>915</v>
      </c>
      <c r="E58" s="73">
        <v>166</v>
      </c>
      <c r="F58" s="73">
        <v>191</v>
      </c>
      <c r="G58" s="73">
        <v>183</v>
      </c>
      <c r="H58" s="73">
        <v>82</v>
      </c>
      <c r="I58" s="73">
        <v>331</v>
      </c>
      <c r="J58" s="73">
        <v>112</v>
      </c>
      <c r="K58" s="73">
        <v>500</v>
      </c>
      <c r="L58" s="73">
        <v>48</v>
      </c>
      <c r="M58" s="73">
        <v>52</v>
      </c>
      <c r="N58" s="73">
        <v>20</v>
      </c>
    </row>
    <row r="59" spans="1:14" ht="15" customHeight="1" x14ac:dyDescent="0.15">
      <c r="A59" s="95"/>
      <c r="B59" s="315"/>
      <c r="C59" s="103"/>
      <c r="D59" s="73"/>
      <c r="E59" s="73"/>
      <c r="F59" s="73"/>
      <c r="G59" s="73"/>
      <c r="H59" s="73"/>
      <c r="I59" s="73"/>
      <c r="J59" s="73"/>
      <c r="K59" s="73"/>
      <c r="L59" s="73"/>
      <c r="M59" s="73"/>
      <c r="N59" s="73"/>
    </row>
    <row r="60" spans="1:14" ht="15" customHeight="1" x14ac:dyDescent="0.15">
      <c r="A60" s="95"/>
      <c r="B60" s="315"/>
      <c r="C60" s="134" t="s">
        <v>91</v>
      </c>
      <c r="D60" s="73">
        <v>323</v>
      </c>
      <c r="E60" s="73">
        <v>64</v>
      </c>
      <c r="F60" s="73">
        <v>73</v>
      </c>
      <c r="G60" s="73">
        <v>77</v>
      </c>
      <c r="H60" s="73">
        <v>36</v>
      </c>
      <c r="I60" s="73">
        <v>113</v>
      </c>
      <c r="J60" s="73">
        <v>39</v>
      </c>
      <c r="K60" s="73">
        <v>180</v>
      </c>
      <c r="L60" s="73">
        <v>27</v>
      </c>
      <c r="M60" s="73">
        <v>19</v>
      </c>
      <c r="N60" s="73">
        <v>10</v>
      </c>
    </row>
    <row r="61" spans="1:14" ht="15" customHeight="1" x14ac:dyDescent="0.15">
      <c r="A61" s="95"/>
      <c r="B61" s="315"/>
      <c r="C61" s="134" t="s">
        <v>92</v>
      </c>
      <c r="D61" s="73">
        <v>373</v>
      </c>
      <c r="E61" s="73">
        <v>65</v>
      </c>
      <c r="F61" s="73">
        <v>71</v>
      </c>
      <c r="G61" s="73">
        <v>58</v>
      </c>
      <c r="H61" s="73">
        <v>31</v>
      </c>
      <c r="I61" s="73">
        <v>150</v>
      </c>
      <c r="J61" s="73">
        <v>52</v>
      </c>
      <c r="K61" s="73">
        <v>193</v>
      </c>
      <c r="L61" s="73">
        <v>12</v>
      </c>
      <c r="M61" s="73">
        <v>16</v>
      </c>
      <c r="N61" s="73">
        <v>5</v>
      </c>
    </row>
    <row r="62" spans="1:14" ht="15" customHeight="1" x14ac:dyDescent="0.15">
      <c r="A62" s="95"/>
      <c r="B62" s="315"/>
      <c r="C62" s="134" t="s">
        <v>93</v>
      </c>
      <c r="D62" s="73">
        <v>180</v>
      </c>
      <c r="E62" s="73">
        <v>25</v>
      </c>
      <c r="F62" s="73">
        <v>36</v>
      </c>
      <c r="G62" s="73">
        <v>43</v>
      </c>
      <c r="H62" s="73">
        <v>12</v>
      </c>
      <c r="I62" s="73">
        <v>51</v>
      </c>
      <c r="J62" s="73">
        <v>18</v>
      </c>
      <c r="K62" s="73">
        <v>106</v>
      </c>
      <c r="L62" s="73">
        <v>6</v>
      </c>
      <c r="M62" s="73">
        <v>17</v>
      </c>
      <c r="N62" s="73">
        <v>5</v>
      </c>
    </row>
    <row r="63" spans="1:14" ht="15" customHeight="1" x14ac:dyDescent="0.15">
      <c r="A63" s="100"/>
      <c r="B63" s="157"/>
      <c r="C63" s="208" t="s">
        <v>4</v>
      </c>
      <c r="D63" s="73">
        <v>39</v>
      </c>
      <c r="E63" s="73">
        <v>12</v>
      </c>
      <c r="F63" s="73">
        <v>11</v>
      </c>
      <c r="G63" s="73">
        <v>5</v>
      </c>
      <c r="H63" s="73">
        <v>3</v>
      </c>
      <c r="I63" s="73">
        <v>17</v>
      </c>
      <c r="J63" s="73">
        <v>3</v>
      </c>
      <c r="K63" s="73">
        <v>21</v>
      </c>
      <c r="L63" s="73">
        <v>3</v>
      </c>
      <c r="M63" s="73">
        <v>0</v>
      </c>
      <c r="N63" s="73">
        <v>0</v>
      </c>
    </row>
    <row r="64" spans="1:14" ht="15" customHeight="1" x14ac:dyDescent="0.15">
      <c r="A64" s="93" t="s">
        <v>94</v>
      </c>
      <c r="B64" s="155" t="s">
        <v>14</v>
      </c>
      <c r="C64" s="105" t="s">
        <v>529</v>
      </c>
      <c r="D64" s="73">
        <v>1439</v>
      </c>
      <c r="E64" s="73">
        <v>169</v>
      </c>
      <c r="F64" s="73">
        <v>218</v>
      </c>
      <c r="G64" s="73">
        <v>370</v>
      </c>
      <c r="H64" s="73">
        <v>52</v>
      </c>
      <c r="I64" s="73">
        <v>459</v>
      </c>
      <c r="J64" s="73">
        <v>188</v>
      </c>
      <c r="K64" s="73">
        <v>838</v>
      </c>
      <c r="L64" s="73">
        <v>55</v>
      </c>
      <c r="M64" s="73">
        <v>75</v>
      </c>
      <c r="N64" s="73">
        <v>44</v>
      </c>
    </row>
    <row r="65" spans="1:14" ht="15" customHeight="1" x14ac:dyDescent="0.15">
      <c r="A65" s="316" t="s">
        <v>226</v>
      </c>
      <c r="B65" s="155" t="s">
        <v>15</v>
      </c>
      <c r="C65" s="103"/>
      <c r="D65" s="73"/>
      <c r="E65" s="73"/>
      <c r="F65" s="73"/>
      <c r="G65" s="73"/>
      <c r="H65" s="73"/>
      <c r="I65" s="73"/>
      <c r="J65" s="73"/>
      <c r="K65" s="73"/>
      <c r="L65" s="73"/>
      <c r="M65" s="73"/>
      <c r="N65" s="73"/>
    </row>
    <row r="66" spans="1:14" ht="15" customHeight="1" x14ac:dyDescent="0.15">
      <c r="A66" s="316"/>
      <c r="B66" s="155" t="s">
        <v>16</v>
      </c>
      <c r="C66" s="134" t="s">
        <v>95</v>
      </c>
      <c r="D66" s="73">
        <v>823</v>
      </c>
      <c r="E66" s="73">
        <v>102</v>
      </c>
      <c r="F66" s="73">
        <v>99</v>
      </c>
      <c r="G66" s="73">
        <v>184</v>
      </c>
      <c r="H66" s="73">
        <v>28</v>
      </c>
      <c r="I66" s="73">
        <v>271</v>
      </c>
      <c r="J66" s="73">
        <v>91</v>
      </c>
      <c r="K66" s="73">
        <v>469</v>
      </c>
      <c r="L66" s="73">
        <v>42</v>
      </c>
      <c r="M66" s="73">
        <v>36</v>
      </c>
      <c r="N66" s="73">
        <v>41</v>
      </c>
    </row>
    <row r="67" spans="1:14" ht="15" customHeight="1" x14ac:dyDescent="0.15">
      <c r="A67" s="316"/>
      <c r="B67" s="155" t="s">
        <v>17</v>
      </c>
      <c r="C67" s="134" t="s">
        <v>96</v>
      </c>
      <c r="D67" s="73">
        <v>507</v>
      </c>
      <c r="E67" s="73">
        <v>48</v>
      </c>
      <c r="F67" s="73">
        <v>89</v>
      </c>
      <c r="G67" s="73">
        <v>148</v>
      </c>
      <c r="H67" s="73">
        <v>17</v>
      </c>
      <c r="I67" s="73">
        <v>143</v>
      </c>
      <c r="J67" s="73">
        <v>85</v>
      </c>
      <c r="K67" s="73">
        <v>300</v>
      </c>
      <c r="L67" s="73">
        <v>12</v>
      </c>
      <c r="M67" s="73">
        <v>36</v>
      </c>
      <c r="N67" s="73">
        <v>3</v>
      </c>
    </row>
    <row r="68" spans="1:14" ht="15" customHeight="1" x14ac:dyDescent="0.15">
      <c r="A68" s="95"/>
      <c r="B68" s="155"/>
      <c r="C68" s="134" t="s">
        <v>97</v>
      </c>
      <c r="D68" s="73">
        <v>34</v>
      </c>
      <c r="E68" s="73">
        <v>4</v>
      </c>
      <c r="F68" s="73">
        <v>9</v>
      </c>
      <c r="G68" s="73">
        <v>10</v>
      </c>
      <c r="H68" s="73">
        <v>6</v>
      </c>
      <c r="I68" s="73">
        <v>14</v>
      </c>
      <c r="J68" s="73">
        <v>4</v>
      </c>
      <c r="K68" s="73">
        <v>26</v>
      </c>
      <c r="L68" s="73">
        <v>1</v>
      </c>
      <c r="M68" s="73">
        <v>1</v>
      </c>
      <c r="N68" s="73">
        <v>0</v>
      </c>
    </row>
    <row r="69" spans="1:14" ht="15" customHeight="1" x14ac:dyDescent="0.15">
      <c r="A69" s="95"/>
      <c r="B69" s="155"/>
      <c r="C69" s="134" t="s">
        <v>98</v>
      </c>
      <c r="D69" s="73">
        <v>6</v>
      </c>
      <c r="E69" s="73">
        <v>0</v>
      </c>
      <c r="F69" s="73">
        <v>6</v>
      </c>
      <c r="G69" s="73">
        <v>4</v>
      </c>
      <c r="H69" s="73">
        <v>0</v>
      </c>
      <c r="I69" s="73">
        <v>3</v>
      </c>
      <c r="J69" s="73">
        <v>0</v>
      </c>
      <c r="K69" s="73">
        <v>2</v>
      </c>
      <c r="L69" s="73">
        <v>0</v>
      </c>
      <c r="M69" s="73">
        <v>0</v>
      </c>
      <c r="N69" s="73">
        <v>0</v>
      </c>
    </row>
    <row r="70" spans="1:14" ht="15" customHeight="1" x14ac:dyDescent="0.15">
      <c r="A70" s="95"/>
      <c r="B70" s="156"/>
      <c r="C70" s="208" t="s">
        <v>76</v>
      </c>
      <c r="D70" s="73">
        <v>75</v>
      </c>
      <c r="E70" s="73">
        <v>16</v>
      </c>
      <c r="F70" s="73">
        <v>16</v>
      </c>
      <c r="G70" s="73">
        <v>26</v>
      </c>
      <c r="H70" s="73">
        <v>2</v>
      </c>
      <c r="I70" s="73">
        <v>30</v>
      </c>
      <c r="J70" s="73">
        <v>9</v>
      </c>
      <c r="K70" s="73">
        <v>44</v>
      </c>
      <c r="L70" s="73">
        <v>1</v>
      </c>
      <c r="M70" s="73">
        <v>3</v>
      </c>
      <c r="N70" s="73">
        <v>0</v>
      </c>
    </row>
    <row r="71" spans="1:14" ht="15" customHeight="1" x14ac:dyDescent="0.15">
      <c r="A71" s="117"/>
      <c r="B71" s="155" t="s">
        <v>7</v>
      </c>
      <c r="C71" s="105" t="s">
        <v>529</v>
      </c>
      <c r="D71" s="73">
        <v>913</v>
      </c>
      <c r="E71" s="73">
        <v>142</v>
      </c>
      <c r="F71" s="73">
        <v>153</v>
      </c>
      <c r="G71" s="73">
        <v>165</v>
      </c>
      <c r="H71" s="73">
        <v>46</v>
      </c>
      <c r="I71" s="73">
        <v>286</v>
      </c>
      <c r="J71" s="73">
        <v>138</v>
      </c>
      <c r="K71" s="73">
        <v>499</v>
      </c>
      <c r="L71" s="73">
        <v>46</v>
      </c>
      <c r="M71" s="73">
        <v>60</v>
      </c>
      <c r="N71" s="73">
        <v>27</v>
      </c>
    </row>
    <row r="72" spans="1:14" ht="15" customHeight="1" x14ac:dyDescent="0.15">
      <c r="A72" s="95"/>
      <c r="B72" s="155" t="s">
        <v>8</v>
      </c>
      <c r="C72" s="103"/>
      <c r="D72" s="73"/>
      <c r="E72" s="73"/>
      <c r="F72" s="73"/>
      <c r="G72" s="73"/>
      <c r="H72" s="73"/>
      <c r="I72" s="73"/>
      <c r="J72" s="73"/>
      <c r="K72" s="73"/>
      <c r="L72" s="73"/>
      <c r="M72" s="73"/>
      <c r="N72" s="73"/>
    </row>
    <row r="73" spans="1:14" ht="15" customHeight="1" x14ac:dyDescent="0.15">
      <c r="A73" s="95"/>
      <c r="B73" s="155" t="s">
        <v>9</v>
      </c>
      <c r="C73" s="134" t="s">
        <v>95</v>
      </c>
      <c r="D73" s="73">
        <v>508</v>
      </c>
      <c r="E73" s="73">
        <v>83</v>
      </c>
      <c r="F73" s="73">
        <v>85</v>
      </c>
      <c r="G73" s="73">
        <v>95</v>
      </c>
      <c r="H73" s="73">
        <v>19</v>
      </c>
      <c r="I73" s="73">
        <v>161</v>
      </c>
      <c r="J73" s="73">
        <v>79</v>
      </c>
      <c r="K73" s="73">
        <v>290</v>
      </c>
      <c r="L73" s="73">
        <v>27</v>
      </c>
      <c r="M73" s="73">
        <v>33</v>
      </c>
      <c r="N73" s="73">
        <v>15</v>
      </c>
    </row>
    <row r="74" spans="1:14" ht="15" customHeight="1" x14ac:dyDescent="0.15">
      <c r="A74" s="95"/>
      <c r="B74" s="155"/>
      <c r="C74" s="134" t="s">
        <v>96</v>
      </c>
      <c r="D74" s="73">
        <v>307</v>
      </c>
      <c r="E74" s="73">
        <v>42</v>
      </c>
      <c r="F74" s="73">
        <v>52</v>
      </c>
      <c r="G74" s="73">
        <v>47</v>
      </c>
      <c r="H74" s="73">
        <v>17</v>
      </c>
      <c r="I74" s="73">
        <v>97</v>
      </c>
      <c r="J74" s="73">
        <v>49</v>
      </c>
      <c r="K74" s="73">
        <v>165</v>
      </c>
      <c r="L74" s="73">
        <v>19</v>
      </c>
      <c r="M74" s="73">
        <v>18</v>
      </c>
      <c r="N74" s="73">
        <v>7</v>
      </c>
    </row>
    <row r="75" spans="1:14" ht="15" customHeight="1" x14ac:dyDescent="0.15">
      <c r="A75" s="95"/>
      <c r="B75" s="155"/>
      <c r="C75" s="134" t="s">
        <v>97</v>
      </c>
      <c r="D75" s="73">
        <v>11</v>
      </c>
      <c r="E75" s="73">
        <v>3</v>
      </c>
      <c r="F75" s="73">
        <v>0</v>
      </c>
      <c r="G75" s="73">
        <v>3</v>
      </c>
      <c r="H75" s="73">
        <v>0</v>
      </c>
      <c r="I75" s="73">
        <v>0</v>
      </c>
      <c r="J75" s="73">
        <v>0</v>
      </c>
      <c r="K75" s="73">
        <v>7</v>
      </c>
      <c r="L75" s="73">
        <v>0</v>
      </c>
      <c r="M75" s="73">
        <v>1</v>
      </c>
      <c r="N75" s="73">
        <v>0</v>
      </c>
    </row>
    <row r="76" spans="1:14" ht="15" customHeight="1" x14ac:dyDescent="0.15">
      <c r="A76" s="95"/>
      <c r="B76" s="155"/>
      <c r="C76" s="134" t="s">
        <v>98</v>
      </c>
      <c r="D76" s="73">
        <v>3</v>
      </c>
      <c r="E76" s="73">
        <v>0</v>
      </c>
      <c r="F76" s="73">
        <v>0</v>
      </c>
      <c r="G76" s="73">
        <v>1</v>
      </c>
      <c r="H76" s="73">
        <v>0</v>
      </c>
      <c r="I76" s="73">
        <v>3</v>
      </c>
      <c r="J76" s="73">
        <v>0</v>
      </c>
      <c r="K76" s="73">
        <v>0</v>
      </c>
      <c r="L76" s="73">
        <v>0</v>
      </c>
      <c r="M76" s="73">
        <v>0</v>
      </c>
      <c r="N76" s="73">
        <v>0</v>
      </c>
    </row>
    <row r="77" spans="1:14" ht="15" customHeight="1" x14ac:dyDescent="0.15">
      <c r="A77" s="95"/>
      <c r="B77" s="100"/>
      <c r="C77" s="208" t="s">
        <v>76</v>
      </c>
      <c r="D77" s="73">
        <v>84</v>
      </c>
      <c r="E77" s="73">
        <v>14</v>
      </c>
      <c r="F77" s="73">
        <v>16</v>
      </c>
      <c r="G77" s="73">
        <v>19</v>
      </c>
      <c r="H77" s="73">
        <v>10</v>
      </c>
      <c r="I77" s="73">
        <v>25</v>
      </c>
      <c r="J77" s="73">
        <v>10</v>
      </c>
      <c r="K77" s="73">
        <v>37</v>
      </c>
      <c r="L77" s="73">
        <v>0</v>
      </c>
      <c r="M77" s="73">
        <v>8</v>
      </c>
      <c r="N77" s="73">
        <v>5</v>
      </c>
    </row>
    <row r="78" spans="1:14" ht="15" customHeight="1" x14ac:dyDescent="0.15">
      <c r="A78" s="117"/>
      <c r="B78" s="314" t="s">
        <v>10</v>
      </c>
      <c r="C78" s="105" t="s">
        <v>529</v>
      </c>
      <c r="D78" s="73">
        <v>915</v>
      </c>
      <c r="E78" s="73">
        <v>166</v>
      </c>
      <c r="F78" s="73">
        <v>191</v>
      </c>
      <c r="G78" s="73">
        <v>183</v>
      </c>
      <c r="H78" s="73">
        <v>82</v>
      </c>
      <c r="I78" s="73">
        <v>331</v>
      </c>
      <c r="J78" s="73">
        <v>112</v>
      </c>
      <c r="K78" s="73">
        <v>500</v>
      </c>
      <c r="L78" s="73">
        <v>48</v>
      </c>
      <c r="M78" s="73">
        <v>52</v>
      </c>
      <c r="N78" s="73">
        <v>20</v>
      </c>
    </row>
    <row r="79" spans="1:14" ht="15" customHeight="1" x14ac:dyDescent="0.15">
      <c r="A79" s="95"/>
      <c r="B79" s="315"/>
      <c r="C79" s="103"/>
      <c r="D79" s="73"/>
      <c r="E79" s="73"/>
      <c r="F79" s="73"/>
      <c r="G79" s="73"/>
      <c r="H79" s="73"/>
      <c r="I79" s="73"/>
      <c r="J79" s="73"/>
      <c r="K79" s="73"/>
      <c r="L79" s="73"/>
      <c r="M79" s="73"/>
      <c r="N79" s="73"/>
    </row>
    <row r="80" spans="1:14" ht="15" customHeight="1" x14ac:dyDescent="0.15">
      <c r="A80" s="95"/>
      <c r="B80" s="315"/>
      <c r="C80" s="134" t="s">
        <v>95</v>
      </c>
      <c r="D80" s="73">
        <v>530</v>
      </c>
      <c r="E80" s="73">
        <v>95</v>
      </c>
      <c r="F80" s="73">
        <v>112</v>
      </c>
      <c r="G80" s="73">
        <v>107</v>
      </c>
      <c r="H80" s="73">
        <v>54</v>
      </c>
      <c r="I80" s="73">
        <v>188</v>
      </c>
      <c r="J80" s="73">
        <v>57</v>
      </c>
      <c r="K80" s="73">
        <v>289</v>
      </c>
      <c r="L80" s="73">
        <v>32</v>
      </c>
      <c r="M80" s="73">
        <v>34</v>
      </c>
      <c r="N80" s="73">
        <v>16</v>
      </c>
    </row>
    <row r="81" spans="1:14" ht="15" customHeight="1" x14ac:dyDescent="0.15">
      <c r="A81" s="95"/>
      <c r="B81" s="315"/>
      <c r="C81" s="134" t="s">
        <v>96</v>
      </c>
      <c r="D81" s="73">
        <v>237</v>
      </c>
      <c r="E81" s="73">
        <v>34</v>
      </c>
      <c r="F81" s="73">
        <v>47</v>
      </c>
      <c r="G81" s="73">
        <v>44</v>
      </c>
      <c r="H81" s="73">
        <v>16</v>
      </c>
      <c r="I81" s="73">
        <v>89</v>
      </c>
      <c r="J81" s="73">
        <v>41</v>
      </c>
      <c r="K81" s="73">
        <v>134</v>
      </c>
      <c r="L81" s="73">
        <v>8</v>
      </c>
      <c r="M81" s="73">
        <v>14</v>
      </c>
      <c r="N81" s="73">
        <v>1</v>
      </c>
    </row>
    <row r="82" spans="1:14" ht="15" customHeight="1" x14ac:dyDescent="0.15">
      <c r="A82" s="95"/>
      <c r="B82" s="315"/>
      <c r="C82" s="134" t="s">
        <v>97</v>
      </c>
      <c r="D82" s="73">
        <v>8</v>
      </c>
      <c r="E82" s="73">
        <v>2</v>
      </c>
      <c r="F82" s="73">
        <v>6</v>
      </c>
      <c r="G82" s="73">
        <v>6</v>
      </c>
      <c r="H82" s="73">
        <v>0</v>
      </c>
      <c r="I82" s="73">
        <v>1</v>
      </c>
      <c r="J82" s="73">
        <v>0</v>
      </c>
      <c r="K82" s="73">
        <v>6</v>
      </c>
      <c r="L82" s="73">
        <v>5</v>
      </c>
      <c r="M82" s="73">
        <v>0</v>
      </c>
      <c r="N82" s="73">
        <v>0</v>
      </c>
    </row>
    <row r="83" spans="1:14" ht="15" customHeight="1" x14ac:dyDescent="0.15">
      <c r="A83" s="95"/>
      <c r="B83" s="123"/>
      <c r="C83" s="134" t="s">
        <v>98</v>
      </c>
      <c r="D83" s="73">
        <v>6</v>
      </c>
      <c r="E83" s="73">
        <v>0</v>
      </c>
      <c r="F83" s="73">
        <v>0</v>
      </c>
      <c r="G83" s="73">
        <v>1</v>
      </c>
      <c r="H83" s="73">
        <v>0</v>
      </c>
      <c r="I83" s="73">
        <v>0</v>
      </c>
      <c r="J83" s="73">
        <v>0</v>
      </c>
      <c r="K83" s="73">
        <v>3</v>
      </c>
      <c r="L83" s="73">
        <v>0</v>
      </c>
      <c r="M83" s="73">
        <v>2</v>
      </c>
      <c r="N83" s="73">
        <v>0</v>
      </c>
    </row>
    <row r="84" spans="1:14" ht="15" customHeight="1" x14ac:dyDescent="0.15">
      <c r="A84" s="100"/>
      <c r="B84" s="118"/>
      <c r="C84" s="208" t="s">
        <v>76</v>
      </c>
      <c r="D84" s="2">
        <v>139</v>
      </c>
      <c r="E84" s="2">
        <v>37</v>
      </c>
      <c r="F84" s="2">
        <v>31</v>
      </c>
      <c r="G84" s="2">
        <v>30</v>
      </c>
      <c r="H84" s="2">
        <v>12</v>
      </c>
      <c r="I84" s="2">
        <v>53</v>
      </c>
      <c r="J84" s="2">
        <v>14</v>
      </c>
      <c r="K84" s="2">
        <v>73</v>
      </c>
      <c r="L84" s="2">
        <v>8</v>
      </c>
      <c r="M84" s="2">
        <v>2</v>
      </c>
      <c r="N84" s="2">
        <v>3</v>
      </c>
    </row>
  </sheetData>
  <mergeCells count="8">
    <mergeCell ref="B78:B82"/>
    <mergeCell ref="A65:A67"/>
    <mergeCell ref="A5:A7"/>
    <mergeCell ref="B16:B20"/>
    <mergeCell ref="A23:A25"/>
    <mergeCell ref="B36:B40"/>
    <mergeCell ref="A47:A49"/>
    <mergeCell ref="B58:B62"/>
  </mergeCells>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B428"/>
  <sheetViews>
    <sheetView showGridLines="0" view="pageBreakPreview" topLeftCell="A142" zoomScale="85" zoomScaleNormal="85" zoomScaleSheetLayoutView="85" zoomScalePageLayoutView="70" workbookViewId="0">
      <selection activeCell="D173" sqref="D173"/>
    </sheetView>
  </sheetViews>
  <sheetFormatPr defaultColWidth="8" defaultRowHeight="15" customHeight="1" x14ac:dyDescent="0.15"/>
  <cols>
    <col min="1" max="1" width="21.109375" style="2" customWidth="1"/>
    <col min="2" max="2" width="4.33203125" style="2" customWidth="1"/>
    <col min="3" max="3" width="20" style="127" customWidth="1"/>
    <col min="4" max="4" width="10.6640625" style="209" customWidth="1"/>
    <col min="5" max="15" width="10.6640625" style="2" customWidth="1"/>
    <col min="16" max="27" width="11" style="2" customWidth="1"/>
    <col min="28" max="16384" width="8" style="2"/>
  </cols>
  <sheetData>
    <row r="1" spans="1:28" ht="15" customHeight="1" x14ac:dyDescent="0.15">
      <c r="E1" s="2" t="s">
        <v>267</v>
      </c>
      <c r="P1" s="2" t="s">
        <v>329</v>
      </c>
    </row>
    <row r="3" spans="1:28" s="110" customFormat="1" ht="67.2" x14ac:dyDescent="0.15">
      <c r="A3" s="107"/>
      <c r="B3" s="108"/>
      <c r="C3" s="210"/>
      <c r="D3" s="180"/>
      <c r="E3" s="6" t="s">
        <v>0</v>
      </c>
      <c r="F3" s="40" t="s">
        <v>268</v>
      </c>
      <c r="G3" s="40" t="s">
        <v>269</v>
      </c>
      <c r="H3" s="40" t="s">
        <v>270</v>
      </c>
      <c r="I3" s="40" t="s">
        <v>271</v>
      </c>
      <c r="J3" s="40" t="s">
        <v>272</v>
      </c>
      <c r="K3" s="40" t="s">
        <v>273</v>
      </c>
      <c r="L3" s="21" t="s">
        <v>274</v>
      </c>
      <c r="M3" s="40" t="s">
        <v>275</v>
      </c>
      <c r="N3" s="6" t="s">
        <v>26</v>
      </c>
      <c r="O3" s="6" t="s">
        <v>4</v>
      </c>
      <c r="P3" s="6" t="s">
        <v>0</v>
      </c>
      <c r="Q3" s="40" t="s">
        <v>330</v>
      </c>
      <c r="R3" s="40" t="s">
        <v>331</v>
      </c>
      <c r="S3" s="6" t="s">
        <v>332</v>
      </c>
      <c r="T3" s="6" t="s">
        <v>333</v>
      </c>
      <c r="U3" s="40" t="s">
        <v>334</v>
      </c>
      <c r="V3" s="40" t="s">
        <v>335</v>
      </c>
      <c r="W3" s="21" t="s">
        <v>336</v>
      </c>
      <c r="X3" s="6" t="s">
        <v>337</v>
      </c>
      <c r="Y3" s="51" t="s">
        <v>338</v>
      </c>
      <c r="Z3" s="6" t="s">
        <v>26</v>
      </c>
      <c r="AA3" s="6" t="s">
        <v>4</v>
      </c>
    </row>
    <row r="4" spans="1:28" ht="15" customHeight="1" x14ac:dyDescent="0.15">
      <c r="A4" s="211" t="s">
        <v>276</v>
      </c>
      <c r="B4" s="111" t="s">
        <v>14</v>
      </c>
      <c r="C4" s="132" t="s">
        <v>529</v>
      </c>
      <c r="D4" s="133"/>
      <c r="E4" s="56">
        <v>1439</v>
      </c>
      <c r="F4" s="56">
        <v>169</v>
      </c>
      <c r="G4" s="56">
        <v>218</v>
      </c>
      <c r="H4" s="56">
        <v>370</v>
      </c>
      <c r="I4" s="56">
        <v>52</v>
      </c>
      <c r="J4" s="56">
        <v>459</v>
      </c>
      <c r="K4" s="56">
        <v>188</v>
      </c>
      <c r="L4" s="56">
        <v>838</v>
      </c>
      <c r="M4" s="56">
        <v>55</v>
      </c>
      <c r="N4" s="56">
        <v>75</v>
      </c>
      <c r="O4" s="56">
        <v>44</v>
      </c>
      <c r="P4" s="56">
        <v>1439</v>
      </c>
      <c r="Q4" s="56">
        <v>1001</v>
      </c>
      <c r="R4" s="56">
        <v>198</v>
      </c>
      <c r="S4" s="56">
        <v>27</v>
      </c>
      <c r="T4" s="56">
        <v>21</v>
      </c>
      <c r="U4" s="56">
        <v>15</v>
      </c>
      <c r="V4" s="56">
        <v>30</v>
      </c>
      <c r="W4" s="56">
        <v>6</v>
      </c>
      <c r="X4" s="56">
        <v>42</v>
      </c>
      <c r="Y4" s="56">
        <v>20</v>
      </c>
      <c r="Z4" s="56">
        <v>44</v>
      </c>
      <c r="AA4" s="56">
        <v>35</v>
      </c>
    </row>
    <row r="5" spans="1:28" ht="15" customHeight="1" x14ac:dyDescent="0.15">
      <c r="A5" s="137" t="s">
        <v>277</v>
      </c>
      <c r="B5" s="112" t="s">
        <v>15</v>
      </c>
      <c r="C5" s="194"/>
      <c r="D5" s="195"/>
      <c r="E5" s="161" t="s">
        <v>415</v>
      </c>
      <c r="F5" s="103">
        <v>11.744266851980543</v>
      </c>
      <c r="G5" s="103">
        <v>15.149409312022238</v>
      </c>
      <c r="H5" s="103">
        <v>25.712300208478112</v>
      </c>
      <c r="I5" s="103">
        <v>3.6136205698401667</v>
      </c>
      <c r="J5" s="103">
        <v>31.897150799166084</v>
      </c>
      <c r="K5" s="103">
        <v>13.064628214037526</v>
      </c>
      <c r="L5" s="103">
        <v>58.234885337039607</v>
      </c>
      <c r="M5" s="103">
        <v>3.8220986796386378</v>
      </c>
      <c r="N5" s="103">
        <v>5.2119527449617795</v>
      </c>
      <c r="O5" s="103">
        <v>3.0576789437109104</v>
      </c>
      <c r="P5" s="103">
        <v>100</v>
      </c>
      <c r="Q5" s="103">
        <v>69.562195969423215</v>
      </c>
      <c r="R5" s="103">
        <v>13.759555246699096</v>
      </c>
      <c r="S5" s="103">
        <v>1.8763029881862403</v>
      </c>
      <c r="T5" s="103">
        <v>1.4593467685892982</v>
      </c>
      <c r="U5" s="103">
        <v>1.0423905489923557</v>
      </c>
      <c r="V5" s="103">
        <v>2.0847810979847115</v>
      </c>
      <c r="W5" s="103">
        <v>0.41695621959694229</v>
      </c>
      <c r="X5" s="103">
        <v>2.9186935371785965</v>
      </c>
      <c r="Y5" s="103">
        <v>1.389854065323141</v>
      </c>
      <c r="Z5" s="103">
        <v>3.0576789437109104</v>
      </c>
      <c r="AA5" s="103">
        <v>2.432244614315497</v>
      </c>
    </row>
    <row r="6" spans="1:28" ht="14.7" customHeight="1" x14ac:dyDescent="0.15">
      <c r="A6" s="137"/>
      <c r="B6" s="112" t="s">
        <v>16</v>
      </c>
      <c r="C6" s="137" t="s">
        <v>278</v>
      </c>
      <c r="D6" s="162"/>
      <c r="E6" s="66">
        <v>11</v>
      </c>
      <c r="F6" s="62">
        <v>9.0909090909090917</v>
      </c>
      <c r="G6" s="62">
        <v>9.0909090909090917</v>
      </c>
      <c r="H6" s="62">
        <v>9.0909090909090917</v>
      </c>
      <c r="I6" s="62">
        <v>18.181818181818183</v>
      </c>
      <c r="J6" s="62">
        <v>27.27272727272727</v>
      </c>
      <c r="K6" s="62">
        <v>27.27272727272727</v>
      </c>
      <c r="L6" s="62">
        <v>45.454545454545453</v>
      </c>
      <c r="M6" s="62">
        <v>9.0909090909090917</v>
      </c>
      <c r="N6" s="62">
        <v>9.0909090909090917</v>
      </c>
      <c r="O6" s="62">
        <v>18.181818181818183</v>
      </c>
      <c r="P6" s="66">
        <v>11</v>
      </c>
      <c r="Q6" s="62">
        <v>72.727272727272734</v>
      </c>
      <c r="R6" s="62">
        <v>0</v>
      </c>
      <c r="S6" s="62">
        <v>9.0909090909090917</v>
      </c>
      <c r="T6" s="62">
        <v>0</v>
      </c>
      <c r="U6" s="62">
        <v>0</v>
      </c>
      <c r="V6" s="62">
        <v>9.0909090909090917</v>
      </c>
      <c r="W6" s="62">
        <v>0</v>
      </c>
      <c r="X6" s="62">
        <v>0</v>
      </c>
      <c r="Y6" s="62">
        <v>0</v>
      </c>
      <c r="Z6" s="62">
        <v>0</v>
      </c>
      <c r="AA6" s="62">
        <v>9.0909090909090917</v>
      </c>
      <c r="AB6" s="73"/>
    </row>
    <row r="7" spans="1:28" ht="14.7" customHeight="1" x14ac:dyDescent="0.15">
      <c r="A7" s="137"/>
      <c r="B7" s="112" t="s">
        <v>17</v>
      </c>
      <c r="C7" s="137" t="s">
        <v>279</v>
      </c>
      <c r="D7" s="162"/>
      <c r="E7" s="66">
        <v>17</v>
      </c>
      <c r="F7" s="62">
        <v>23.52941176470588</v>
      </c>
      <c r="G7" s="62">
        <v>17.647058823529413</v>
      </c>
      <c r="H7" s="62">
        <v>23.52941176470588</v>
      </c>
      <c r="I7" s="62">
        <v>5.8823529411764701</v>
      </c>
      <c r="J7" s="62">
        <v>29.411764705882355</v>
      </c>
      <c r="K7" s="62">
        <v>11.76470588235294</v>
      </c>
      <c r="L7" s="62">
        <v>70.588235294117652</v>
      </c>
      <c r="M7" s="62">
        <v>0</v>
      </c>
      <c r="N7" s="62">
        <v>5.8823529411764701</v>
      </c>
      <c r="O7" s="62">
        <v>5.8823529411764701</v>
      </c>
      <c r="P7" s="66">
        <v>17</v>
      </c>
      <c r="Q7" s="62">
        <v>64.705882352941174</v>
      </c>
      <c r="R7" s="62">
        <v>11.76470588235294</v>
      </c>
      <c r="S7" s="62">
        <v>0</v>
      </c>
      <c r="T7" s="62">
        <v>5.8823529411764701</v>
      </c>
      <c r="U7" s="62">
        <v>0</v>
      </c>
      <c r="V7" s="62">
        <v>0</v>
      </c>
      <c r="W7" s="62">
        <v>0</v>
      </c>
      <c r="X7" s="62">
        <v>0</v>
      </c>
      <c r="Y7" s="62">
        <v>5.8823529411764701</v>
      </c>
      <c r="Z7" s="62">
        <v>0</v>
      </c>
      <c r="AA7" s="62">
        <v>11.76470588235294</v>
      </c>
    </row>
    <row r="8" spans="1:28" ht="14.7" customHeight="1" x14ac:dyDescent="0.15">
      <c r="A8" s="137"/>
      <c r="B8" s="112"/>
      <c r="C8" s="137" t="s">
        <v>280</v>
      </c>
      <c r="D8" s="162"/>
      <c r="E8" s="66">
        <v>31</v>
      </c>
      <c r="F8" s="62">
        <v>16.129032258064516</v>
      </c>
      <c r="G8" s="62">
        <v>22.58064516129032</v>
      </c>
      <c r="H8" s="62">
        <v>25.806451612903224</v>
      </c>
      <c r="I8" s="62">
        <v>9.67741935483871</v>
      </c>
      <c r="J8" s="62">
        <v>22.58064516129032</v>
      </c>
      <c r="K8" s="62">
        <v>6.4516129032258061</v>
      </c>
      <c r="L8" s="62">
        <v>61.29032258064516</v>
      </c>
      <c r="M8" s="62">
        <v>0</v>
      </c>
      <c r="N8" s="62">
        <v>9.67741935483871</v>
      </c>
      <c r="O8" s="62">
        <v>3.225806451612903</v>
      </c>
      <c r="P8" s="66">
        <v>31</v>
      </c>
      <c r="Q8" s="62">
        <v>61.29032258064516</v>
      </c>
      <c r="R8" s="62">
        <v>16.129032258064516</v>
      </c>
      <c r="S8" s="62">
        <v>0</v>
      </c>
      <c r="T8" s="62">
        <v>3.225806451612903</v>
      </c>
      <c r="U8" s="62">
        <v>0</v>
      </c>
      <c r="V8" s="62">
        <v>6.4516129032258061</v>
      </c>
      <c r="W8" s="62">
        <v>0</v>
      </c>
      <c r="X8" s="62">
        <v>6.4516129032258061</v>
      </c>
      <c r="Y8" s="62">
        <v>3.225806451612903</v>
      </c>
      <c r="Z8" s="62">
        <v>3.225806451612903</v>
      </c>
      <c r="AA8" s="62">
        <v>0</v>
      </c>
    </row>
    <row r="9" spans="1:28" ht="14.7" customHeight="1" x14ac:dyDescent="0.15">
      <c r="A9" s="137"/>
      <c r="B9" s="112"/>
      <c r="C9" s="137" t="s">
        <v>281</v>
      </c>
      <c r="D9" s="162"/>
      <c r="E9" s="66">
        <v>80</v>
      </c>
      <c r="F9" s="62">
        <v>13.750000000000002</v>
      </c>
      <c r="G9" s="62">
        <v>15</v>
      </c>
      <c r="H9" s="62">
        <v>23.75</v>
      </c>
      <c r="I9" s="62">
        <v>5</v>
      </c>
      <c r="J9" s="62">
        <v>32.5</v>
      </c>
      <c r="K9" s="62">
        <v>15</v>
      </c>
      <c r="L9" s="62">
        <v>61.250000000000007</v>
      </c>
      <c r="M9" s="62">
        <v>1.25</v>
      </c>
      <c r="N9" s="62">
        <v>3.75</v>
      </c>
      <c r="O9" s="62">
        <v>3.75</v>
      </c>
      <c r="P9" s="66">
        <v>80</v>
      </c>
      <c r="Q9" s="62">
        <v>68.75</v>
      </c>
      <c r="R9" s="62">
        <v>11.25</v>
      </c>
      <c r="S9" s="62">
        <v>2.5</v>
      </c>
      <c r="T9" s="62">
        <v>2.5</v>
      </c>
      <c r="U9" s="62">
        <v>1.25</v>
      </c>
      <c r="V9" s="62">
        <v>1.25</v>
      </c>
      <c r="W9" s="62">
        <v>1.25</v>
      </c>
      <c r="X9" s="62">
        <v>3.75</v>
      </c>
      <c r="Y9" s="62">
        <v>1.25</v>
      </c>
      <c r="Z9" s="62">
        <v>3.75</v>
      </c>
      <c r="AA9" s="62">
        <v>2.5</v>
      </c>
    </row>
    <row r="10" spans="1:28" ht="14.7" customHeight="1" x14ac:dyDescent="0.15">
      <c r="A10" s="137"/>
      <c r="B10" s="112"/>
      <c r="C10" s="137" t="s">
        <v>282</v>
      </c>
      <c r="D10" s="162"/>
      <c r="E10" s="66">
        <v>187</v>
      </c>
      <c r="F10" s="62">
        <v>6.9518716577540109</v>
      </c>
      <c r="G10" s="62">
        <v>13.903743315508022</v>
      </c>
      <c r="H10" s="62">
        <v>27.807486631016044</v>
      </c>
      <c r="I10" s="62">
        <v>3.7433155080213902</v>
      </c>
      <c r="J10" s="62">
        <v>32.085561497326204</v>
      </c>
      <c r="K10" s="62">
        <v>10.695187165775401</v>
      </c>
      <c r="L10" s="62">
        <v>57.219251336898388</v>
      </c>
      <c r="M10" s="62">
        <v>3.7433155080213902</v>
      </c>
      <c r="N10" s="62">
        <v>5.8823529411764701</v>
      </c>
      <c r="O10" s="62">
        <v>2.1390374331550799</v>
      </c>
      <c r="P10" s="66">
        <v>187</v>
      </c>
      <c r="Q10" s="62">
        <v>66.310160427807489</v>
      </c>
      <c r="R10" s="62">
        <v>14.973262032085561</v>
      </c>
      <c r="S10" s="62">
        <v>1.6042780748663104</v>
      </c>
      <c r="T10" s="62">
        <v>2.6737967914438503</v>
      </c>
      <c r="U10" s="62">
        <v>2.6737967914438503</v>
      </c>
      <c r="V10" s="62">
        <v>2.6737967914438503</v>
      </c>
      <c r="W10" s="62">
        <v>1.0695187165775399</v>
      </c>
      <c r="X10" s="62">
        <v>3.2085561497326207</v>
      </c>
      <c r="Y10" s="62">
        <v>0.53475935828876997</v>
      </c>
      <c r="Z10" s="62">
        <v>1.6042780748663104</v>
      </c>
      <c r="AA10" s="62">
        <v>2.6737967914438503</v>
      </c>
    </row>
    <row r="11" spans="1:28" ht="14.7" customHeight="1" x14ac:dyDescent="0.15">
      <c r="A11" s="137"/>
      <c r="B11" s="112"/>
      <c r="C11" s="137" t="s">
        <v>283</v>
      </c>
      <c r="D11" s="162"/>
      <c r="E11" s="66">
        <v>402</v>
      </c>
      <c r="F11" s="62">
        <v>11.940298507462686</v>
      </c>
      <c r="G11" s="62">
        <v>14.427860696517413</v>
      </c>
      <c r="H11" s="62">
        <v>27.114427860696516</v>
      </c>
      <c r="I11" s="62">
        <v>3.7313432835820892</v>
      </c>
      <c r="J11" s="62">
        <v>29.601990049751244</v>
      </c>
      <c r="K11" s="62">
        <v>13.930348258706468</v>
      </c>
      <c r="L11" s="62">
        <v>56.46766169154229</v>
      </c>
      <c r="M11" s="62">
        <v>4.7263681592039797</v>
      </c>
      <c r="N11" s="62">
        <v>4.2288557213930353</v>
      </c>
      <c r="O11" s="62">
        <v>2.2388059701492535</v>
      </c>
      <c r="P11" s="66">
        <v>402</v>
      </c>
      <c r="Q11" s="62">
        <v>66.915422885572141</v>
      </c>
      <c r="R11" s="62">
        <v>15.671641791044777</v>
      </c>
      <c r="S11" s="62">
        <v>2.9850746268656714</v>
      </c>
      <c r="T11" s="62">
        <v>1.2437810945273633</v>
      </c>
      <c r="U11" s="62">
        <v>0.99502487562189057</v>
      </c>
      <c r="V11" s="62">
        <v>1.4925373134328357</v>
      </c>
      <c r="W11" s="62">
        <v>0.24875621890547264</v>
      </c>
      <c r="X11" s="62">
        <v>2.9850746268656714</v>
      </c>
      <c r="Y11" s="62">
        <v>1.4925373134328357</v>
      </c>
      <c r="Z11" s="62">
        <v>4.2288557213930353</v>
      </c>
      <c r="AA11" s="62">
        <v>1.7412935323383085</v>
      </c>
    </row>
    <row r="12" spans="1:28" ht="14.7" customHeight="1" x14ac:dyDescent="0.15">
      <c r="A12" s="137"/>
      <c r="B12" s="112"/>
      <c r="C12" s="137" t="s">
        <v>284</v>
      </c>
      <c r="D12" s="162"/>
      <c r="E12" s="66">
        <v>447</v>
      </c>
      <c r="F12" s="62">
        <v>11.185682326621924</v>
      </c>
      <c r="G12" s="62">
        <v>16.107382550335569</v>
      </c>
      <c r="H12" s="62">
        <v>25.950782997762861</v>
      </c>
      <c r="I12" s="62">
        <v>2.6845637583892619</v>
      </c>
      <c r="J12" s="62">
        <v>31.096196868008946</v>
      </c>
      <c r="K12" s="62">
        <v>13.422818791946309</v>
      </c>
      <c r="L12" s="62">
        <v>56.823266219239379</v>
      </c>
      <c r="M12" s="62">
        <v>3.5794183445190155</v>
      </c>
      <c r="N12" s="62">
        <v>6.0402684563758395</v>
      </c>
      <c r="O12" s="62">
        <v>3.5794183445190155</v>
      </c>
      <c r="P12" s="66">
        <v>447</v>
      </c>
      <c r="Q12" s="62">
        <v>71.364653243847869</v>
      </c>
      <c r="R12" s="62">
        <v>13.422818791946309</v>
      </c>
      <c r="S12" s="62">
        <v>1.1185682326621924</v>
      </c>
      <c r="T12" s="62">
        <v>0.89485458612975388</v>
      </c>
      <c r="U12" s="62">
        <v>0.89485458612975388</v>
      </c>
      <c r="V12" s="62">
        <v>2.2371364653243848</v>
      </c>
      <c r="W12" s="62">
        <v>0.22371364653243847</v>
      </c>
      <c r="X12" s="62">
        <v>2.4608501118568231</v>
      </c>
      <c r="Y12" s="62">
        <v>1.5659955257270695</v>
      </c>
      <c r="Z12" s="62">
        <v>3.1319910514541389</v>
      </c>
      <c r="AA12" s="62">
        <v>2.6845637583892619</v>
      </c>
    </row>
    <row r="13" spans="1:28" ht="14.7" customHeight="1" x14ac:dyDescent="0.15">
      <c r="A13" s="137"/>
      <c r="B13" s="112"/>
      <c r="C13" s="137" t="s">
        <v>285</v>
      </c>
      <c r="D13" s="162"/>
      <c r="E13" s="66">
        <v>200</v>
      </c>
      <c r="F13" s="62">
        <v>14.499999999999998</v>
      </c>
      <c r="G13" s="62">
        <v>12</v>
      </c>
      <c r="H13" s="62">
        <v>24</v>
      </c>
      <c r="I13" s="62">
        <v>3.5000000000000004</v>
      </c>
      <c r="J13" s="62">
        <v>34</v>
      </c>
      <c r="K13" s="62">
        <v>12.5</v>
      </c>
      <c r="L13" s="62">
        <v>64</v>
      </c>
      <c r="M13" s="62">
        <v>5</v>
      </c>
      <c r="N13" s="62">
        <v>5</v>
      </c>
      <c r="O13" s="62">
        <v>2</v>
      </c>
      <c r="P13" s="66">
        <v>200</v>
      </c>
      <c r="Q13" s="62">
        <v>74</v>
      </c>
      <c r="R13" s="62">
        <v>13</v>
      </c>
      <c r="S13" s="62">
        <v>1</v>
      </c>
      <c r="T13" s="62">
        <v>1</v>
      </c>
      <c r="U13" s="62">
        <v>0.5</v>
      </c>
      <c r="V13" s="62">
        <v>1.5</v>
      </c>
      <c r="W13" s="62">
        <v>0.5</v>
      </c>
      <c r="X13" s="62">
        <v>2.5</v>
      </c>
      <c r="Y13" s="62">
        <v>1</v>
      </c>
      <c r="Z13" s="62">
        <v>2.5</v>
      </c>
      <c r="AA13" s="62">
        <v>2.5</v>
      </c>
    </row>
    <row r="14" spans="1:28" ht="14.7" customHeight="1" x14ac:dyDescent="0.15">
      <c r="A14" s="137"/>
      <c r="B14" s="112"/>
      <c r="C14" s="137" t="s">
        <v>286</v>
      </c>
      <c r="D14" s="162"/>
      <c r="E14" s="66">
        <v>33</v>
      </c>
      <c r="F14" s="62">
        <v>9.0909090909090917</v>
      </c>
      <c r="G14" s="62">
        <v>24.242424242424242</v>
      </c>
      <c r="H14" s="62">
        <v>18.181818181818183</v>
      </c>
      <c r="I14" s="62">
        <v>0</v>
      </c>
      <c r="J14" s="62">
        <v>45.454545454545453</v>
      </c>
      <c r="K14" s="62">
        <v>18.181818181818183</v>
      </c>
      <c r="L14" s="62">
        <v>51.515151515151516</v>
      </c>
      <c r="M14" s="62">
        <v>3.0303030303030303</v>
      </c>
      <c r="N14" s="62">
        <v>6.0606060606060606</v>
      </c>
      <c r="O14" s="62">
        <v>12.121212121212121</v>
      </c>
      <c r="P14" s="66">
        <v>33</v>
      </c>
      <c r="Q14" s="62">
        <v>69.696969696969703</v>
      </c>
      <c r="R14" s="62">
        <v>6.0606060606060606</v>
      </c>
      <c r="S14" s="62">
        <v>6.0606060606060606</v>
      </c>
      <c r="T14" s="62">
        <v>0</v>
      </c>
      <c r="U14" s="62">
        <v>0</v>
      </c>
      <c r="V14" s="62">
        <v>3.0303030303030303</v>
      </c>
      <c r="W14" s="62">
        <v>0</v>
      </c>
      <c r="X14" s="62">
        <v>6.0606060606060606</v>
      </c>
      <c r="Y14" s="62">
        <v>3.0303030303030303</v>
      </c>
      <c r="Z14" s="62">
        <v>3.0303030303030303</v>
      </c>
      <c r="AA14" s="62">
        <v>3.0303030303030303</v>
      </c>
    </row>
    <row r="15" spans="1:28" ht="14.7" customHeight="1" x14ac:dyDescent="0.15">
      <c r="A15" s="137"/>
      <c r="B15" s="115"/>
      <c r="C15" s="139" t="s">
        <v>145</v>
      </c>
      <c r="D15" s="212"/>
      <c r="E15" s="67">
        <v>31</v>
      </c>
      <c r="F15" s="59">
        <v>16.129032258064516</v>
      </c>
      <c r="G15" s="59">
        <v>22.58064516129032</v>
      </c>
      <c r="H15" s="59">
        <v>22.58064516129032</v>
      </c>
      <c r="I15" s="59">
        <v>3.225806451612903</v>
      </c>
      <c r="J15" s="59">
        <v>54.838709677419352</v>
      </c>
      <c r="K15" s="59">
        <v>6.4516129032258061</v>
      </c>
      <c r="L15" s="59">
        <v>64.516129032258064</v>
      </c>
      <c r="M15" s="59">
        <v>0</v>
      </c>
      <c r="N15" s="59">
        <v>0</v>
      </c>
      <c r="O15" s="59">
        <v>0</v>
      </c>
      <c r="P15" s="67">
        <v>31</v>
      </c>
      <c r="Q15" s="59">
        <v>80.645161290322577</v>
      </c>
      <c r="R15" s="59">
        <v>9.67741935483871</v>
      </c>
      <c r="S15" s="59">
        <v>0</v>
      </c>
      <c r="T15" s="59">
        <v>3.225806451612903</v>
      </c>
      <c r="U15" s="59">
        <v>0</v>
      </c>
      <c r="V15" s="59">
        <v>3.225806451612903</v>
      </c>
      <c r="W15" s="59">
        <v>0</v>
      </c>
      <c r="X15" s="59">
        <v>3.225806451612903</v>
      </c>
      <c r="Y15" s="59">
        <v>0</v>
      </c>
      <c r="Z15" s="59">
        <v>0</v>
      </c>
      <c r="AA15" s="59">
        <v>0</v>
      </c>
    </row>
    <row r="16" spans="1:28" ht="15" customHeight="1" x14ac:dyDescent="0.15">
      <c r="A16" s="117"/>
      <c r="B16" s="96" t="s">
        <v>7</v>
      </c>
      <c r="C16" s="132" t="s">
        <v>529</v>
      </c>
      <c r="D16" s="133"/>
      <c r="E16" s="56">
        <v>913</v>
      </c>
      <c r="F16" s="56">
        <v>142</v>
      </c>
      <c r="G16" s="56">
        <v>153</v>
      </c>
      <c r="H16" s="56">
        <v>165</v>
      </c>
      <c r="I16" s="56">
        <v>46</v>
      </c>
      <c r="J16" s="56">
        <v>286</v>
      </c>
      <c r="K16" s="56">
        <v>138</v>
      </c>
      <c r="L16" s="56">
        <v>499</v>
      </c>
      <c r="M16" s="56">
        <v>46</v>
      </c>
      <c r="N16" s="56">
        <v>60</v>
      </c>
      <c r="O16" s="56">
        <v>27</v>
      </c>
      <c r="P16" s="56">
        <v>913</v>
      </c>
      <c r="Q16" s="56">
        <v>697</v>
      </c>
      <c r="R16" s="56">
        <v>48</v>
      </c>
      <c r="S16" s="56">
        <v>13</v>
      </c>
      <c r="T16" s="56">
        <v>9</v>
      </c>
      <c r="U16" s="56">
        <v>16</v>
      </c>
      <c r="V16" s="56">
        <v>41</v>
      </c>
      <c r="W16" s="56">
        <v>14</v>
      </c>
      <c r="X16" s="56">
        <v>11</v>
      </c>
      <c r="Y16" s="56">
        <v>36</v>
      </c>
      <c r="Z16" s="56">
        <v>17</v>
      </c>
      <c r="AA16" s="56">
        <v>11</v>
      </c>
    </row>
    <row r="17" spans="1:27" ht="15" customHeight="1" x14ac:dyDescent="0.15">
      <c r="A17" s="95"/>
      <c r="B17" s="96" t="s">
        <v>8</v>
      </c>
      <c r="C17" s="194"/>
      <c r="D17" s="195"/>
      <c r="E17" s="161" t="s">
        <v>415</v>
      </c>
      <c r="F17" s="103">
        <v>15.553121577217963</v>
      </c>
      <c r="G17" s="103">
        <v>16.757940854326396</v>
      </c>
      <c r="H17" s="103">
        <v>18.072289156626507</v>
      </c>
      <c r="I17" s="103">
        <v>5.0383351588170866</v>
      </c>
      <c r="J17" s="103">
        <v>31.325301204819279</v>
      </c>
      <c r="K17" s="103">
        <v>15.115005476451259</v>
      </c>
      <c r="L17" s="103">
        <v>54.654983570646223</v>
      </c>
      <c r="M17" s="103">
        <v>5.0383351588170866</v>
      </c>
      <c r="N17" s="103">
        <v>6.571741511500548</v>
      </c>
      <c r="O17" s="103">
        <v>2.9572836801752467</v>
      </c>
      <c r="P17" s="103">
        <v>99.999999999999986</v>
      </c>
      <c r="Q17" s="103">
        <v>76.34173055859803</v>
      </c>
      <c r="R17" s="103">
        <v>5.2573932092004378</v>
      </c>
      <c r="S17" s="103">
        <v>1.4238773274917853</v>
      </c>
      <c r="T17" s="103">
        <v>0.98576122672508226</v>
      </c>
      <c r="U17" s="103">
        <v>1.7524644030668126</v>
      </c>
      <c r="V17" s="103">
        <v>4.4906900328587076</v>
      </c>
      <c r="W17" s="103">
        <v>1.5334063526834611</v>
      </c>
      <c r="X17" s="103">
        <v>1.2048192771084338</v>
      </c>
      <c r="Y17" s="103">
        <v>3.943044906900329</v>
      </c>
      <c r="Z17" s="103">
        <v>1.8619934282584885</v>
      </c>
      <c r="AA17" s="103">
        <v>1.2048192771084338</v>
      </c>
    </row>
    <row r="18" spans="1:27" ht="14.7" customHeight="1" x14ac:dyDescent="0.15">
      <c r="A18" s="137"/>
      <c r="B18" s="96" t="s">
        <v>9</v>
      </c>
      <c r="C18" s="137" t="s">
        <v>278</v>
      </c>
      <c r="D18" s="162"/>
      <c r="E18" s="66">
        <v>15</v>
      </c>
      <c r="F18" s="62">
        <v>13.333333333333334</v>
      </c>
      <c r="G18" s="62">
        <v>13.333333333333334</v>
      </c>
      <c r="H18" s="62">
        <v>6.666666666666667</v>
      </c>
      <c r="I18" s="62">
        <v>6.666666666666667</v>
      </c>
      <c r="J18" s="62">
        <v>20</v>
      </c>
      <c r="K18" s="62">
        <v>6.666666666666667</v>
      </c>
      <c r="L18" s="62">
        <v>40</v>
      </c>
      <c r="M18" s="62">
        <v>6.666666666666667</v>
      </c>
      <c r="N18" s="62">
        <v>20</v>
      </c>
      <c r="O18" s="62">
        <v>13.333333333333334</v>
      </c>
      <c r="P18" s="66">
        <v>15</v>
      </c>
      <c r="Q18" s="62">
        <v>80</v>
      </c>
      <c r="R18" s="62">
        <v>6.666666666666667</v>
      </c>
      <c r="S18" s="62">
        <v>0</v>
      </c>
      <c r="T18" s="62">
        <v>0</v>
      </c>
      <c r="U18" s="62">
        <v>0</v>
      </c>
      <c r="V18" s="62">
        <v>0</v>
      </c>
      <c r="W18" s="62">
        <v>0</v>
      </c>
      <c r="X18" s="62">
        <v>0</v>
      </c>
      <c r="Y18" s="62">
        <v>0</v>
      </c>
      <c r="Z18" s="62">
        <v>13.333333333333334</v>
      </c>
      <c r="AA18" s="62">
        <v>0</v>
      </c>
    </row>
    <row r="19" spans="1:27" ht="14.7" customHeight="1" x14ac:dyDescent="0.15">
      <c r="A19" s="137"/>
      <c r="B19" s="96"/>
      <c r="C19" s="137" t="s">
        <v>279</v>
      </c>
      <c r="D19" s="162"/>
      <c r="E19" s="66">
        <v>19</v>
      </c>
      <c r="F19" s="62">
        <v>21.052631578947366</v>
      </c>
      <c r="G19" s="62">
        <v>31.578947368421051</v>
      </c>
      <c r="H19" s="62">
        <v>26.315789473684209</v>
      </c>
      <c r="I19" s="62">
        <v>0</v>
      </c>
      <c r="J19" s="62">
        <v>21.052631578947366</v>
      </c>
      <c r="K19" s="62">
        <v>21.052631578947366</v>
      </c>
      <c r="L19" s="62">
        <v>68.421052631578945</v>
      </c>
      <c r="M19" s="62">
        <v>5.2631578947368416</v>
      </c>
      <c r="N19" s="62">
        <v>5.2631578947368416</v>
      </c>
      <c r="O19" s="62">
        <v>0</v>
      </c>
      <c r="P19" s="66">
        <v>19</v>
      </c>
      <c r="Q19" s="62">
        <v>78.94736842105263</v>
      </c>
      <c r="R19" s="62">
        <v>0</v>
      </c>
      <c r="S19" s="62">
        <v>0</v>
      </c>
      <c r="T19" s="62">
        <v>0</v>
      </c>
      <c r="U19" s="62">
        <v>0</v>
      </c>
      <c r="V19" s="62">
        <v>5.2631578947368416</v>
      </c>
      <c r="W19" s="62">
        <v>0</v>
      </c>
      <c r="X19" s="62">
        <v>0</v>
      </c>
      <c r="Y19" s="62">
        <v>10.526315789473683</v>
      </c>
      <c r="Z19" s="62">
        <v>5.2631578947368416</v>
      </c>
      <c r="AA19" s="62">
        <v>0</v>
      </c>
    </row>
    <row r="20" spans="1:27" ht="14.7" customHeight="1" x14ac:dyDescent="0.15">
      <c r="A20" s="137"/>
      <c r="B20" s="96"/>
      <c r="C20" s="137" t="s">
        <v>280</v>
      </c>
      <c r="D20" s="162"/>
      <c r="E20" s="66">
        <v>39</v>
      </c>
      <c r="F20" s="62">
        <v>12.820512820512819</v>
      </c>
      <c r="G20" s="62">
        <v>20.512820512820511</v>
      </c>
      <c r="H20" s="62">
        <v>15.384615384615385</v>
      </c>
      <c r="I20" s="62">
        <v>15.384615384615385</v>
      </c>
      <c r="J20" s="62">
        <v>33.333333333333329</v>
      </c>
      <c r="K20" s="62">
        <v>20.512820512820511</v>
      </c>
      <c r="L20" s="62">
        <v>46.153846153846153</v>
      </c>
      <c r="M20" s="62">
        <v>0</v>
      </c>
      <c r="N20" s="62">
        <v>2.5641025641025639</v>
      </c>
      <c r="O20" s="62">
        <v>2.5641025641025639</v>
      </c>
      <c r="P20" s="66">
        <v>39</v>
      </c>
      <c r="Q20" s="62">
        <v>82.051282051282044</v>
      </c>
      <c r="R20" s="62">
        <v>0</v>
      </c>
      <c r="S20" s="62">
        <v>0</v>
      </c>
      <c r="T20" s="62">
        <v>2.5641025641025639</v>
      </c>
      <c r="U20" s="62">
        <v>2.5641025641025639</v>
      </c>
      <c r="V20" s="62">
        <v>2.5641025641025639</v>
      </c>
      <c r="W20" s="62">
        <v>0</v>
      </c>
      <c r="X20" s="62">
        <v>2.5641025641025639</v>
      </c>
      <c r="Y20" s="62">
        <v>5.1282051282051277</v>
      </c>
      <c r="Z20" s="62">
        <v>2.5641025641025639</v>
      </c>
      <c r="AA20" s="62">
        <v>0</v>
      </c>
    </row>
    <row r="21" spans="1:27" ht="14.7" customHeight="1" x14ac:dyDescent="0.15">
      <c r="A21" s="137"/>
      <c r="B21" s="96"/>
      <c r="C21" s="137" t="s">
        <v>281</v>
      </c>
      <c r="D21" s="162"/>
      <c r="E21" s="66">
        <v>69</v>
      </c>
      <c r="F21" s="62">
        <v>15.942028985507244</v>
      </c>
      <c r="G21" s="62">
        <v>17.391304347826086</v>
      </c>
      <c r="H21" s="62">
        <v>17.391304347826086</v>
      </c>
      <c r="I21" s="62">
        <v>10.144927536231885</v>
      </c>
      <c r="J21" s="62">
        <v>34.782608695652172</v>
      </c>
      <c r="K21" s="62">
        <v>20.289855072463769</v>
      </c>
      <c r="L21" s="62">
        <v>55.072463768115945</v>
      </c>
      <c r="M21" s="62">
        <v>5.7971014492753623</v>
      </c>
      <c r="N21" s="62">
        <v>7.2463768115942031</v>
      </c>
      <c r="O21" s="62">
        <v>2.8985507246376812</v>
      </c>
      <c r="P21" s="66">
        <v>69</v>
      </c>
      <c r="Q21" s="62">
        <v>71.014492753623188</v>
      </c>
      <c r="R21" s="62">
        <v>8.695652173913043</v>
      </c>
      <c r="S21" s="62">
        <v>2.8985507246376812</v>
      </c>
      <c r="T21" s="62">
        <v>1.4492753623188406</v>
      </c>
      <c r="U21" s="62">
        <v>0</v>
      </c>
      <c r="V21" s="62">
        <v>4.3478260869565215</v>
      </c>
      <c r="W21" s="62">
        <v>2.8985507246376812</v>
      </c>
      <c r="X21" s="62">
        <v>1.4492753623188406</v>
      </c>
      <c r="Y21" s="62">
        <v>1.4492753623188406</v>
      </c>
      <c r="Z21" s="62">
        <v>1.4492753623188406</v>
      </c>
      <c r="AA21" s="62">
        <v>4.3478260869565215</v>
      </c>
    </row>
    <row r="22" spans="1:27" ht="14.7" customHeight="1" x14ac:dyDescent="0.15">
      <c r="A22" s="137"/>
      <c r="B22" s="96"/>
      <c r="C22" s="137" t="s">
        <v>282</v>
      </c>
      <c r="D22" s="162"/>
      <c r="E22" s="66">
        <v>165</v>
      </c>
      <c r="F22" s="62">
        <v>14.545454545454545</v>
      </c>
      <c r="G22" s="62">
        <v>14.545454545454545</v>
      </c>
      <c r="H22" s="62">
        <v>17.575757575757574</v>
      </c>
      <c r="I22" s="62">
        <v>3.6363636363636362</v>
      </c>
      <c r="J22" s="62">
        <v>28.484848484848484</v>
      </c>
      <c r="K22" s="62">
        <v>15.757575757575756</v>
      </c>
      <c r="L22" s="62">
        <v>52.72727272727272</v>
      </c>
      <c r="M22" s="62">
        <v>4.8484848484848486</v>
      </c>
      <c r="N22" s="62">
        <v>4.2424242424242431</v>
      </c>
      <c r="O22" s="62">
        <v>2.4242424242424243</v>
      </c>
      <c r="P22" s="66">
        <v>165</v>
      </c>
      <c r="Q22" s="62">
        <v>80</v>
      </c>
      <c r="R22" s="62">
        <v>5.4545454545454541</v>
      </c>
      <c r="S22" s="62">
        <v>0</v>
      </c>
      <c r="T22" s="62">
        <v>0.60606060606060608</v>
      </c>
      <c r="U22" s="62">
        <v>3.0303030303030303</v>
      </c>
      <c r="V22" s="62">
        <v>2.4242424242424243</v>
      </c>
      <c r="W22" s="62">
        <v>3.0303030303030303</v>
      </c>
      <c r="X22" s="62">
        <v>0</v>
      </c>
      <c r="Y22" s="62">
        <v>3.0303030303030303</v>
      </c>
      <c r="Z22" s="62">
        <v>1.2121212121212122</v>
      </c>
      <c r="AA22" s="62">
        <v>1.2121212121212122</v>
      </c>
    </row>
    <row r="23" spans="1:27" ht="14.7" customHeight="1" x14ac:dyDescent="0.15">
      <c r="A23" s="137"/>
      <c r="B23" s="96"/>
      <c r="C23" s="137" t="s">
        <v>283</v>
      </c>
      <c r="D23" s="162"/>
      <c r="E23" s="66">
        <v>239</v>
      </c>
      <c r="F23" s="62">
        <v>18.828451882845187</v>
      </c>
      <c r="G23" s="62">
        <v>16.736401673640167</v>
      </c>
      <c r="H23" s="62">
        <v>18.828451882845187</v>
      </c>
      <c r="I23" s="62">
        <v>5.439330543933055</v>
      </c>
      <c r="J23" s="62">
        <v>35.564853556485353</v>
      </c>
      <c r="K23" s="62">
        <v>16.736401673640167</v>
      </c>
      <c r="L23" s="62">
        <v>53.556485355648533</v>
      </c>
      <c r="M23" s="62">
        <v>5.439330543933055</v>
      </c>
      <c r="N23" s="62">
        <v>6.6945606694560666</v>
      </c>
      <c r="O23" s="62">
        <v>2.0920502092050208</v>
      </c>
      <c r="P23" s="66">
        <v>239</v>
      </c>
      <c r="Q23" s="62">
        <v>77.405857740585773</v>
      </c>
      <c r="R23" s="62">
        <v>5.8577405857740583</v>
      </c>
      <c r="S23" s="62">
        <v>1.2552301255230125</v>
      </c>
      <c r="T23" s="62">
        <v>0.83682008368200833</v>
      </c>
      <c r="U23" s="62">
        <v>1.2552301255230125</v>
      </c>
      <c r="V23" s="62">
        <v>5.02092050209205</v>
      </c>
      <c r="W23" s="62">
        <v>1.6736401673640167</v>
      </c>
      <c r="X23" s="62">
        <v>0.83682008368200833</v>
      </c>
      <c r="Y23" s="62">
        <v>3.7656903765690379</v>
      </c>
      <c r="Z23" s="62">
        <v>1.2552301255230125</v>
      </c>
      <c r="AA23" s="62">
        <v>0.83682008368200833</v>
      </c>
    </row>
    <row r="24" spans="1:27" ht="14.7" customHeight="1" x14ac:dyDescent="0.15">
      <c r="A24" s="137"/>
      <c r="B24" s="96"/>
      <c r="C24" s="137" t="s">
        <v>284</v>
      </c>
      <c r="D24" s="162"/>
      <c r="E24" s="66">
        <v>235</v>
      </c>
      <c r="F24" s="62">
        <v>15.319148936170212</v>
      </c>
      <c r="G24" s="62">
        <v>17.021276595744681</v>
      </c>
      <c r="H24" s="62">
        <v>18.297872340425531</v>
      </c>
      <c r="I24" s="62">
        <v>2.9787234042553195</v>
      </c>
      <c r="J24" s="62">
        <v>26.382978723404253</v>
      </c>
      <c r="K24" s="62">
        <v>13.617021276595745</v>
      </c>
      <c r="L24" s="62">
        <v>59.148936170212764</v>
      </c>
      <c r="M24" s="62">
        <v>4.6808510638297873</v>
      </c>
      <c r="N24" s="62">
        <v>7.2340425531914887</v>
      </c>
      <c r="O24" s="62">
        <v>2.9787234042553195</v>
      </c>
      <c r="P24" s="66">
        <v>235</v>
      </c>
      <c r="Q24" s="62">
        <v>72.340425531914903</v>
      </c>
      <c r="R24" s="62">
        <v>4.6808510638297873</v>
      </c>
      <c r="S24" s="62">
        <v>2.1276595744680851</v>
      </c>
      <c r="T24" s="62">
        <v>1.7021276595744681</v>
      </c>
      <c r="U24" s="62">
        <v>1.7021276595744681</v>
      </c>
      <c r="V24" s="62">
        <v>4.6808510638297873</v>
      </c>
      <c r="W24" s="62">
        <v>1.2765957446808509</v>
      </c>
      <c r="X24" s="62">
        <v>1.7021276595744681</v>
      </c>
      <c r="Y24" s="62">
        <v>5.5319148936170208</v>
      </c>
      <c r="Z24" s="62">
        <v>2.5531914893617018</v>
      </c>
      <c r="AA24" s="62">
        <v>1.7021276595744681</v>
      </c>
    </row>
    <row r="25" spans="1:27" ht="14.7" customHeight="1" x14ac:dyDescent="0.15">
      <c r="A25" s="137"/>
      <c r="B25" s="96"/>
      <c r="C25" s="137" t="s">
        <v>285</v>
      </c>
      <c r="D25" s="162"/>
      <c r="E25" s="66">
        <v>100</v>
      </c>
      <c r="F25" s="62">
        <v>14.000000000000002</v>
      </c>
      <c r="G25" s="62">
        <v>19</v>
      </c>
      <c r="H25" s="62">
        <v>23</v>
      </c>
      <c r="I25" s="62">
        <v>4</v>
      </c>
      <c r="J25" s="62">
        <v>35</v>
      </c>
      <c r="K25" s="62">
        <v>12</v>
      </c>
      <c r="L25" s="62">
        <v>53</v>
      </c>
      <c r="M25" s="62">
        <v>6</v>
      </c>
      <c r="N25" s="62">
        <v>9</v>
      </c>
      <c r="O25" s="62">
        <v>2</v>
      </c>
      <c r="P25" s="66">
        <v>100</v>
      </c>
      <c r="Q25" s="62">
        <v>73</v>
      </c>
      <c r="R25" s="62">
        <v>7.0000000000000009</v>
      </c>
      <c r="S25" s="62">
        <v>3</v>
      </c>
      <c r="T25" s="62">
        <v>0</v>
      </c>
      <c r="U25" s="62">
        <v>3</v>
      </c>
      <c r="V25" s="62">
        <v>8</v>
      </c>
      <c r="W25" s="62">
        <v>0</v>
      </c>
      <c r="X25" s="62">
        <v>2</v>
      </c>
      <c r="Y25" s="62">
        <v>3</v>
      </c>
      <c r="Z25" s="62">
        <v>1</v>
      </c>
      <c r="AA25" s="62">
        <v>0</v>
      </c>
    </row>
    <row r="26" spans="1:27" ht="14.7" customHeight="1" x14ac:dyDescent="0.15">
      <c r="A26" s="137"/>
      <c r="B26" s="96"/>
      <c r="C26" s="137" t="s">
        <v>286</v>
      </c>
      <c r="D26" s="162"/>
      <c r="E26" s="66">
        <v>9</v>
      </c>
      <c r="F26" s="62">
        <v>11.111111111111111</v>
      </c>
      <c r="G26" s="62">
        <v>0</v>
      </c>
      <c r="H26" s="62">
        <v>0</v>
      </c>
      <c r="I26" s="62">
        <v>11.111111111111111</v>
      </c>
      <c r="J26" s="62">
        <v>22.222222222222221</v>
      </c>
      <c r="K26" s="62">
        <v>11.111111111111111</v>
      </c>
      <c r="L26" s="62">
        <v>66.666666666666657</v>
      </c>
      <c r="M26" s="62">
        <v>0</v>
      </c>
      <c r="N26" s="62">
        <v>11.111111111111111</v>
      </c>
      <c r="O26" s="62">
        <v>0</v>
      </c>
      <c r="P26" s="66">
        <v>9</v>
      </c>
      <c r="Q26" s="62">
        <v>88.888888888888886</v>
      </c>
      <c r="R26" s="62">
        <v>0</v>
      </c>
      <c r="S26" s="62">
        <v>0</v>
      </c>
      <c r="T26" s="62">
        <v>0</v>
      </c>
      <c r="U26" s="62">
        <v>0</v>
      </c>
      <c r="V26" s="62">
        <v>11.111111111111111</v>
      </c>
      <c r="W26" s="62">
        <v>0</v>
      </c>
      <c r="X26" s="62">
        <v>0</v>
      </c>
      <c r="Y26" s="62">
        <v>0</v>
      </c>
      <c r="Z26" s="62">
        <v>0</v>
      </c>
      <c r="AA26" s="62">
        <v>0</v>
      </c>
    </row>
    <row r="27" spans="1:27" ht="14.7" customHeight="1" x14ac:dyDescent="0.15">
      <c r="A27" s="137"/>
      <c r="B27" s="97"/>
      <c r="C27" s="139" t="s">
        <v>145</v>
      </c>
      <c r="D27" s="212"/>
      <c r="E27" s="67">
        <v>23</v>
      </c>
      <c r="F27" s="59">
        <v>0</v>
      </c>
      <c r="G27" s="59">
        <v>8.695652173913043</v>
      </c>
      <c r="H27" s="59">
        <v>4.3478260869565215</v>
      </c>
      <c r="I27" s="59">
        <v>4.3478260869565215</v>
      </c>
      <c r="J27" s="59">
        <v>47.826086956521742</v>
      </c>
      <c r="K27" s="59">
        <v>0</v>
      </c>
      <c r="L27" s="59">
        <v>47.826086956521742</v>
      </c>
      <c r="M27" s="59">
        <v>8.695652173913043</v>
      </c>
      <c r="N27" s="59">
        <v>0</v>
      </c>
      <c r="O27" s="59">
        <v>17.391304347826086</v>
      </c>
      <c r="P27" s="67">
        <v>23</v>
      </c>
      <c r="Q27" s="59">
        <v>91.304347826086953</v>
      </c>
      <c r="R27" s="59">
        <v>0</v>
      </c>
      <c r="S27" s="59">
        <v>0</v>
      </c>
      <c r="T27" s="59">
        <v>0</v>
      </c>
      <c r="U27" s="59">
        <v>0</v>
      </c>
      <c r="V27" s="59">
        <v>0</v>
      </c>
      <c r="W27" s="59">
        <v>0</v>
      </c>
      <c r="X27" s="59">
        <v>4.3478260869565215</v>
      </c>
      <c r="Y27" s="59">
        <v>4.3478260869565215</v>
      </c>
      <c r="Z27" s="59">
        <v>0</v>
      </c>
      <c r="AA27" s="59">
        <v>0</v>
      </c>
    </row>
    <row r="28" spans="1:27" ht="15" customHeight="1" x14ac:dyDescent="0.15">
      <c r="A28" s="117"/>
      <c r="B28" s="314" t="s">
        <v>10</v>
      </c>
      <c r="C28" s="132" t="s">
        <v>529</v>
      </c>
      <c r="D28" s="133"/>
      <c r="E28" s="56">
        <v>915</v>
      </c>
      <c r="F28" s="56">
        <v>166</v>
      </c>
      <c r="G28" s="56">
        <v>191</v>
      </c>
      <c r="H28" s="56">
        <v>183</v>
      </c>
      <c r="I28" s="56">
        <v>82</v>
      </c>
      <c r="J28" s="56">
        <v>331</v>
      </c>
      <c r="K28" s="56">
        <v>112</v>
      </c>
      <c r="L28" s="56">
        <v>500</v>
      </c>
      <c r="M28" s="56">
        <v>48</v>
      </c>
      <c r="N28" s="56">
        <v>52</v>
      </c>
      <c r="O28" s="56">
        <v>20</v>
      </c>
      <c r="P28" s="56">
        <v>915</v>
      </c>
      <c r="Q28" s="56">
        <v>555</v>
      </c>
      <c r="R28" s="56">
        <v>85</v>
      </c>
      <c r="S28" s="56">
        <v>8</v>
      </c>
      <c r="T28" s="56">
        <v>13</v>
      </c>
      <c r="U28" s="56">
        <v>43</v>
      </c>
      <c r="V28" s="56">
        <v>75</v>
      </c>
      <c r="W28" s="56">
        <v>18</v>
      </c>
      <c r="X28" s="56">
        <v>29</v>
      </c>
      <c r="Y28" s="56">
        <v>53</v>
      </c>
      <c r="Z28" s="56">
        <v>30</v>
      </c>
      <c r="AA28" s="56">
        <v>6</v>
      </c>
    </row>
    <row r="29" spans="1:27" ht="15" customHeight="1" x14ac:dyDescent="0.15">
      <c r="A29" s="95"/>
      <c r="B29" s="315"/>
      <c r="C29" s="194"/>
      <c r="D29" s="195"/>
      <c r="E29" s="161" t="s">
        <v>415</v>
      </c>
      <c r="F29" s="103">
        <v>18.142076502732241</v>
      </c>
      <c r="G29" s="103">
        <v>20.874316939890711</v>
      </c>
      <c r="H29" s="103">
        <v>20</v>
      </c>
      <c r="I29" s="103">
        <v>8.9617486338797825</v>
      </c>
      <c r="J29" s="103">
        <v>36.174863387978142</v>
      </c>
      <c r="K29" s="103">
        <v>12.240437158469945</v>
      </c>
      <c r="L29" s="103">
        <v>54.644808743169406</v>
      </c>
      <c r="M29" s="103">
        <v>5.2459016393442619</v>
      </c>
      <c r="N29" s="103">
        <v>5.6830601092896176</v>
      </c>
      <c r="O29" s="103">
        <v>2.1857923497267762</v>
      </c>
      <c r="P29" s="103">
        <v>100</v>
      </c>
      <c r="Q29" s="103">
        <v>60.655737704918032</v>
      </c>
      <c r="R29" s="103">
        <v>9.2896174863387984</v>
      </c>
      <c r="S29" s="103">
        <v>0.87431693989071035</v>
      </c>
      <c r="T29" s="103">
        <v>1.4207650273224044</v>
      </c>
      <c r="U29" s="103">
        <v>4.6994535519125682</v>
      </c>
      <c r="V29" s="103">
        <v>8.1967213114754092</v>
      </c>
      <c r="W29" s="103">
        <v>1.9672131147540985</v>
      </c>
      <c r="X29" s="103">
        <v>3.1693989071038251</v>
      </c>
      <c r="Y29" s="103">
        <v>5.7923497267759565</v>
      </c>
      <c r="Z29" s="103">
        <v>3.278688524590164</v>
      </c>
      <c r="AA29" s="103">
        <v>0.65573770491803274</v>
      </c>
    </row>
    <row r="30" spans="1:27" ht="14.7" customHeight="1" x14ac:dyDescent="0.15">
      <c r="A30" s="137"/>
      <c r="B30" s="315"/>
      <c r="C30" s="137" t="s">
        <v>278</v>
      </c>
      <c r="D30" s="162"/>
      <c r="E30" s="66">
        <v>7</v>
      </c>
      <c r="F30" s="62">
        <v>14.285714285714285</v>
      </c>
      <c r="G30" s="62">
        <v>0</v>
      </c>
      <c r="H30" s="62">
        <v>14.285714285714285</v>
      </c>
      <c r="I30" s="62">
        <v>28.571428571428569</v>
      </c>
      <c r="J30" s="62">
        <v>14.285714285714285</v>
      </c>
      <c r="K30" s="62">
        <v>14.285714285714285</v>
      </c>
      <c r="L30" s="62">
        <v>57.142857142857139</v>
      </c>
      <c r="M30" s="62">
        <v>0</v>
      </c>
      <c r="N30" s="62">
        <v>0</v>
      </c>
      <c r="O30" s="62">
        <v>0</v>
      </c>
      <c r="P30" s="66">
        <v>7</v>
      </c>
      <c r="Q30" s="62">
        <v>42.857142857142854</v>
      </c>
      <c r="R30" s="62">
        <v>42.857142857142854</v>
      </c>
      <c r="S30" s="62">
        <v>0</v>
      </c>
      <c r="T30" s="62">
        <v>14.285714285714285</v>
      </c>
      <c r="U30" s="62">
        <v>0</v>
      </c>
      <c r="V30" s="62">
        <v>0</v>
      </c>
      <c r="W30" s="62">
        <v>0</v>
      </c>
      <c r="X30" s="62">
        <v>0</v>
      </c>
      <c r="Y30" s="62">
        <v>0</v>
      </c>
      <c r="Z30" s="62">
        <v>0</v>
      </c>
      <c r="AA30" s="62">
        <v>0</v>
      </c>
    </row>
    <row r="31" spans="1:27" ht="14.7" customHeight="1" x14ac:dyDescent="0.15">
      <c r="A31" s="137"/>
      <c r="B31" s="315"/>
      <c r="C31" s="137" t="s">
        <v>279</v>
      </c>
      <c r="D31" s="162"/>
      <c r="E31" s="66">
        <v>12</v>
      </c>
      <c r="F31" s="62">
        <v>8.3333333333333321</v>
      </c>
      <c r="G31" s="62">
        <v>25</v>
      </c>
      <c r="H31" s="62">
        <v>16.666666666666664</v>
      </c>
      <c r="I31" s="62">
        <v>33.333333333333329</v>
      </c>
      <c r="J31" s="62">
        <v>33.333333333333329</v>
      </c>
      <c r="K31" s="62">
        <v>0</v>
      </c>
      <c r="L31" s="62">
        <v>33.333333333333329</v>
      </c>
      <c r="M31" s="62">
        <v>25</v>
      </c>
      <c r="N31" s="62">
        <v>8.3333333333333321</v>
      </c>
      <c r="O31" s="62">
        <v>0</v>
      </c>
      <c r="P31" s="66">
        <v>12</v>
      </c>
      <c r="Q31" s="62">
        <v>41.666666666666671</v>
      </c>
      <c r="R31" s="62">
        <v>8.3333333333333321</v>
      </c>
      <c r="S31" s="62">
        <v>0</v>
      </c>
      <c r="T31" s="62">
        <v>8.3333333333333321</v>
      </c>
      <c r="U31" s="62">
        <v>0</v>
      </c>
      <c r="V31" s="62">
        <v>8.3333333333333321</v>
      </c>
      <c r="W31" s="62">
        <v>0</v>
      </c>
      <c r="X31" s="62">
        <v>8.3333333333333321</v>
      </c>
      <c r="Y31" s="62">
        <v>25</v>
      </c>
      <c r="Z31" s="62">
        <v>0</v>
      </c>
      <c r="AA31" s="62">
        <v>0</v>
      </c>
    </row>
    <row r="32" spans="1:27" ht="14.7" customHeight="1" x14ac:dyDescent="0.15">
      <c r="A32" s="137"/>
      <c r="B32" s="315"/>
      <c r="C32" s="137" t="s">
        <v>280</v>
      </c>
      <c r="D32" s="162"/>
      <c r="E32" s="66">
        <v>47</v>
      </c>
      <c r="F32" s="62">
        <v>14.893617021276595</v>
      </c>
      <c r="G32" s="62">
        <v>23.404255319148938</v>
      </c>
      <c r="H32" s="62">
        <v>19.148936170212767</v>
      </c>
      <c r="I32" s="62">
        <v>14.893617021276595</v>
      </c>
      <c r="J32" s="62">
        <v>21.276595744680851</v>
      </c>
      <c r="K32" s="62">
        <v>19.148936170212767</v>
      </c>
      <c r="L32" s="62">
        <v>61.702127659574465</v>
      </c>
      <c r="M32" s="62">
        <v>2.1276595744680851</v>
      </c>
      <c r="N32" s="62">
        <v>6.3829787234042552</v>
      </c>
      <c r="O32" s="62">
        <v>2.1276595744680851</v>
      </c>
      <c r="P32" s="66">
        <v>47</v>
      </c>
      <c r="Q32" s="62">
        <v>51.063829787234042</v>
      </c>
      <c r="R32" s="62">
        <v>19.148936170212767</v>
      </c>
      <c r="S32" s="62">
        <v>2.1276595744680851</v>
      </c>
      <c r="T32" s="62">
        <v>0</v>
      </c>
      <c r="U32" s="62">
        <v>0</v>
      </c>
      <c r="V32" s="62">
        <v>6.3829787234042552</v>
      </c>
      <c r="W32" s="62">
        <v>2.1276595744680851</v>
      </c>
      <c r="X32" s="62">
        <v>6.3829787234042552</v>
      </c>
      <c r="Y32" s="62">
        <v>6.3829787234042552</v>
      </c>
      <c r="Z32" s="62">
        <v>4.2553191489361701</v>
      </c>
      <c r="AA32" s="62">
        <v>2.1276595744680851</v>
      </c>
    </row>
    <row r="33" spans="1:28" ht="14.7" customHeight="1" x14ac:dyDescent="0.15">
      <c r="A33" s="137"/>
      <c r="B33" s="123"/>
      <c r="C33" s="137" t="s">
        <v>281</v>
      </c>
      <c r="D33" s="162"/>
      <c r="E33" s="66">
        <v>77</v>
      </c>
      <c r="F33" s="62">
        <v>11.688311688311687</v>
      </c>
      <c r="G33" s="62">
        <v>29.870129870129869</v>
      </c>
      <c r="H33" s="62">
        <v>23.376623376623375</v>
      </c>
      <c r="I33" s="62">
        <v>6.4935064935064926</v>
      </c>
      <c r="J33" s="62">
        <v>20.779220779220779</v>
      </c>
      <c r="K33" s="62">
        <v>9.0909090909090917</v>
      </c>
      <c r="L33" s="62">
        <v>61.038961038961034</v>
      </c>
      <c r="M33" s="62">
        <v>2.5974025974025974</v>
      </c>
      <c r="N33" s="62">
        <v>10.38961038961039</v>
      </c>
      <c r="O33" s="62">
        <v>0</v>
      </c>
      <c r="P33" s="66">
        <v>77</v>
      </c>
      <c r="Q33" s="62">
        <v>59.740259740259738</v>
      </c>
      <c r="R33" s="62">
        <v>10.38961038961039</v>
      </c>
      <c r="S33" s="62">
        <v>0</v>
      </c>
      <c r="T33" s="62">
        <v>1.2987012987012987</v>
      </c>
      <c r="U33" s="62">
        <v>5.1948051948051948</v>
      </c>
      <c r="V33" s="62">
        <v>10.38961038961039</v>
      </c>
      <c r="W33" s="62">
        <v>2.5974025974025974</v>
      </c>
      <c r="X33" s="62">
        <v>1.2987012987012987</v>
      </c>
      <c r="Y33" s="62">
        <v>2.5974025974025974</v>
      </c>
      <c r="Z33" s="62">
        <v>6.4935064935064926</v>
      </c>
      <c r="AA33" s="62">
        <v>0</v>
      </c>
    </row>
    <row r="34" spans="1:28" ht="14.7" customHeight="1" x14ac:dyDescent="0.15">
      <c r="A34" s="137"/>
      <c r="B34" s="123"/>
      <c r="C34" s="137" t="s">
        <v>282</v>
      </c>
      <c r="D34" s="162"/>
      <c r="E34" s="66">
        <v>137</v>
      </c>
      <c r="F34" s="62">
        <v>18.248175182481752</v>
      </c>
      <c r="G34" s="62">
        <v>21.167883211678831</v>
      </c>
      <c r="H34" s="62">
        <v>16.058394160583941</v>
      </c>
      <c r="I34" s="62">
        <v>10.218978102189782</v>
      </c>
      <c r="J34" s="62">
        <v>42.335766423357661</v>
      </c>
      <c r="K34" s="62">
        <v>10.218978102189782</v>
      </c>
      <c r="L34" s="62">
        <v>52.554744525547449</v>
      </c>
      <c r="M34" s="62">
        <v>2.1897810218978102</v>
      </c>
      <c r="N34" s="62">
        <v>4.3795620437956204</v>
      </c>
      <c r="O34" s="62">
        <v>1.4598540145985401</v>
      </c>
      <c r="P34" s="66">
        <v>137</v>
      </c>
      <c r="Q34" s="62">
        <v>64.96350364963503</v>
      </c>
      <c r="R34" s="62">
        <v>8.7591240875912408</v>
      </c>
      <c r="S34" s="62">
        <v>0.72992700729927007</v>
      </c>
      <c r="T34" s="62">
        <v>1.4598540145985401</v>
      </c>
      <c r="U34" s="62">
        <v>4.3795620437956204</v>
      </c>
      <c r="V34" s="62">
        <v>8.0291970802919703</v>
      </c>
      <c r="W34" s="62">
        <v>1.4598540145985401</v>
      </c>
      <c r="X34" s="62">
        <v>2.1897810218978102</v>
      </c>
      <c r="Y34" s="62">
        <v>6.5693430656934311</v>
      </c>
      <c r="Z34" s="62">
        <v>0.72992700729927007</v>
      </c>
      <c r="AA34" s="62">
        <v>0.72992700729927007</v>
      </c>
    </row>
    <row r="35" spans="1:28" ht="14.7" customHeight="1" x14ac:dyDescent="0.15">
      <c r="A35" s="137"/>
      <c r="B35" s="96"/>
      <c r="C35" s="137" t="s">
        <v>283</v>
      </c>
      <c r="D35" s="162"/>
      <c r="E35" s="66">
        <v>262</v>
      </c>
      <c r="F35" s="62">
        <v>16.412213740458014</v>
      </c>
      <c r="G35" s="62">
        <v>20.992366412213741</v>
      </c>
      <c r="H35" s="62">
        <v>18.702290076335878</v>
      </c>
      <c r="I35" s="62">
        <v>8.3969465648854964</v>
      </c>
      <c r="J35" s="62">
        <v>41.603053435114504</v>
      </c>
      <c r="K35" s="62">
        <v>13.740458015267176</v>
      </c>
      <c r="L35" s="62">
        <v>56.87022900763359</v>
      </c>
      <c r="M35" s="62">
        <v>5.343511450381679</v>
      </c>
      <c r="N35" s="62">
        <v>4.5801526717557248</v>
      </c>
      <c r="O35" s="62">
        <v>1.1450381679389312</v>
      </c>
      <c r="P35" s="66">
        <v>262</v>
      </c>
      <c r="Q35" s="62">
        <v>61.068702290076338</v>
      </c>
      <c r="R35" s="62">
        <v>10.305343511450381</v>
      </c>
      <c r="S35" s="62">
        <v>1.5267175572519083</v>
      </c>
      <c r="T35" s="62">
        <v>2.6717557251908395</v>
      </c>
      <c r="U35" s="62">
        <v>5.7251908396946565</v>
      </c>
      <c r="V35" s="62">
        <v>6.8702290076335881</v>
      </c>
      <c r="W35" s="62">
        <v>1.9083969465648856</v>
      </c>
      <c r="X35" s="62">
        <v>1.9083969465648856</v>
      </c>
      <c r="Y35" s="62">
        <v>5.343511450381679</v>
      </c>
      <c r="Z35" s="62">
        <v>2.2900763358778624</v>
      </c>
      <c r="AA35" s="62">
        <v>0.38167938931297707</v>
      </c>
    </row>
    <row r="36" spans="1:28" ht="14.7" customHeight="1" x14ac:dyDescent="0.15">
      <c r="A36" s="137"/>
      <c r="B36" s="96"/>
      <c r="C36" s="137" t="s">
        <v>284</v>
      </c>
      <c r="D36" s="162"/>
      <c r="E36" s="66">
        <v>257</v>
      </c>
      <c r="F36" s="62">
        <v>21.011673151750973</v>
      </c>
      <c r="G36" s="62">
        <v>17.509727626459142</v>
      </c>
      <c r="H36" s="62">
        <v>20.622568093385212</v>
      </c>
      <c r="I36" s="62">
        <v>9.3385214007782107</v>
      </c>
      <c r="J36" s="62">
        <v>33.463035019455248</v>
      </c>
      <c r="K36" s="62">
        <v>13.229571984435799</v>
      </c>
      <c r="L36" s="62">
        <v>52.14007782101168</v>
      </c>
      <c r="M36" s="62">
        <v>6.2256809338521402</v>
      </c>
      <c r="N36" s="62">
        <v>4.2801556420233462</v>
      </c>
      <c r="O36" s="62">
        <v>4.2801556420233462</v>
      </c>
      <c r="P36" s="66">
        <v>257</v>
      </c>
      <c r="Q36" s="62">
        <v>62.645914396887157</v>
      </c>
      <c r="R36" s="62">
        <v>6.2256809338521402</v>
      </c>
      <c r="S36" s="62">
        <v>0.77821011673151752</v>
      </c>
      <c r="T36" s="62">
        <v>0.38910505836575876</v>
      </c>
      <c r="U36" s="62">
        <v>5.0583657587548636</v>
      </c>
      <c r="V36" s="62">
        <v>8.5603112840466924</v>
      </c>
      <c r="W36" s="62">
        <v>2.3346303501945527</v>
      </c>
      <c r="X36" s="62">
        <v>3.1128404669260701</v>
      </c>
      <c r="Y36" s="62">
        <v>5.0583657587548636</v>
      </c>
      <c r="Z36" s="62">
        <v>4.6692607003891053</v>
      </c>
      <c r="AA36" s="62">
        <v>1.1673151750972763</v>
      </c>
    </row>
    <row r="37" spans="1:28" ht="14.7" customHeight="1" x14ac:dyDescent="0.15">
      <c r="A37" s="137"/>
      <c r="B37" s="96"/>
      <c r="C37" s="137" t="s">
        <v>285</v>
      </c>
      <c r="D37" s="162"/>
      <c r="E37" s="66">
        <v>89</v>
      </c>
      <c r="F37" s="62">
        <v>23.595505617977526</v>
      </c>
      <c r="G37" s="62">
        <v>23.595505617977526</v>
      </c>
      <c r="H37" s="62">
        <v>22.471910112359549</v>
      </c>
      <c r="I37" s="62">
        <v>2.2471910112359552</v>
      </c>
      <c r="J37" s="62">
        <v>44.943820224719097</v>
      </c>
      <c r="K37" s="62">
        <v>10.112359550561797</v>
      </c>
      <c r="L37" s="62">
        <v>50.561797752808992</v>
      </c>
      <c r="M37" s="62">
        <v>7.8651685393258424</v>
      </c>
      <c r="N37" s="62">
        <v>8.9887640449438209</v>
      </c>
      <c r="O37" s="62">
        <v>3.3707865168539324</v>
      </c>
      <c r="P37" s="66">
        <v>89</v>
      </c>
      <c r="Q37" s="62">
        <v>58.426966292134829</v>
      </c>
      <c r="R37" s="62">
        <v>8.9887640449438209</v>
      </c>
      <c r="S37" s="62">
        <v>0</v>
      </c>
      <c r="T37" s="62">
        <v>0</v>
      </c>
      <c r="U37" s="62">
        <v>4.4943820224719104</v>
      </c>
      <c r="V37" s="62">
        <v>12.359550561797752</v>
      </c>
      <c r="W37" s="62">
        <v>2.2471910112359552</v>
      </c>
      <c r="X37" s="62">
        <v>4.4943820224719104</v>
      </c>
      <c r="Y37" s="62">
        <v>6.7415730337078648</v>
      </c>
      <c r="Z37" s="62">
        <v>2.2471910112359552</v>
      </c>
      <c r="AA37" s="62">
        <v>0</v>
      </c>
    </row>
    <row r="38" spans="1:28" ht="14.7" customHeight="1" x14ac:dyDescent="0.15">
      <c r="A38" s="137"/>
      <c r="B38" s="96"/>
      <c r="C38" s="137" t="s">
        <v>286</v>
      </c>
      <c r="D38" s="162"/>
      <c r="E38" s="66">
        <v>15</v>
      </c>
      <c r="F38" s="62">
        <v>20</v>
      </c>
      <c r="G38" s="62">
        <v>26.666666666666668</v>
      </c>
      <c r="H38" s="62">
        <v>26.666666666666668</v>
      </c>
      <c r="I38" s="62">
        <v>0</v>
      </c>
      <c r="J38" s="62">
        <v>26.666666666666668</v>
      </c>
      <c r="K38" s="62">
        <v>6.666666666666667</v>
      </c>
      <c r="L38" s="62">
        <v>60</v>
      </c>
      <c r="M38" s="62">
        <v>13.333333333333334</v>
      </c>
      <c r="N38" s="62">
        <v>13.333333333333334</v>
      </c>
      <c r="O38" s="62">
        <v>0</v>
      </c>
      <c r="P38" s="66">
        <v>15</v>
      </c>
      <c r="Q38" s="62">
        <v>66.666666666666657</v>
      </c>
      <c r="R38" s="62">
        <v>6.666666666666667</v>
      </c>
      <c r="S38" s="62">
        <v>0</v>
      </c>
      <c r="T38" s="62">
        <v>0</v>
      </c>
      <c r="U38" s="62">
        <v>6.666666666666667</v>
      </c>
      <c r="V38" s="62">
        <v>6.666666666666667</v>
      </c>
      <c r="W38" s="62">
        <v>0</v>
      </c>
      <c r="X38" s="62">
        <v>0</v>
      </c>
      <c r="Y38" s="62">
        <v>6.666666666666667</v>
      </c>
      <c r="Z38" s="62">
        <v>6.666666666666667</v>
      </c>
      <c r="AA38" s="62">
        <v>0</v>
      </c>
    </row>
    <row r="39" spans="1:28" ht="14.7" customHeight="1" x14ac:dyDescent="0.15">
      <c r="A39" s="208"/>
      <c r="B39" s="97"/>
      <c r="C39" s="139" t="s">
        <v>145</v>
      </c>
      <c r="D39" s="212"/>
      <c r="E39" s="67">
        <v>12</v>
      </c>
      <c r="F39" s="59">
        <v>16.666666666666664</v>
      </c>
      <c r="G39" s="59">
        <v>0</v>
      </c>
      <c r="H39" s="59">
        <v>41.666666666666671</v>
      </c>
      <c r="I39" s="59">
        <v>16.666666666666664</v>
      </c>
      <c r="J39" s="59">
        <v>25</v>
      </c>
      <c r="K39" s="59">
        <v>8.3333333333333321</v>
      </c>
      <c r="L39" s="59">
        <v>58.333333333333336</v>
      </c>
      <c r="M39" s="59">
        <v>0</v>
      </c>
      <c r="N39" s="59">
        <v>8.3333333333333321</v>
      </c>
      <c r="O39" s="59">
        <v>0</v>
      </c>
      <c r="P39" s="67">
        <v>12</v>
      </c>
      <c r="Q39" s="59">
        <v>41.666666666666671</v>
      </c>
      <c r="R39" s="59">
        <v>0</v>
      </c>
      <c r="S39" s="59">
        <v>0</v>
      </c>
      <c r="T39" s="59">
        <v>0</v>
      </c>
      <c r="U39" s="59">
        <v>0</v>
      </c>
      <c r="V39" s="59">
        <v>0</v>
      </c>
      <c r="W39" s="59">
        <v>0</v>
      </c>
      <c r="X39" s="59">
        <v>33.333333333333329</v>
      </c>
      <c r="Y39" s="59">
        <v>16.666666666666664</v>
      </c>
      <c r="Z39" s="59">
        <v>8.3333333333333321</v>
      </c>
      <c r="AA39" s="59">
        <v>0</v>
      </c>
    </row>
    <row r="40" spans="1:28" ht="15" customHeight="1" x14ac:dyDescent="0.15">
      <c r="A40" s="211" t="s">
        <v>287</v>
      </c>
      <c r="B40" s="111" t="s">
        <v>14</v>
      </c>
      <c r="C40" s="132" t="s">
        <v>529</v>
      </c>
      <c r="D40" s="133"/>
      <c r="E40" s="56">
        <v>1439</v>
      </c>
      <c r="F40" s="56">
        <v>169</v>
      </c>
      <c r="G40" s="56">
        <v>218</v>
      </c>
      <c r="H40" s="56">
        <v>370</v>
      </c>
      <c r="I40" s="56">
        <v>52</v>
      </c>
      <c r="J40" s="56">
        <v>459</v>
      </c>
      <c r="K40" s="56">
        <v>188</v>
      </c>
      <c r="L40" s="56">
        <v>838</v>
      </c>
      <c r="M40" s="56">
        <v>55</v>
      </c>
      <c r="N40" s="56">
        <v>75</v>
      </c>
      <c r="O40" s="56">
        <v>44</v>
      </c>
      <c r="P40" s="56">
        <v>1439</v>
      </c>
      <c r="Q40" s="56">
        <v>1001</v>
      </c>
      <c r="R40" s="56">
        <v>198</v>
      </c>
      <c r="S40" s="56">
        <v>27</v>
      </c>
      <c r="T40" s="56">
        <v>21</v>
      </c>
      <c r="U40" s="56">
        <v>15</v>
      </c>
      <c r="V40" s="56">
        <v>30</v>
      </c>
      <c r="W40" s="56">
        <v>6</v>
      </c>
      <c r="X40" s="56">
        <v>42</v>
      </c>
      <c r="Y40" s="56">
        <v>20</v>
      </c>
      <c r="Z40" s="56">
        <v>44</v>
      </c>
      <c r="AA40" s="56">
        <v>35</v>
      </c>
    </row>
    <row r="41" spans="1:28" ht="15" customHeight="1" x14ac:dyDescent="0.15">
      <c r="A41" s="134" t="s">
        <v>288</v>
      </c>
      <c r="B41" s="112" t="s">
        <v>15</v>
      </c>
      <c r="C41" s="194"/>
      <c r="D41" s="195"/>
      <c r="E41" s="161" t="s">
        <v>415</v>
      </c>
      <c r="F41" s="103">
        <v>11.744266851980543</v>
      </c>
      <c r="G41" s="103">
        <v>15.149409312022238</v>
      </c>
      <c r="H41" s="103">
        <v>25.712300208478112</v>
      </c>
      <c r="I41" s="103">
        <v>3.6136205698401667</v>
      </c>
      <c r="J41" s="103">
        <v>31.897150799166084</v>
      </c>
      <c r="K41" s="103">
        <v>13.064628214037526</v>
      </c>
      <c r="L41" s="103">
        <v>58.234885337039607</v>
      </c>
      <c r="M41" s="103">
        <v>3.8220986796386378</v>
      </c>
      <c r="N41" s="103">
        <v>5.2119527449617795</v>
      </c>
      <c r="O41" s="103">
        <v>3.0576789437109104</v>
      </c>
      <c r="P41" s="103">
        <v>100</v>
      </c>
      <c r="Q41" s="103">
        <v>69.562195969423215</v>
      </c>
      <c r="R41" s="103">
        <v>13.759555246699096</v>
      </c>
      <c r="S41" s="103">
        <v>1.8763029881862403</v>
      </c>
      <c r="T41" s="103">
        <v>1.4593467685892982</v>
      </c>
      <c r="U41" s="103">
        <v>1.0423905489923557</v>
      </c>
      <c r="V41" s="103">
        <v>2.0847810979847115</v>
      </c>
      <c r="W41" s="103">
        <v>0.41695621959694229</v>
      </c>
      <c r="X41" s="103">
        <v>2.9186935371785965</v>
      </c>
      <c r="Y41" s="103">
        <v>1.389854065323141</v>
      </c>
      <c r="Z41" s="103">
        <v>3.0576789437109104</v>
      </c>
      <c r="AA41" s="103">
        <v>2.432244614315497</v>
      </c>
    </row>
    <row r="42" spans="1:28" ht="15" customHeight="1" x14ac:dyDescent="0.15">
      <c r="A42" s="137"/>
      <c r="B42" s="112" t="s">
        <v>16</v>
      </c>
      <c r="C42" s="137" t="s">
        <v>289</v>
      </c>
      <c r="D42" s="162"/>
      <c r="E42" s="66">
        <v>419</v>
      </c>
      <c r="F42" s="62">
        <v>8.3532219570405726</v>
      </c>
      <c r="G42" s="62">
        <v>15.274463007159905</v>
      </c>
      <c r="H42" s="62">
        <v>24.105011933174225</v>
      </c>
      <c r="I42" s="62">
        <v>6.4439140811455857</v>
      </c>
      <c r="J42" s="62">
        <v>35.083532219570408</v>
      </c>
      <c r="K42" s="62">
        <v>13.126491646778044</v>
      </c>
      <c r="L42" s="62">
        <v>57.995226730310264</v>
      </c>
      <c r="M42" s="62">
        <v>3.5799522673031028</v>
      </c>
      <c r="N42" s="62">
        <v>5.2505966587112169</v>
      </c>
      <c r="O42" s="62">
        <v>2.8639618138424821</v>
      </c>
      <c r="P42" s="66">
        <v>419</v>
      </c>
      <c r="Q42" s="62">
        <v>72.315035799522676</v>
      </c>
      <c r="R42" s="62">
        <v>11.694510739856803</v>
      </c>
      <c r="S42" s="62">
        <v>1.431980906921241</v>
      </c>
      <c r="T42" s="62">
        <v>2.3866348448687349</v>
      </c>
      <c r="U42" s="62">
        <v>1.6706443914081146</v>
      </c>
      <c r="V42" s="62">
        <v>1.6706443914081146</v>
      </c>
      <c r="W42" s="62">
        <v>0.47732696897374705</v>
      </c>
      <c r="X42" s="62">
        <v>1.6706443914081146</v>
      </c>
      <c r="Y42" s="62">
        <v>0.23866348448687352</v>
      </c>
      <c r="Z42" s="62">
        <v>3.5799522673031028</v>
      </c>
      <c r="AA42" s="62">
        <v>2.8639618138424821</v>
      </c>
      <c r="AB42" s="73"/>
    </row>
    <row r="43" spans="1:28" ht="15" customHeight="1" x14ac:dyDescent="0.15">
      <c r="A43" s="137"/>
      <c r="B43" s="112" t="s">
        <v>17</v>
      </c>
      <c r="C43" s="137" t="s">
        <v>290</v>
      </c>
      <c r="D43" s="162"/>
      <c r="E43" s="66">
        <v>272</v>
      </c>
      <c r="F43" s="62">
        <v>9.9264705882352935</v>
      </c>
      <c r="G43" s="62">
        <v>12.867647058823529</v>
      </c>
      <c r="H43" s="62">
        <v>29.411764705882355</v>
      </c>
      <c r="I43" s="62">
        <v>2.2058823529411766</v>
      </c>
      <c r="J43" s="62">
        <v>33.82352941176471</v>
      </c>
      <c r="K43" s="62">
        <v>13.23529411764706</v>
      </c>
      <c r="L43" s="62">
        <v>53.308823529411761</v>
      </c>
      <c r="M43" s="62">
        <v>3.3088235294117649</v>
      </c>
      <c r="N43" s="62">
        <v>5.8823529411764701</v>
      </c>
      <c r="O43" s="62">
        <v>2.2058823529411766</v>
      </c>
      <c r="P43" s="66">
        <v>272</v>
      </c>
      <c r="Q43" s="62">
        <v>70.955882352941174</v>
      </c>
      <c r="R43" s="62">
        <v>13.602941176470587</v>
      </c>
      <c r="S43" s="62">
        <v>2.5735294117647056</v>
      </c>
      <c r="T43" s="62">
        <v>1.1029411764705883</v>
      </c>
      <c r="U43" s="62">
        <v>0</v>
      </c>
      <c r="V43" s="62">
        <v>2.2058823529411766</v>
      </c>
      <c r="W43" s="62">
        <v>0.36764705882352938</v>
      </c>
      <c r="X43" s="62">
        <v>4.0441176470588234</v>
      </c>
      <c r="Y43" s="62">
        <v>1.8382352941176472</v>
      </c>
      <c r="Z43" s="62">
        <v>1.8382352941176472</v>
      </c>
      <c r="AA43" s="62">
        <v>1.4705882352941175</v>
      </c>
    </row>
    <row r="44" spans="1:28" ht="15" customHeight="1" x14ac:dyDescent="0.15">
      <c r="A44" s="137"/>
      <c r="B44" s="112"/>
      <c r="C44" s="137" t="s">
        <v>291</v>
      </c>
      <c r="D44" s="162"/>
      <c r="E44" s="66">
        <v>201</v>
      </c>
      <c r="F44" s="62">
        <v>14.427860696517413</v>
      </c>
      <c r="G44" s="62">
        <v>18.407960199004975</v>
      </c>
      <c r="H44" s="62">
        <v>26.368159203980102</v>
      </c>
      <c r="I44" s="62">
        <v>3.9800995024875623</v>
      </c>
      <c r="J44" s="62">
        <v>33.830845771144283</v>
      </c>
      <c r="K44" s="62">
        <v>14.925373134328357</v>
      </c>
      <c r="L44" s="62">
        <v>61.194029850746269</v>
      </c>
      <c r="M44" s="62">
        <v>1.9900497512437811</v>
      </c>
      <c r="N44" s="62">
        <v>4.9751243781094532</v>
      </c>
      <c r="O44" s="62">
        <v>1.4925373134328357</v>
      </c>
      <c r="P44" s="66">
        <v>201</v>
      </c>
      <c r="Q44" s="62">
        <v>72.636815920398007</v>
      </c>
      <c r="R44" s="62">
        <v>15.422885572139302</v>
      </c>
      <c r="S44" s="62">
        <v>0.49751243781094528</v>
      </c>
      <c r="T44" s="62">
        <v>0.49751243781094528</v>
      </c>
      <c r="U44" s="62">
        <v>0.49751243781094528</v>
      </c>
      <c r="V44" s="62">
        <v>0.49751243781094528</v>
      </c>
      <c r="W44" s="62">
        <v>0</v>
      </c>
      <c r="X44" s="62">
        <v>2.9850746268656714</v>
      </c>
      <c r="Y44" s="62">
        <v>1.9900497512437811</v>
      </c>
      <c r="Z44" s="62">
        <v>2.4875621890547266</v>
      </c>
      <c r="AA44" s="62">
        <v>2.4875621890547266</v>
      </c>
    </row>
    <row r="45" spans="1:28" ht="15" customHeight="1" x14ac:dyDescent="0.15">
      <c r="A45" s="137"/>
      <c r="B45" s="112"/>
      <c r="C45" s="137" t="s">
        <v>292</v>
      </c>
      <c r="D45" s="162"/>
      <c r="E45" s="66">
        <v>235</v>
      </c>
      <c r="F45" s="62">
        <v>13.191489361702127</v>
      </c>
      <c r="G45" s="62">
        <v>18.297872340425531</v>
      </c>
      <c r="H45" s="62">
        <v>27.23404255319149</v>
      </c>
      <c r="I45" s="62">
        <v>3.8297872340425529</v>
      </c>
      <c r="J45" s="62">
        <v>28.510638297872344</v>
      </c>
      <c r="K45" s="62">
        <v>11.48936170212766</v>
      </c>
      <c r="L45" s="62">
        <v>57.87234042553191</v>
      </c>
      <c r="M45" s="62">
        <v>5.5319148936170208</v>
      </c>
      <c r="N45" s="62">
        <v>5.1063829787234036</v>
      </c>
      <c r="O45" s="62">
        <v>4.6808510638297873</v>
      </c>
      <c r="P45" s="66">
        <v>235</v>
      </c>
      <c r="Q45" s="62">
        <v>66.38297872340425</v>
      </c>
      <c r="R45" s="62">
        <v>14.042553191489363</v>
      </c>
      <c r="S45" s="62">
        <v>2.1276595744680851</v>
      </c>
      <c r="T45" s="62">
        <v>2.1276595744680851</v>
      </c>
      <c r="U45" s="62">
        <v>1.7021276595744681</v>
      </c>
      <c r="V45" s="62">
        <v>1.7021276595744681</v>
      </c>
      <c r="W45" s="62">
        <v>0</v>
      </c>
      <c r="X45" s="62">
        <v>3.4042553191489362</v>
      </c>
      <c r="Y45" s="62">
        <v>0.85106382978723405</v>
      </c>
      <c r="Z45" s="62">
        <v>4.6808510638297873</v>
      </c>
      <c r="AA45" s="62">
        <v>2.9787234042553195</v>
      </c>
    </row>
    <row r="46" spans="1:28" ht="15" customHeight="1" x14ac:dyDescent="0.15">
      <c r="A46" s="137"/>
      <c r="B46" s="112"/>
      <c r="C46" s="137" t="s">
        <v>293</v>
      </c>
      <c r="D46" s="162"/>
      <c r="E46" s="66">
        <v>303</v>
      </c>
      <c r="F46" s="62">
        <v>15.511551155115511</v>
      </c>
      <c r="G46" s="62">
        <v>12.871287128712872</v>
      </c>
      <c r="H46" s="62">
        <v>22.772277227722775</v>
      </c>
      <c r="I46" s="62">
        <v>0.66006600660066006</v>
      </c>
      <c r="J46" s="62">
        <v>27.39273927392739</v>
      </c>
      <c r="K46" s="62">
        <v>13.201320132013199</v>
      </c>
      <c r="L46" s="62">
        <v>61.71617161716172</v>
      </c>
      <c r="M46" s="62">
        <v>4.6204620462046204</v>
      </c>
      <c r="N46" s="62">
        <v>4.9504950495049505</v>
      </c>
      <c r="O46" s="62">
        <v>3.3003300330032999</v>
      </c>
      <c r="P46" s="66">
        <v>303</v>
      </c>
      <c r="Q46" s="62">
        <v>65.016501650165011</v>
      </c>
      <c r="R46" s="62">
        <v>15.181518151815181</v>
      </c>
      <c r="S46" s="62">
        <v>2.6402640264026402</v>
      </c>
      <c r="T46" s="62">
        <v>0.66006600660066006</v>
      </c>
      <c r="U46" s="62">
        <v>0.99009900990099009</v>
      </c>
      <c r="V46" s="62">
        <v>3.6303630363036308</v>
      </c>
      <c r="W46" s="62">
        <v>0.99009900990099009</v>
      </c>
      <c r="X46" s="62">
        <v>3.3003300330032999</v>
      </c>
      <c r="Y46" s="62">
        <v>2.6402640264026402</v>
      </c>
      <c r="Z46" s="62">
        <v>2.6402640264026402</v>
      </c>
      <c r="AA46" s="62">
        <v>2.3102310231023102</v>
      </c>
    </row>
    <row r="47" spans="1:28" ht="15" customHeight="1" x14ac:dyDescent="0.15">
      <c r="A47" s="137"/>
      <c r="B47" s="112"/>
      <c r="C47" s="137" t="s">
        <v>294</v>
      </c>
      <c r="D47" s="162"/>
      <c r="E47" s="66">
        <v>5</v>
      </c>
      <c r="F47" s="62">
        <v>0</v>
      </c>
      <c r="G47" s="62">
        <v>0</v>
      </c>
      <c r="H47" s="62">
        <v>20</v>
      </c>
      <c r="I47" s="62">
        <v>0</v>
      </c>
      <c r="J47" s="62">
        <v>0</v>
      </c>
      <c r="K47" s="62">
        <v>0</v>
      </c>
      <c r="L47" s="62">
        <v>60</v>
      </c>
      <c r="M47" s="62">
        <v>0</v>
      </c>
      <c r="N47" s="62">
        <v>0</v>
      </c>
      <c r="O47" s="62">
        <v>20</v>
      </c>
      <c r="P47" s="66">
        <v>5</v>
      </c>
      <c r="Q47" s="62">
        <v>100</v>
      </c>
      <c r="R47" s="62">
        <v>0</v>
      </c>
      <c r="S47" s="62">
        <v>0</v>
      </c>
      <c r="T47" s="62">
        <v>0</v>
      </c>
      <c r="U47" s="62">
        <v>0</v>
      </c>
      <c r="V47" s="62">
        <v>0</v>
      </c>
      <c r="W47" s="62">
        <v>0</v>
      </c>
      <c r="X47" s="62">
        <v>0</v>
      </c>
      <c r="Y47" s="62">
        <v>0</v>
      </c>
      <c r="Z47" s="62">
        <v>0</v>
      </c>
      <c r="AA47" s="62">
        <v>0</v>
      </c>
    </row>
    <row r="48" spans="1:28" ht="15" customHeight="1" x14ac:dyDescent="0.15">
      <c r="A48" s="137"/>
      <c r="B48" s="115"/>
      <c r="C48" s="139" t="s">
        <v>145</v>
      </c>
      <c r="D48" s="212"/>
      <c r="E48" s="67">
        <v>4</v>
      </c>
      <c r="F48" s="59">
        <v>0</v>
      </c>
      <c r="G48" s="59">
        <v>0</v>
      </c>
      <c r="H48" s="59">
        <v>50</v>
      </c>
      <c r="I48" s="59">
        <v>0</v>
      </c>
      <c r="J48" s="59">
        <v>50</v>
      </c>
      <c r="K48" s="59">
        <v>0</v>
      </c>
      <c r="L48" s="59">
        <v>25</v>
      </c>
      <c r="M48" s="59">
        <v>0</v>
      </c>
      <c r="N48" s="59">
        <v>0</v>
      </c>
      <c r="O48" s="59">
        <v>25</v>
      </c>
      <c r="P48" s="67">
        <v>4</v>
      </c>
      <c r="Q48" s="59">
        <v>25</v>
      </c>
      <c r="R48" s="59">
        <v>50</v>
      </c>
      <c r="S48" s="59">
        <v>0</v>
      </c>
      <c r="T48" s="59">
        <v>0</v>
      </c>
      <c r="U48" s="59">
        <v>0</v>
      </c>
      <c r="V48" s="59">
        <v>25</v>
      </c>
      <c r="W48" s="59">
        <v>0</v>
      </c>
      <c r="X48" s="59">
        <v>0</v>
      </c>
      <c r="Y48" s="59">
        <v>0</v>
      </c>
      <c r="Z48" s="59">
        <v>0</v>
      </c>
      <c r="AA48" s="59">
        <v>0</v>
      </c>
    </row>
    <row r="49" spans="1:27" ht="15" customHeight="1" x14ac:dyDescent="0.15">
      <c r="A49" s="117"/>
      <c r="B49" s="96" t="s">
        <v>7</v>
      </c>
      <c r="C49" s="132" t="s">
        <v>529</v>
      </c>
      <c r="D49" s="133"/>
      <c r="E49" s="56">
        <v>913</v>
      </c>
      <c r="F49" s="56">
        <v>142</v>
      </c>
      <c r="G49" s="56">
        <v>153</v>
      </c>
      <c r="H49" s="56">
        <v>165</v>
      </c>
      <c r="I49" s="56">
        <v>46</v>
      </c>
      <c r="J49" s="56">
        <v>286</v>
      </c>
      <c r="K49" s="56">
        <v>138</v>
      </c>
      <c r="L49" s="56">
        <v>499</v>
      </c>
      <c r="M49" s="56">
        <v>46</v>
      </c>
      <c r="N49" s="56">
        <v>60</v>
      </c>
      <c r="O49" s="56">
        <v>27</v>
      </c>
      <c r="P49" s="56">
        <v>913</v>
      </c>
      <c r="Q49" s="56">
        <v>697</v>
      </c>
      <c r="R49" s="56">
        <v>48</v>
      </c>
      <c r="S49" s="56">
        <v>13</v>
      </c>
      <c r="T49" s="56">
        <v>9</v>
      </c>
      <c r="U49" s="56">
        <v>16</v>
      </c>
      <c r="V49" s="56">
        <v>41</v>
      </c>
      <c r="W49" s="56">
        <v>14</v>
      </c>
      <c r="X49" s="56">
        <v>11</v>
      </c>
      <c r="Y49" s="56">
        <v>36</v>
      </c>
      <c r="Z49" s="56">
        <v>17</v>
      </c>
      <c r="AA49" s="56">
        <v>11</v>
      </c>
    </row>
    <row r="50" spans="1:27" ht="15" customHeight="1" x14ac:dyDescent="0.15">
      <c r="A50" s="95"/>
      <c r="B50" s="96" t="s">
        <v>8</v>
      </c>
      <c r="C50" s="194"/>
      <c r="D50" s="195"/>
      <c r="E50" s="161" t="s">
        <v>415</v>
      </c>
      <c r="F50" s="103">
        <v>15.553121577217963</v>
      </c>
      <c r="G50" s="103">
        <v>16.757940854326396</v>
      </c>
      <c r="H50" s="103">
        <v>18.072289156626507</v>
      </c>
      <c r="I50" s="103">
        <v>5.0383351588170866</v>
      </c>
      <c r="J50" s="103">
        <v>31.325301204819279</v>
      </c>
      <c r="K50" s="103">
        <v>15.115005476451259</v>
      </c>
      <c r="L50" s="103">
        <v>54.654983570646223</v>
      </c>
      <c r="M50" s="103">
        <v>5.0383351588170866</v>
      </c>
      <c r="N50" s="103">
        <v>6.571741511500548</v>
      </c>
      <c r="O50" s="103">
        <v>2.9572836801752467</v>
      </c>
      <c r="P50" s="103">
        <v>99.999999999999986</v>
      </c>
      <c r="Q50" s="103">
        <v>76.34173055859803</v>
      </c>
      <c r="R50" s="103">
        <v>5.2573932092004378</v>
      </c>
      <c r="S50" s="103">
        <v>1.4238773274917853</v>
      </c>
      <c r="T50" s="103">
        <v>0.98576122672508226</v>
      </c>
      <c r="U50" s="103">
        <v>1.7524644030668126</v>
      </c>
      <c r="V50" s="103">
        <v>4.4906900328587076</v>
      </c>
      <c r="W50" s="103">
        <v>1.5334063526834611</v>
      </c>
      <c r="X50" s="103">
        <v>1.2048192771084338</v>
      </c>
      <c r="Y50" s="103">
        <v>3.943044906900329</v>
      </c>
      <c r="Z50" s="103">
        <v>1.8619934282584885</v>
      </c>
      <c r="AA50" s="103">
        <v>1.2048192771084338</v>
      </c>
    </row>
    <row r="51" spans="1:27" ht="15" customHeight="1" x14ac:dyDescent="0.15">
      <c r="A51" s="137"/>
      <c r="B51" s="96" t="s">
        <v>9</v>
      </c>
      <c r="C51" s="137" t="s">
        <v>289</v>
      </c>
      <c r="D51" s="162"/>
      <c r="E51" s="66">
        <v>264</v>
      </c>
      <c r="F51" s="62">
        <v>14.015151515151514</v>
      </c>
      <c r="G51" s="62">
        <v>14.393939393939394</v>
      </c>
      <c r="H51" s="62">
        <v>14.772727272727273</v>
      </c>
      <c r="I51" s="62">
        <v>5.3030303030303028</v>
      </c>
      <c r="J51" s="62">
        <v>34.848484848484851</v>
      </c>
      <c r="K51" s="62">
        <v>14.393939393939394</v>
      </c>
      <c r="L51" s="62">
        <v>54.54545454545454</v>
      </c>
      <c r="M51" s="62">
        <v>5.6818181818181817</v>
      </c>
      <c r="N51" s="62">
        <v>9.0909090909090917</v>
      </c>
      <c r="O51" s="62">
        <v>2.2727272727272729</v>
      </c>
      <c r="P51" s="66">
        <v>264</v>
      </c>
      <c r="Q51" s="62">
        <v>76.13636363636364</v>
      </c>
      <c r="R51" s="62">
        <v>5.3030303030303028</v>
      </c>
      <c r="S51" s="62">
        <v>1.1363636363636365</v>
      </c>
      <c r="T51" s="62">
        <v>0.75757575757575757</v>
      </c>
      <c r="U51" s="62">
        <v>2.2727272727272729</v>
      </c>
      <c r="V51" s="62">
        <v>2.6515151515151514</v>
      </c>
      <c r="W51" s="62">
        <v>1.893939393939394</v>
      </c>
      <c r="X51" s="62">
        <v>1.893939393939394</v>
      </c>
      <c r="Y51" s="62">
        <v>4.9242424242424239</v>
      </c>
      <c r="Z51" s="62">
        <v>1.5151515151515151</v>
      </c>
      <c r="AA51" s="62">
        <v>1.5151515151515151</v>
      </c>
    </row>
    <row r="52" spans="1:27" ht="15" customHeight="1" x14ac:dyDescent="0.15">
      <c r="A52" s="137"/>
      <c r="B52" s="96"/>
      <c r="C52" s="137" t="s">
        <v>290</v>
      </c>
      <c r="D52" s="162"/>
      <c r="E52" s="66">
        <v>186</v>
      </c>
      <c r="F52" s="62">
        <v>12.903225806451612</v>
      </c>
      <c r="G52" s="62">
        <v>15.053763440860216</v>
      </c>
      <c r="H52" s="62">
        <v>15.053763440860216</v>
      </c>
      <c r="I52" s="62">
        <v>5.913978494623656</v>
      </c>
      <c r="J52" s="62">
        <v>32.795698924731184</v>
      </c>
      <c r="K52" s="62">
        <v>13.440860215053762</v>
      </c>
      <c r="L52" s="62">
        <v>51.075268817204304</v>
      </c>
      <c r="M52" s="62">
        <v>4.838709677419355</v>
      </c>
      <c r="N52" s="62">
        <v>6.9892473118279561</v>
      </c>
      <c r="O52" s="62">
        <v>2.1505376344086025</v>
      </c>
      <c r="P52" s="66">
        <v>186</v>
      </c>
      <c r="Q52" s="62">
        <v>78.494623655913969</v>
      </c>
      <c r="R52" s="62">
        <v>3.763440860215054</v>
      </c>
      <c r="S52" s="62">
        <v>1.0752688172043012</v>
      </c>
      <c r="T52" s="62">
        <v>1.0752688172043012</v>
      </c>
      <c r="U52" s="62">
        <v>2.6881720430107525</v>
      </c>
      <c r="V52" s="62">
        <v>3.225806451612903</v>
      </c>
      <c r="W52" s="62">
        <v>1.0752688172043012</v>
      </c>
      <c r="X52" s="62">
        <v>0.53763440860215062</v>
      </c>
      <c r="Y52" s="62">
        <v>3.763440860215054</v>
      </c>
      <c r="Z52" s="62">
        <v>3.225806451612903</v>
      </c>
      <c r="AA52" s="62">
        <v>1.0752688172043012</v>
      </c>
    </row>
    <row r="53" spans="1:27" ht="15" customHeight="1" x14ac:dyDescent="0.15">
      <c r="A53" s="137"/>
      <c r="B53" s="96"/>
      <c r="C53" s="137" t="s">
        <v>291</v>
      </c>
      <c r="D53" s="162"/>
      <c r="E53" s="66">
        <v>152</v>
      </c>
      <c r="F53" s="62">
        <v>16.447368421052634</v>
      </c>
      <c r="G53" s="62">
        <v>19.078947368421055</v>
      </c>
      <c r="H53" s="62">
        <v>18.421052631578945</v>
      </c>
      <c r="I53" s="62">
        <v>4.6052631578947363</v>
      </c>
      <c r="J53" s="62">
        <v>28.289473684210524</v>
      </c>
      <c r="K53" s="62">
        <v>17.763157894736842</v>
      </c>
      <c r="L53" s="62">
        <v>48.684210526315788</v>
      </c>
      <c r="M53" s="62">
        <v>3.2894736842105261</v>
      </c>
      <c r="N53" s="62">
        <v>7.8947368421052628</v>
      </c>
      <c r="O53" s="62">
        <v>2.6315789473684208</v>
      </c>
      <c r="P53" s="66">
        <v>152</v>
      </c>
      <c r="Q53" s="62">
        <v>78.289473684210535</v>
      </c>
      <c r="R53" s="62">
        <v>1.9736842105263157</v>
      </c>
      <c r="S53" s="62">
        <v>2.6315789473684208</v>
      </c>
      <c r="T53" s="62">
        <v>0.6578947368421052</v>
      </c>
      <c r="U53" s="62">
        <v>1.9736842105263157</v>
      </c>
      <c r="V53" s="62">
        <v>5.9210526315789469</v>
      </c>
      <c r="W53" s="62">
        <v>2.6315789473684208</v>
      </c>
      <c r="X53" s="62">
        <v>0.6578947368421052</v>
      </c>
      <c r="Y53" s="62">
        <v>1.9736842105263157</v>
      </c>
      <c r="Z53" s="62">
        <v>1.9736842105263157</v>
      </c>
      <c r="AA53" s="62">
        <v>1.3157894736842104</v>
      </c>
    </row>
    <row r="54" spans="1:27" ht="15" customHeight="1" x14ac:dyDescent="0.15">
      <c r="A54" s="137"/>
      <c r="B54" s="96"/>
      <c r="C54" s="137" t="s">
        <v>292</v>
      </c>
      <c r="D54" s="162"/>
      <c r="E54" s="66">
        <v>166</v>
      </c>
      <c r="F54" s="62">
        <v>20.481927710843372</v>
      </c>
      <c r="G54" s="62">
        <v>19.277108433734941</v>
      </c>
      <c r="H54" s="62">
        <v>21.686746987951807</v>
      </c>
      <c r="I54" s="62">
        <v>6.024096385542169</v>
      </c>
      <c r="J54" s="62">
        <v>30.120481927710845</v>
      </c>
      <c r="K54" s="62">
        <v>16.867469879518072</v>
      </c>
      <c r="L54" s="62">
        <v>57.831325301204814</v>
      </c>
      <c r="M54" s="62">
        <v>4.8192771084337354</v>
      </c>
      <c r="N54" s="62">
        <v>3.0120481927710845</v>
      </c>
      <c r="O54" s="62">
        <v>4.8192771084337354</v>
      </c>
      <c r="P54" s="66">
        <v>166</v>
      </c>
      <c r="Q54" s="62">
        <v>75.903614457831324</v>
      </c>
      <c r="R54" s="62">
        <v>5.4216867469879517</v>
      </c>
      <c r="S54" s="62">
        <v>0.60240963855421692</v>
      </c>
      <c r="T54" s="62">
        <v>1.8072289156626504</v>
      </c>
      <c r="U54" s="62">
        <v>0</v>
      </c>
      <c r="V54" s="62">
        <v>6.6265060240963862</v>
      </c>
      <c r="W54" s="62">
        <v>1.2048192771084338</v>
      </c>
      <c r="X54" s="62">
        <v>1.8072289156626504</v>
      </c>
      <c r="Y54" s="62">
        <v>4.8192771084337354</v>
      </c>
      <c r="Z54" s="62">
        <v>0.60240963855421692</v>
      </c>
      <c r="AA54" s="62">
        <v>1.2048192771084338</v>
      </c>
    </row>
    <row r="55" spans="1:27" ht="15" customHeight="1" x14ac:dyDescent="0.15">
      <c r="A55" s="137"/>
      <c r="B55" s="96"/>
      <c r="C55" s="137" t="s">
        <v>293</v>
      </c>
      <c r="D55" s="162"/>
      <c r="E55" s="66">
        <v>142</v>
      </c>
      <c r="F55" s="62">
        <v>14.788732394366196</v>
      </c>
      <c r="G55" s="62">
        <v>17.6056338028169</v>
      </c>
      <c r="H55" s="62">
        <v>23.239436619718308</v>
      </c>
      <c r="I55" s="62">
        <v>2.112676056338028</v>
      </c>
      <c r="J55" s="62">
        <v>28.169014084507044</v>
      </c>
      <c r="K55" s="62">
        <v>14.084507042253522</v>
      </c>
      <c r="L55" s="62">
        <v>62.676056338028175</v>
      </c>
      <c r="M55" s="62">
        <v>6.3380281690140841</v>
      </c>
      <c r="N55" s="62">
        <v>4.225352112676056</v>
      </c>
      <c r="O55" s="62">
        <v>2.112676056338028</v>
      </c>
      <c r="P55" s="66">
        <v>142</v>
      </c>
      <c r="Q55" s="62">
        <v>71.83098591549296</v>
      </c>
      <c r="R55" s="62">
        <v>10.56338028169014</v>
      </c>
      <c r="S55" s="62">
        <v>2.112676056338028</v>
      </c>
      <c r="T55" s="62">
        <v>0.70422535211267612</v>
      </c>
      <c r="U55" s="62">
        <v>1.4084507042253522</v>
      </c>
      <c r="V55" s="62">
        <v>5.6338028169014089</v>
      </c>
      <c r="W55" s="62">
        <v>0.70422535211267612</v>
      </c>
      <c r="X55" s="62">
        <v>0.70422535211267612</v>
      </c>
      <c r="Y55" s="62">
        <v>3.5211267605633805</v>
      </c>
      <c r="Z55" s="62">
        <v>2.112676056338028</v>
      </c>
      <c r="AA55" s="62">
        <v>0.70422535211267612</v>
      </c>
    </row>
    <row r="56" spans="1:27" ht="15" customHeight="1" x14ac:dyDescent="0.15">
      <c r="A56" s="137"/>
      <c r="B56" s="96"/>
      <c r="C56" s="137" t="s">
        <v>294</v>
      </c>
      <c r="D56" s="162"/>
      <c r="E56" s="66">
        <v>2</v>
      </c>
      <c r="F56" s="62">
        <v>0</v>
      </c>
      <c r="G56" s="62">
        <v>0</v>
      </c>
      <c r="H56" s="62">
        <v>0</v>
      </c>
      <c r="I56" s="62">
        <v>0</v>
      </c>
      <c r="J56" s="62">
        <v>0</v>
      </c>
      <c r="K56" s="62">
        <v>0</v>
      </c>
      <c r="L56" s="62">
        <v>0</v>
      </c>
      <c r="M56" s="62">
        <v>0</v>
      </c>
      <c r="N56" s="62">
        <v>0</v>
      </c>
      <c r="O56" s="62">
        <v>100</v>
      </c>
      <c r="P56" s="66">
        <v>2</v>
      </c>
      <c r="Q56" s="62">
        <v>100</v>
      </c>
      <c r="R56" s="62">
        <v>0</v>
      </c>
      <c r="S56" s="62">
        <v>0</v>
      </c>
      <c r="T56" s="62">
        <v>0</v>
      </c>
      <c r="U56" s="62">
        <v>0</v>
      </c>
      <c r="V56" s="62">
        <v>0</v>
      </c>
      <c r="W56" s="62">
        <v>0</v>
      </c>
      <c r="X56" s="62">
        <v>0</v>
      </c>
      <c r="Y56" s="62">
        <v>0</v>
      </c>
      <c r="Z56" s="62">
        <v>0</v>
      </c>
      <c r="AA56" s="62">
        <v>0</v>
      </c>
    </row>
    <row r="57" spans="1:27" ht="15" customHeight="1" x14ac:dyDescent="0.15">
      <c r="A57" s="137"/>
      <c r="B57" s="97"/>
      <c r="C57" s="139" t="s">
        <v>145</v>
      </c>
      <c r="D57" s="212"/>
      <c r="E57" s="67">
        <v>1</v>
      </c>
      <c r="F57" s="59">
        <v>100</v>
      </c>
      <c r="G57" s="59">
        <v>100</v>
      </c>
      <c r="H57" s="59">
        <v>100</v>
      </c>
      <c r="I57" s="59">
        <v>100</v>
      </c>
      <c r="J57" s="59">
        <v>0</v>
      </c>
      <c r="K57" s="59">
        <v>0</v>
      </c>
      <c r="L57" s="59">
        <v>100</v>
      </c>
      <c r="M57" s="59">
        <v>0</v>
      </c>
      <c r="N57" s="59">
        <v>0</v>
      </c>
      <c r="O57" s="59">
        <v>0</v>
      </c>
      <c r="P57" s="67">
        <v>1</v>
      </c>
      <c r="Q57" s="59">
        <v>100</v>
      </c>
      <c r="R57" s="59">
        <v>0</v>
      </c>
      <c r="S57" s="59">
        <v>0</v>
      </c>
      <c r="T57" s="59">
        <v>0</v>
      </c>
      <c r="U57" s="59">
        <v>0</v>
      </c>
      <c r="V57" s="59">
        <v>0</v>
      </c>
      <c r="W57" s="59">
        <v>0</v>
      </c>
      <c r="X57" s="59">
        <v>0</v>
      </c>
      <c r="Y57" s="59">
        <v>0</v>
      </c>
      <c r="Z57" s="59">
        <v>0</v>
      </c>
      <c r="AA57" s="59">
        <v>0</v>
      </c>
    </row>
    <row r="58" spans="1:27" ht="15" customHeight="1" x14ac:dyDescent="0.15">
      <c r="A58" s="117"/>
      <c r="B58" s="314" t="s">
        <v>10</v>
      </c>
      <c r="C58" s="132" t="s">
        <v>529</v>
      </c>
      <c r="D58" s="133"/>
      <c r="E58" s="56">
        <v>915</v>
      </c>
      <c r="F58" s="56">
        <v>166</v>
      </c>
      <c r="G58" s="56">
        <v>191</v>
      </c>
      <c r="H58" s="56">
        <v>183</v>
      </c>
      <c r="I58" s="56">
        <v>82</v>
      </c>
      <c r="J58" s="56">
        <v>331</v>
      </c>
      <c r="K58" s="56">
        <v>112</v>
      </c>
      <c r="L58" s="56">
        <v>500</v>
      </c>
      <c r="M58" s="56">
        <v>48</v>
      </c>
      <c r="N58" s="56">
        <v>52</v>
      </c>
      <c r="O58" s="56">
        <v>20</v>
      </c>
      <c r="P58" s="56">
        <v>915</v>
      </c>
      <c r="Q58" s="56">
        <v>555</v>
      </c>
      <c r="R58" s="56">
        <v>85</v>
      </c>
      <c r="S58" s="56">
        <v>8</v>
      </c>
      <c r="T58" s="56">
        <v>13</v>
      </c>
      <c r="U58" s="56">
        <v>43</v>
      </c>
      <c r="V58" s="56">
        <v>75</v>
      </c>
      <c r="W58" s="56">
        <v>18</v>
      </c>
      <c r="X58" s="56">
        <v>29</v>
      </c>
      <c r="Y58" s="56">
        <v>53</v>
      </c>
      <c r="Z58" s="56">
        <v>30</v>
      </c>
      <c r="AA58" s="56">
        <v>6</v>
      </c>
    </row>
    <row r="59" spans="1:27" ht="15" customHeight="1" x14ac:dyDescent="0.15">
      <c r="A59" s="95"/>
      <c r="B59" s="315"/>
      <c r="C59" s="194"/>
      <c r="D59" s="195"/>
      <c r="E59" s="161" t="s">
        <v>415</v>
      </c>
      <c r="F59" s="103">
        <v>18.142076502732241</v>
      </c>
      <c r="G59" s="103">
        <v>20.874316939890711</v>
      </c>
      <c r="H59" s="103">
        <v>20</v>
      </c>
      <c r="I59" s="103">
        <v>8.9617486338797825</v>
      </c>
      <c r="J59" s="103">
        <v>36.174863387978142</v>
      </c>
      <c r="K59" s="103">
        <v>12.240437158469945</v>
      </c>
      <c r="L59" s="103">
        <v>54.644808743169406</v>
      </c>
      <c r="M59" s="103">
        <v>5.2459016393442619</v>
      </c>
      <c r="N59" s="103">
        <v>5.6830601092896176</v>
      </c>
      <c r="O59" s="103">
        <v>2.1857923497267762</v>
      </c>
      <c r="P59" s="103">
        <v>100</v>
      </c>
      <c r="Q59" s="103">
        <v>60.655737704918032</v>
      </c>
      <c r="R59" s="103">
        <v>9.2896174863387984</v>
      </c>
      <c r="S59" s="103">
        <v>0.87431693989071035</v>
      </c>
      <c r="T59" s="103">
        <v>1.4207650273224044</v>
      </c>
      <c r="U59" s="103">
        <v>4.6994535519125682</v>
      </c>
      <c r="V59" s="103">
        <v>8.1967213114754092</v>
      </c>
      <c r="W59" s="103">
        <v>1.9672131147540985</v>
      </c>
      <c r="X59" s="103">
        <v>3.1693989071038251</v>
      </c>
      <c r="Y59" s="103">
        <v>5.7923497267759565</v>
      </c>
      <c r="Z59" s="103">
        <v>3.278688524590164</v>
      </c>
      <c r="AA59" s="103">
        <v>0.65573770491803274</v>
      </c>
    </row>
    <row r="60" spans="1:27" ht="15" customHeight="1" x14ac:dyDescent="0.15">
      <c r="A60" s="137"/>
      <c r="B60" s="315"/>
      <c r="C60" s="137" t="s">
        <v>289</v>
      </c>
      <c r="D60" s="162"/>
      <c r="E60" s="66">
        <v>242</v>
      </c>
      <c r="F60" s="62">
        <v>14.46280991735537</v>
      </c>
      <c r="G60" s="62">
        <v>20.24793388429752</v>
      </c>
      <c r="H60" s="62">
        <v>23.140495867768596</v>
      </c>
      <c r="I60" s="62">
        <v>9.0909090909090917</v>
      </c>
      <c r="J60" s="62">
        <v>33.884297520661157</v>
      </c>
      <c r="K60" s="62">
        <v>10.743801652892563</v>
      </c>
      <c r="L60" s="62">
        <v>59.090909090909093</v>
      </c>
      <c r="M60" s="62">
        <v>4.9586776859504136</v>
      </c>
      <c r="N60" s="62">
        <v>7.4380165289256199</v>
      </c>
      <c r="O60" s="62">
        <v>0</v>
      </c>
      <c r="P60" s="66">
        <v>242</v>
      </c>
      <c r="Q60" s="62">
        <v>64.462809917355372</v>
      </c>
      <c r="R60" s="62">
        <v>10.330578512396695</v>
      </c>
      <c r="S60" s="62">
        <v>1.6528925619834711</v>
      </c>
      <c r="T60" s="62">
        <v>2.4793388429752068</v>
      </c>
      <c r="U60" s="62">
        <v>3.3057851239669422</v>
      </c>
      <c r="V60" s="62">
        <v>5.3719008264462813</v>
      </c>
      <c r="W60" s="62">
        <v>1.2396694214876034</v>
      </c>
      <c r="X60" s="62">
        <v>2.4793388429752068</v>
      </c>
      <c r="Y60" s="62">
        <v>4.5454545454545459</v>
      </c>
      <c r="Z60" s="62">
        <v>3.3057851239669422</v>
      </c>
      <c r="AA60" s="62">
        <v>0.82644628099173556</v>
      </c>
    </row>
    <row r="61" spans="1:27" ht="15" customHeight="1" x14ac:dyDescent="0.15">
      <c r="A61" s="137"/>
      <c r="B61" s="315"/>
      <c r="C61" s="137" t="s">
        <v>290</v>
      </c>
      <c r="D61" s="162"/>
      <c r="E61" s="66">
        <v>173</v>
      </c>
      <c r="F61" s="62">
        <v>14.450867052023122</v>
      </c>
      <c r="G61" s="62">
        <v>19.653179190751445</v>
      </c>
      <c r="H61" s="62">
        <v>13.872832369942195</v>
      </c>
      <c r="I61" s="62">
        <v>9.2485549132947966</v>
      </c>
      <c r="J61" s="62">
        <v>31.213872832369944</v>
      </c>
      <c r="K61" s="62">
        <v>15.606936416184972</v>
      </c>
      <c r="L61" s="62">
        <v>57.225433526011557</v>
      </c>
      <c r="M61" s="62">
        <v>5.7803468208092488</v>
      </c>
      <c r="N61" s="62">
        <v>6.3583815028901727</v>
      </c>
      <c r="O61" s="62">
        <v>1.1560693641618496</v>
      </c>
      <c r="P61" s="66">
        <v>173</v>
      </c>
      <c r="Q61" s="62">
        <v>62.427745664739888</v>
      </c>
      <c r="R61" s="62">
        <v>8.0924855491329488</v>
      </c>
      <c r="S61" s="62">
        <v>0</v>
      </c>
      <c r="T61" s="62">
        <v>1.1560693641618496</v>
      </c>
      <c r="U61" s="62">
        <v>5.7803468208092488</v>
      </c>
      <c r="V61" s="62">
        <v>7.5144508670520231</v>
      </c>
      <c r="W61" s="62">
        <v>1.7341040462427744</v>
      </c>
      <c r="X61" s="62">
        <v>4.0462427745664744</v>
      </c>
      <c r="Y61" s="62">
        <v>7.5144508670520231</v>
      </c>
      <c r="Z61" s="62">
        <v>1.7341040462427744</v>
      </c>
      <c r="AA61" s="62">
        <v>0</v>
      </c>
    </row>
    <row r="62" spans="1:27" ht="15" customHeight="1" x14ac:dyDescent="0.15">
      <c r="A62" s="137"/>
      <c r="B62" s="315"/>
      <c r="C62" s="137" t="s">
        <v>291</v>
      </c>
      <c r="D62" s="162"/>
      <c r="E62" s="66">
        <v>153</v>
      </c>
      <c r="F62" s="62">
        <v>19.607843137254903</v>
      </c>
      <c r="G62" s="62">
        <v>21.568627450980394</v>
      </c>
      <c r="H62" s="62">
        <v>21.568627450980394</v>
      </c>
      <c r="I62" s="62">
        <v>11.111111111111111</v>
      </c>
      <c r="J62" s="62">
        <v>39.215686274509807</v>
      </c>
      <c r="K62" s="62">
        <v>11.76470588235294</v>
      </c>
      <c r="L62" s="62">
        <v>49.019607843137251</v>
      </c>
      <c r="M62" s="62">
        <v>5.8823529411764701</v>
      </c>
      <c r="N62" s="62">
        <v>5.2287581699346406</v>
      </c>
      <c r="O62" s="62">
        <v>2.6143790849673203</v>
      </c>
      <c r="P62" s="66">
        <v>153</v>
      </c>
      <c r="Q62" s="62">
        <v>54.248366013071895</v>
      </c>
      <c r="R62" s="62">
        <v>10.457516339869281</v>
      </c>
      <c r="S62" s="62">
        <v>1.3071895424836601</v>
      </c>
      <c r="T62" s="62">
        <v>0.65359477124183007</v>
      </c>
      <c r="U62" s="62">
        <v>7.18954248366013</v>
      </c>
      <c r="V62" s="62">
        <v>9.8039215686274517</v>
      </c>
      <c r="W62" s="62">
        <v>0.65359477124183007</v>
      </c>
      <c r="X62" s="62">
        <v>3.9215686274509802</v>
      </c>
      <c r="Y62" s="62">
        <v>7.8431372549019605</v>
      </c>
      <c r="Z62" s="62">
        <v>3.2679738562091507</v>
      </c>
      <c r="AA62" s="62">
        <v>0.65359477124183007</v>
      </c>
    </row>
    <row r="63" spans="1:27" ht="15" customHeight="1" x14ac:dyDescent="0.15">
      <c r="A63" s="137"/>
      <c r="B63" s="123"/>
      <c r="C63" s="137" t="s">
        <v>292</v>
      </c>
      <c r="D63" s="162"/>
      <c r="E63" s="66">
        <v>189</v>
      </c>
      <c r="F63" s="62">
        <v>21.164021164021165</v>
      </c>
      <c r="G63" s="62">
        <v>23.809523809523807</v>
      </c>
      <c r="H63" s="62">
        <v>17.989417989417987</v>
      </c>
      <c r="I63" s="62">
        <v>7.9365079365079358</v>
      </c>
      <c r="J63" s="62">
        <v>40.211640211640209</v>
      </c>
      <c r="K63" s="62">
        <v>11.640211640211639</v>
      </c>
      <c r="L63" s="62">
        <v>51.322751322751323</v>
      </c>
      <c r="M63" s="62">
        <v>3.7037037037037033</v>
      </c>
      <c r="N63" s="62">
        <v>4.2328042328042326</v>
      </c>
      <c r="O63" s="62">
        <v>2.1164021164021163</v>
      </c>
      <c r="P63" s="66">
        <v>189</v>
      </c>
      <c r="Q63" s="62">
        <v>62.962962962962962</v>
      </c>
      <c r="R63" s="62">
        <v>8.9947089947089935</v>
      </c>
      <c r="S63" s="62">
        <v>0.52910052910052907</v>
      </c>
      <c r="T63" s="62">
        <v>2.1164021164021163</v>
      </c>
      <c r="U63" s="62">
        <v>4.7619047619047619</v>
      </c>
      <c r="V63" s="62">
        <v>6.3492063492063489</v>
      </c>
      <c r="W63" s="62">
        <v>3.1746031746031744</v>
      </c>
      <c r="X63" s="62">
        <v>2.6455026455026456</v>
      </c>
      <c r="Y63" s="62">
        <v>3.7037037037037033</v>
      </c>
      <c r="Z63" s="62">
        <v>4.2328042328042326</v>
      </c>
      <c r="AA63" s="62">
        <v>0.52910052910052907</v>
      </c>
    </row>
    <row r="64" spans="1:27" ht="15" customHeight="1" x14ac:dyDescent="0.15">
      <c r="A64" s="137"/>
      <c r="B64" s="123"/>
      <c r="C64" s="137" t="s">
        <v>293</v>
      </c>
      <c r="D64" s="162"/>
      <c r="E64" s="66">
        <v>151</v>
      </c>
      <c r="F64" s="62">
        <v>23.178807947019866</v>
      </c>
      <c r="G64" s="62">
        <v>19.867549668874172</v>
      </c>
      <c r="H64" s="62">
        <v>23.841059602649008</v>
      </c>
      <c r="I64" s="62">
        <v>7.9470198675496695</v>
      </c>
      <c r="J64" s="62">
        <v>38.410596026490069</v>
      </c>
      <c r="K64" s="62">
        <v>12.582781456953644</v>
      </c>
      <c r="L64" s="62">
        <v>55.629139072847678</v>
      </c>
      <c r="M64" s="62">
        <v>6.6225165562913908</v>
      </c>
      <c r="N64" s="62">
        <v>4.6357615894039732</v>
      </c>
      <c r="O64" s="62">
        <v>3.3112582781456954</v>
      </c>
      <c r="P64" s="66">
        <v>151</v>
      </c>
      <c r="Q64" s="62">
        <v>54.304635761589402</v>
      </c>
      <c r="R64" s="62">
        <v>8.6092715231788084</v>
      </c>
      <c r="S64" s="62">
        <v>0.66225165562913912</v>
      </c>
      <c r="T64" s="62">
        <v>0</v>
      </c>
      <c r="U64" s="62">
        <v>3.3112582781456954</v>
      </c>
      <c r="V64" s="62">
        <v>14.569536423841059</v>
      </c>
      <c r="W64" s="62">
        <v>3.3112582781456954</v>
      </c>
      <c r="X64" s="62">
        <v>3.3112582781456954</v>
      </c>
      <c r="Y64" s="62">
        <v>6.6225165562913908</v>
      </c>
      <c r="Z64" s="62">
        <v>3.9735099337748347</v>
      </c>
      <c r="AA64" s="62">
        <v>1.3245033112582782</v>
      </c>
    </row>
    <row r="65" spans="1:28" ht="15" customHeight="1" x14ac:dyDescent="0.15">
      <c r="A65" s="137"/>
      <c r="B65" s="213"/>
      <c r="C65" s="137" t="s">
        <v>294</v>
      </c>
      <c r="D65" s="162"/>
      <c r="E65" s="66">
        <v>1</v>
      </c>
      <c r="F65" s="62">
        <v>100</v>
      </c>
      <c r="G65" s="62">
        <v>0</v>
      </c>
      <c r="H65" s="62">
        <v>0</v>
      </c>
      <c r="I65" s="62">
        <v>0</v>
      </c>
      <c r="J65" s="62">
        <v>0</v>
      </c>
      <c r="K65" s="62">
        <v>0</v>
      </c>
      <c r="L65" s="62">
        <v>100</v>
      </c>
      <c r="M65" s="62">
        <v>0</v>
      </c>
      <c r="N65" s="62">
        <v>0</v>
      </c>
      <c r="O65" s="62">
        <v>0</v>
      </c>
      <c r="P65" s="66">
        <v>1</v>
      </c>
      <c r="Q65" s="62">
        <v>100</v>
      </c>
      <c r="R65" s="62">
        <v>0</v>
      </c>
      <c r="S65" s="62">
        <v>0</v>
      </c>
      <c r="T65" s="62">
        <v>0</v>
      </c>
      <c r="U65" s="62">
        <v>0</v>
      </c>
      <c r="V65" s="62">
        <v>0</v>
      </c>
      <c r="W65" s="62">
        <v>0</v>
      </c>
      <c r="X65" s="62">
        <v>0</v>
      </c>
      <c r="Y65" s="62">
        <v>0</v>
      </c>
      <c r="Z65" s="62">
        <v>0</v>
      </c>
      <c r="AA65" s="62">
        <v>0</v>
      </c>
    </row>
    <row r="66" spans="1:28" ht="15" customHeight="1" x14ac:dyDescent="0.15">
      <c r="A66" s="208"/>
      <c r="B66" s="177"/>
      <c r="C66" s="139" t="s">
        <v>145</v>
      </c>
      <c r="D66" s="212"/>
      <c r="E66" s="67">
        <v>6</v>
      </c>
      <c r="F66" s="59">
        <v>0</v>
      </c>
      <c r="G66" s="59">
        <v>0</v>
      </c>
      <c r="H66" s="59">
        <v>0</v>
      </c>
      <c r="I66" s="59">
        <v>0</v>
      </c>
      <c r="J66" s="59">
        <v>16.666666666666664</v>
      </c>
      <c r="K66" s="59">
        <v>0</v>
      </c>
      <c r="L66" s="59">
        <v>16.666666666666664</v>
      </c>
      <c r="M66" s="59">
        <v>0</v>
      </c>
      <c r="N66" s="59">
        <v>0</v>
      </c>
      <c r="O66" s="59">
        <v>83.333333333333343</v>
      </c>
      <c r="P66" s="67">
        <v>6</v>
      </c>
      <c r="Q66" s="59">
        <v>100</v>
      </c>
      <c r="R66" s="59">
        <v>0</v>
      </c>
      <c r="S66" s="59">
        <v>0</v>
      </c>
      <c r="T66" s="59">
        <v>0</v>
      </c>
      <c r="U66" s="59">
        <v>0</v>
      </c>
      <c r="V66" s="59">
        <v>0</v>
      </c>
      <c r="W66" s="59">
        <v>0</v>
      </c>
      <c r="X66" s="59">
        <v>0</v>
      </c>
      <c r="Y66" s="59">
        <v>0</v>
      </c>
      <c r="Z66" s="59">
        <v>0</v>
      </c>
      <c r="AA66" s="59">
        <v>0</v>
      </c>
    </row>
    <row r="67" spans="1:28" ht="15" customHeight="1" x14ac:dyDescent="0.15">
      <c r="A67" s="211" t="s">
        <v>295</v>
      </c>
      <c r="B67" s="111" t="s">
        <v>14</v>
      </c>
      <c r="C67" s="132" t="s">
        <v>529</v>
      </c>
      <c r="D67" s="133"/>
      <c r="E67" s="56">
        <v>1439</v>
      </c>
      <c r="F67" s="56">
        <v>169</v>
      </c>
      <c r="G67" s="56">
        <v>218</v>
      </c>
      <c r="H67" s="56">
        <v>370</v>
      </c>
      <c r="I67" s="56">
        <v>52</v>
      </c>
      <c r="J67" s="56">
        <v>459</v>
      </c>
      <c r="K67" s="56">
        <v>188</v>
      </c>
      <c r="L67" s="56">
        <v>838</v>
      </c>
      <c r="M67" s="56">
        <v>55</v>
      </c>
      <c r="N67" s="56">
        <v>75</v>
      </c>
      <c r="O67" s="56">
        <v>44</v>
      </c>
      <c r="P67" s="56">
        <v>1439</v>
      </c>
      <c r="Q67" s="56">
        <v>1001</v>
      </c>
      <c r="R67" s="56">
        <v>198</v>
      </c>
      <c r="S67" s="56">
        <v>27</v>
      </c>
      <c r="T67" s="56">
        <v>21</v>
      </c>
      <c r="U67" s="56">
        <v>15</v>
      </c>
      <c r="V67" s="56">
        <v>30</v>
      </c>
      <c r="W67" s="56">
        <v>6</v>
      </c>
      <c r="X67" s="56">
        <v>42</v>
      </c>
      <c r="Y67" s="56">
        <v>20</v>
      </c>
      <c r="Z67" s="56">
        <v>44</v>
      </c>
      <c r="AA67" s="56">
        <v>35</v>
      </c>
    </row>
    <row r="68" spans="1:28" ht="15" customHeight="1" x14ac:dyDescent="0.15">
      <c r="A68" s="134" t="s">
        <v>296</v>
      </c>
      <c r="B68" s="112" t="s">
        <v>15</v>
      </c>
      <c r="C68" s="194"/>
      <c r="D68" s="195"/>
      <c r="E68" s="161" t="s">
        <v>415</v>
      </c>
      <c r="F68" s="103">
        <v>11.744266851980543</v>
      </c>
      <c r="G68" s="103">
        <v>15.149409312022238</v>
      </c>
      <c r="H68" s="103">
        <v>25.712300208478112</v>
      </c>
      <c r="I68" s="103">
        <v>3.6136205698401667</v>
      </c>
      <c r="J68" s="103">
        <v>31.897150799166084</v>
      </c>
      <c r="K68" s="103">
        <v>13.064628214037526</v>
      </c>
      <c r="L68" s="103">
        <v>58.234885337039607</v>
      </c>
      <c r="M68" s="103">
        <v>3.8220986796386378</v>
      </c>
      <c r="N68" s="103">
        <v>5.2119527449617795</v>
      </c>
      <c r="O68" s="103">
        <v>3.0576789437109104</v>
      </c>
      <c r="P68" s="103">
        <v>100</v>
      </c>
      <c r="Q68" s="103">
        <v>69.562195969423215</v>
      </c>
      <c r="R68" s="103">
        <v>13.759555246699096</v>
      </c>
      <c r="S68" s="103">
        <v>1.8763029881862403</v>
      </c>
      <c r="T68" s="103">
        <v>1.4593467685892982</v>
      </c>
      <c r="U68" s="103">
        <v>1.0423905489923557</v>
      </c>
      <c r="V68" s="103">
        <v>2.0847810979847115</v>
      </c>
      <c r="W68" s="103">
        <v>0.41695621959694229</v>
      </c>
      <c r="X68" s="103">
        <v>2.9186935371785965</v>
      </c>
      <c r="Y68" s="103">
        <v>1.389854065323141</v>
      </c>
      <c r="Z68" s="103">
        <v>3.0576789437109104</v>
      </c>
      <c r="AA68" s="103">
        <v>2.432244614315497</v>
      </c>
    </row>
    <row r="69" spans="1:28" ht="15" customHeight="1" x14ac:dyDescent="0.15">
      <c r="A69" s="134"/>
      <c r="B69" s="112" t="s">
        <v>16</v>
      </c>
      <c r="C69" s="137" t="s">
        <v>297</v>
      </c>
      <c r="D69" s="162"/>
      <c r="E69" s="66">
        <v>21</v>
      </c>
      <c r="F69" s="62">
        <v>9.5238095238095237</v>
      </c>
      <c r="G69" s="62">
        <v>4.7619047619047619</v>
      </c>
      <c r="H69" s="62">
        <v>19.047619047619047</v>
      </c>
      <c r="I69" s="62">
        <v>14.285714285714285</v>
      </c>
      <c r="J69" s="62">
        <v>23.809523809523807</v>
      </c>
      <c r="K69" s="62">
        <v>9.5238095238095237</v>
      </c>
      <c r="L69" s="62">
        <v>71.428571428571431</v>
      </c>
      <c r="M69" s="62">
        <v>0</v>
      </c>
      <c r="N69" s="62">
        <v>4.7619047619047619</v>
      </c>
      <c r="O69" s="62">
        <v>4.7619047619047619</v>
      </c>
      <c r="P69" s="66">
        <v>21</v>
      </c>
      <c r="Q69" s="62">
        <v>71.428571428571431</v>
      </c>
      <c r="R69" s="62">
        <v>23.809523809523807</v>
      </c>
      <c r="S69" s="62">
        <v>0</v>
      </c>
      <c r="T69" s="62">
        <v>0</v>
      </c>
      <c r="U69" s="62">
        <v>0</v>
      </c>
      <c r="V69" s="62">
        <v>0</v>
      </c>
      <c r="W69" s="62">
        <v>0</v>
      </c>
      <c r="X69" s="62">
        <v>0</v>
      </c>
      <c r="Y69" s="62">
        <v>0</v>
      </c>
      <c r="Z69" s="62">
        <v>0</v>
      </c>
      <c r="AA69" s="62">
        <v>4.7619047619047619</v>
      </c>
      <c r="AB69" s="73"/>
    </row>
    <row r="70" spans="1:28" ht="15" customHeight="1" x14ac:dyDescent="0.15">
      <c r="A70" s="137"/>
      <c r="B70" s="112" t="s">
        <v>17</v>
      </c>
      <c r="C70" s="137" t="s">
        <v>298</v>
      </c>
      <c r="D70" s="162"/>
      <c r="E70" s="66">
        <v>59</v>
      </c>
      <c r="F70" s="62">
        <v>18.64406779661017</v>
      </c>
      <c r="G70" s="62">
        <v>6.7796610169491522</v>
      </c>
      <c r="H70" s="62">
        <v>15.254237288135593</v>
      </c>
      <c r="I70" s="62">
        <v>8.4745762711864394</v>
      </c>
      <c r="J70" s="62">
        <v>37.288135593220339</v>
      </c>
      <c r="K70" s="62">
        <v>13.559322033898304</v>
      </c>
      <c r="L70" s="62">
        <v>52.542372881355938</v>
      </c>
      <c r="M70" s="62">
        <v>1.6949152542372881</v>
      </c>
      <c r="N70" s="62">
        <v>10.16949152542373</v>
      </c>
      <c r="O70" s="62">
        <v>0</v>
      </c>
      <c r="P70" s="66">
        <v>59</v>
      </c>
      <c r="Q70" s="62">
        <v>66.101694915254242</v>
      </c>
      <c r="R70" s="62">
        <v>8.4745762711864394</v>
      </c>
      <c r="S70" s="62">
        <v>0</v>
      </c>
      <c r="T70" s="62">
        <v>5.0847457627118651</v>
      </c>
      <c r="U70" s="62">
        <v>5.0847457627118651</v>
      </c>
      <c r="V70" s="62">
        <v>1.6949152542372881</v>
      </c>
      <c r="W70" s="62">
        <v>1.6949152542372881</v>
      </c>
      <c r="X70" s="62">
        <v>6.7796610169491522</v>
      </c>
      <c r="Y70" s="62">
        <v>0</v>
      </c>
      <c r="Z70" s="62">
        <v>5.0847457627118651</v>
      </c>
      <c r="AA70" s="62">
        <v>0</v>
      </c>
    </row>
    <row r="71" spans="1:28" ht="15" customHeight="1" x14ac:dyDescent="0.15">
      <c r="A71" s="137"/>
      <c r="B71" s="112"/>
      <c r="C71" s="137" t="s">
        <v>299</v>
      </c>
      <c r="D71" s="162"/>
      <c r="E71" s="66">
        <v>60</v>
      </c>
      <c r="F71" s="62">
        <v>11.666666666666666</v>
      </c>
      <c r="G71" s="62">
        <v>13.333333333333334</v>
      </c>
      <c r="H71" s="62">
        <v>30</v>
      </c>
      <c r="I71" s="62">
        <v>3.3333333333333335</v>
      </c>
      <c r="J71" s="62">
        <v>33.333333333333329</v>
      </c>
      <c r="K71" s="62">
        <v>11.666666666666666</v>
      </c>
      <c r="L71" s="62">
        <v>65</v>
      </c>
      <c r="M71" s="62">
        <v>1.6666666666666667</v>
      </c>
      <c r="N71" s="62">
        <v>3.3333333333333335</v>
      </c>
      <c r="O71" s="62">
        <v>1.6666666666666667</v>
      </c>
      <c r="P71" s="66">
        <v>60</v>
      </c>
      <c r="Q71" s="62">
        <v>70</v>
      </c>
      <c r="R71" s="62">
        <v>20</v>
      </c>
      <c r="S71" s="62">
        <v>0</v>
      </c>
      <c r="T71" s="62">
        <v>1.6666666666666667</v>
      </c>
      <c r="U71" s="62">
        <v>0</v>
      </c>
      <c r="V71" s="62">
        <v>0</v>
      </c>
      <c r="W71" s="62">
        <v>0</v>
      </c>
      <c r="X71" s="62">
        <v>3.3333333333333335</v>
      </c>
      <c r="Y71" s="62">
        <v>0</v>
      </c>
      <c r="Z71" s="62">
        <v>3.3333333333333335</v>
      </c>
      <c r="AA71" s="62">
        <v>1.6666666666666667</v>
      </c>
    </row>
    <row r="72" spans="1:28" ht="15" customHeight="1" x14ac:dyDescent="0.15">
      <c r="A72" s="137"/>
      <c r="B72" s="112"/>
      <c r="C72" s="137" t="s">
        <v>300</v>
      </c>
      <c r="D72" s="162"/>
      <c r="E72" s="66">
        <v>193</v>
      </c>
      <c r="F72" s="62">
        <v>9.3264248704663206</v>
      </c>
      <c r="G72" s="62">
        <v>18.134715025906736</v>
      </c>
      <c r="H72" s="62">
        <v>22.279792746113987</v>
      </c>
      <c r="I72" s="62">
        <v>3.1088082901554404</v>
      </c>
      <c r="J72" s="62">
        <v>31.606217616580313</v>
      </c>
      <c r="K72" s="62">
        <v>13.989637305699482</v>
      </c>
      <c r="L72" s="62">
        <v>61.139896373056992</v>
      </c>
      <c r="M72" s="62">
        <v>4.6632124352331603</v>
      </c>
      <c r="N72" s="62">
        <v>6.2176165803108807</v>
      </c>
      <c r="O72" s="62">
        <v>3.1088082901554404</v>
      </c>
      <c r="P72" s="66">
        <v>193</v>
      </c>
      <c r="Q72" s="62">
        <v>75.129533678756474</v>
      </c>
      <c r="R72" s="62">
        <v>10.880829015544041</v>
      </c>
      <c r="S72" s="62">
        <v>2.0725388601036272</v>
      </c>
      <c r="T72" s="62">
        <v>1.5544041450777202</v>
      </c>
      <c r="U72" s="62">
        <v>1.0362694300518136</v>
      </c>
      <c r="V72" s="62">
        <v>0</v>
      </c>
      <c r="W72" s="62">
        <v>1.5544041450777202</v>
      </c>
      <c r="X72" s="62">
        <v>1.5544041450777202</v>
      </c>
      <c r="Y72" s="62">
        <v>0.5181347150259068</v>
      </c>
      <c r="Z72" s="62">
        <v>2.5906735751295336</v>
      </c>
      <c r="AA72" s="62">
        <v>3.1088082901554404</v>
      </c>
    </row>
    <row r="73" spans="1:28" ht="15" customHeight="1" x14ac:dyDescent="0.15">
      <c r="A73" s="137"/>
      <c r="B73" s="112"/>
      <c r="C73" s="137" t="s">
        <v>301</v>
      </c>
      <c r="D73" s="162"/>
      <c r="E73" s="66">
        <v>201</v>
      </c>
      <c r="F73" s="62">
        <v>8.4577114427860707</v>
      </c>
      <c r="G73" s="62">
        <v>12.935323383084576</v>
      </c>
      <c r="H73" s="62">
        <v>21.393034825870647</v>
      </c>
      <c r="I73" s="62">
        <v>4.9751243781094532</v>
      </c>
      <c r="J73" s="62">
        <v>29.35323383084577</v>
      </c>
      <c r="K73" s="62">
        <v>13.930348258706468</v>
      </c>
      <c r="L73" s="62">
        <v>57.2139303482587</v>
      </c>
      <c r="M73" s="62">
        <v>4.9751243781094532</v>
      </c>
      <c r="N73" s="62">
        <v>6.9651741293532341</v>
      </c>
      <c r="O73" s="62">
        <v>3.9800995024875623</v>
      </c>
      <c r="P73" s="66">
        <v>201</v>
      </c>
      <c r="Q73" s="62">
        <v>69.154228855721385</v>
      </c>
      <c r="R73" s="62">
        <v>13.432835820895523</v>
      </c>
      <c r="S73" s="62">
        <v>3.4825870646766171</v>
      </c>
      <c r="T73" s="62">
        <v>0.99502487562189057</v>
      </c>
      <c r="U73" s="62">
        <v>0.99502487562189057</v>
      </c>
      <c r="V73" s="62">
        <v>0.99502487562189057</v>
      </c>
      <c r="W73" s="62">
        <v>0</v>
      </c>
      <c r="X73" s="62">
        <v>3.9800995024875623</v>
      </c>
      <c r="Y73" s="62">
        <v>2.4875621890547266</v>
      </c>
      <c r="Z73" s="62">
        <v>2.4875621890547266</v>
      </c>
      <c r="AA73" s="62">
        <v>1.9900497512437811</v>
      </c>
    </row>
    <row r="74" spans="1:28" ht="15" customHeight="1" x14ac:dyDescent="0.15">
      <c r="A74" s="137"/>
      <c r="B74" s="112"/>
      <c r="C74" s="137" t="s">
        <v>302</v>
      </c>
      <c r="D74" s="162"/>
      <c r="E74" s="66">
        <v>282</v>
      </c>
      <c r="F74" s="62">
        <v>14.184397163120568</v>
      </c>
      <c r="G74" s="62">
        <v>16.666666666666664</v>
      </c>
      <c r="H74" s="62">
        <v>28.723404255319153</v>
      </c>
      <c r="I74" s="62">
        <v>3.9007092198581561</v>
      </c>
      <c r="J74" s="62">
        <v>35.106382978723403</v>
      </c>
      <c r="K74" s="62">
        <v>13.475177304964539</v>
      </c>
      <c r="L74" s="62">
        <v>58.51063829787234</v>
      </c>
      <c r="M74" s="62">
        <v>3.9007092198581561</v>
      </c>
      <c r="N74" s="62">
        <v>4.6099290780141837</v>
      </c>
      <c r="O74" s="62">
        <v>2.8368794326241136</v>
      </c>
      <c r="P74" s="66">
        <v>282</v>
      </c>
      <c r="Q74" s="62">
        <v>69.503546099290787</v>
      </c>
      <c r="R74" s="62">
        <v>14.184397163120568</v>
      </c>
      <c r="S74" s="62">
        <v>1.773049645390071</v>
      </c>
      <c r="T74" s="62">
        <v>1.4184397163120568</v>
      </c>
      <c r="U74" s="62">
        <v>0.3546099290780142</v>
      </c>
      <c r="V74" s="62">
        <v>3.5460992907801421</v>
      </c>
      <c r="W74" s="62">
        <v>0.3546099290780142</v>
      </c>
      <c r="X74" s="62">
        <v>1.4184397163120568</v>
      </c>
      <c r="Y74" s="62">
        <v>1.773049645390071</v>
      </c>
      <c r="Z74" s="62">
        <v>2.1276595744680851</v>
      </c>
      <c r="AA74" s="62">
        <v>3.5460992907801421</v>
      </c>
    </row>
    <row r="75" spans="1:28" ht="15" customHeight="1" x14ac:dyDescent="0.15">
      <c r="A75" s="137"/>
      <c r="B75" s="112"/>
      <c r="C75" s="137" t="s">
        <v>303</v>
      </c>
      <c r="D75" s="162"/>
      <c r="E75" s="66">
        <v>349</v>
      </c>
      <c r="F75" s="62">
        <v>12.893982808022923</v>
      </c>
      <c r="G75" s="62">
        <v>16.045845272206304</v>
      </c>
      <c r="H75" s="62">
        <v>28.08022922636103</v>
      </c>
      <c r="I75" s="62">
        <v>2.8653295128939829</v>
      </c>
      <c r="J75" s="62">
        <v>27.793696275071632</v>
      </c>
      <c r="K75" s="62">
        <v>14.040114613180515</v>
      </c>
      <c r="L75" s="62">
        <v>55.873925501432666</v>
      </c>
      <c r="M75" s="62">
        <v>4.8710601719197708</v>
      </c>
      <c r="N75" s="62">
        <v>4.5845272206303722</v>
      </c>
      <c r="O75" s="62">
        <v>2.8653295128939829</v>
      </c>
      <c r="P75" s="66">
        <v>349</v>
      </c>
      <c r="Q75" s="62">
        <v>69.627507163323784</v>
      </c>
      <c r="R75" s="62">
        <v>13.753581661891118</v>
      </c>
      <c r="S75" s="62">
        <v>2.005730659025788</v>
      </c>
      <c r="T75" s="62">
        <v>0.8595988538681949</v>
      </c>
      <c r="U75" s="62">
        <v>0.57306590257879653</v>
      </c>
      <c r="V75" s="62">
        <v>2.5787965616045847</v>
      </c>
      <c r="W75" s="62">
        <v>0.28653295128939826</v>
      </c>
      <c r="X75" s="62">
        <v>3.151862464183381</v>
      </c>
      <c r="Y75" s="62">
        <v>1.1461318051575931</v>
      </c>
      <c r="Z75" s="62">
        <v>4.5845272206303722</v>
      </c>
      <c r="AA75" s="62">
        <v>1.4326647564469914</v>
      </c>
    </row>
    <row r="76" spans="1:28" ht="15" customHeight="1" x14ac:dyDescent="0.15">
      <c r="A76" s="137"/>
      <c r="B76" s="112"/>
      <c r="C76" s="137" t="s">
        <v>304</v>
      </c>
      <c r="D76" s="162"/>
      <c r="E76" s="66">
        <v>259</v>
      </c>
      <c r="F76" s="62">
        <v>10.810810810810811</v>
      </c>
      <c r="G76" s="62">
        <v>15.444015444015443</v>
      </c>
      <c r="H76" s="62">
        <v>27.799227799227801</v>
      </c>
      <c r="I76" s="62">
        <v>1.5444015444015444</v>
      </c>
      <c r="J76" s="62">
        <v>34.362934362934361</v>
      </c>
      <c r="K76" s="62">
        <v>10.424710424710424</v>
      </c>
      <c r="L76" s="62">
        <v>57.915057915057908</v>
      </c>
      <c r="M76" s="62">
        <v>2.3166023166023164</v>
      </c>
      <c r="N76" s="62">
        <v>3.8610038610038608</v>
      </c>
      <c r="O76" s="62">
        <v>3.0888030888030888</v>
      </c>
      <c r="P76" s="66">
        <v>259</v>
      </c>
      <c r="Q76" s="62">
        <v>66.409266409266408</v>
      </c>
      <c r="R76" s="62">
        <v>15.444015444015443</v>
      </c>
      <c r="S76" s="62">
        <v>1.5444015444015444</v>
      </c>
      <c r="T76" s="62">
        <v>1.9305019305019304</v>
      </c>
      <c r="U76" s="62">
        <v>1.9305019305019304</v>
      </c>
      <c r="V76" s="62">
        <v>3.0888030888030888</v>
      </c>
      <c r="W76" s="62">
        <v>0</v>
      </c>
      <c r="X76" s="62">
        <v>3.4749034749034751</v>
      </c>
      <c r="Y76" s="62">
        <v>1.9305019305019304</v>
      </c>
      <c r="Z76" s="62">
        <v>1.9305019305019304</v>
      </c>
      <c r="AA76" s="62">
        <v>2.3166023166023164</v>
      </c>
    </row>
    <row r="77" spans="1:28" ht="15" customHeight="1" x14ac:dyDescent="0.15">
      <c r="A77" s="137"/>
      <c r="B77" s="112"/>
      <c r="C77" s="137" t="s">
        <v>305</v>
      </c>
      <c r="D77" s="162"/>
      <c r="E77" s="66">
        <v>11</v>
      </c>
      <c r="F77" s="62">
        <v>9.0909090909090917</v>
      </c>
      <c r="G77" s="62">
        <v>9.0909090909090917</v>
      </c>
      <c r="H77" s="62">
        <v>18.181818181818183</v>
      </c>
      <c r="I77" s="62">
        <v>9.0909090909090917</v>
      </c>
      <c r="J77" s="62">
        <v>36.363636363636367</v>
      </c>
      <c r="K77" s="62">
        <v>18.181818181818183</v>
      </c>
      <c r="L77" s="62">
        <v>63.636363636363633</v>
      </c>
      <c r="M77" s="62">
        <v>0</v>
      </c>
      <c r="N77" s="62">
        <v>9.0909090909090917</v>
      </c>
      <c r="O77" s="62">
        <v>9.0909090909090917</v>
      </c>
      <c r="P77" s="66">
        <v>11</v>
      </c>
      <c r="Q77" s="62">
        <v>63.636363636363633</v>
      </c>
      <c r="R77" s="62">
        <v>0</v>
      </c>
      <c r="S77" s="62">
        <v>0</v>
      </c>
      <c r="T77" s="62">
        <v>0</v>
      </c>
      <c r="U77" s="62">
        <v>0</v>
      </c>
      <c r="V77" s="62">
        <v>0</v>
      </c>
      <c r="W77" s="62">
        <v>0</v>
      </c>
      <c r="X77" s="62">
        <v>9.0909090909090917</v>
      </c>
      <c r="Y77" s="62">
        <v>0</v>
      </c>
      <c r="Z77" s="62">
        <v>18.181818181818183</v>
      </c>
      <c r="AA77" s="62">
        <v>9.0909090909090917</v>
      </c>
    </row>
    <row r="78" spans="1:28" ht="15" customHeight="1" x14ac:dyDescent="0.15">
      <c r="A78" s="137"/>
      <c r="B78" s="115"/>
      <c r="C78" s="139" t="s">
        <v>145</v>
      </c>
      <c r="D78" s="212"/>
      <c r="E78" s="67">
        <v>4</v>
      </c>
      <c r="F78" s="59">
        <v>0</v>
      </c>
      <c r="G78" s="59">
        <v>0</v>
      </c>
      <c r="H78" s="59">
        <v>0</v>
      </c>
      <c r="I78" s="59">
        <v>0</v>
      </c>
      <c r="J78" s="59">
        <v>75</v>
      </c>
      <c r="K78" s="59">
        <v>0</v>
      </c>
      <c r="L78" s="59">
        <v>75</v>
      </c>
      <c r="M78" s="59">
        <v>0</v>
      </c>
      <c r="N78" s="59">
        <v>0</v>
      </c>
      <c r="O78" s="59">
        <v>25</v>
      </c>
      <c r="P78" s="67">
        <v>4</v>
      </c>
      <c r="Q78" s="59">
        <v>75</v>
      </c>
      <c r="R78" s="59">
        <v>0</v>
      </c>
      <c r="S78" s="59">
        <v>0</v>
      </c>
      <c r="T78" s="59">
        <v>0</v>
      </c>
      <c r="U78" s="59">
        <v>0</v>
      </c>
      <c r="V78" s="59">
        <v>0</v>
      </c>
      <c r="W78" s="59">
        <v>0</v>
      </c>
      <c r="X78" s="59">
        <v>0</v>
      </c>
      <c r="Y78" s="59">
        <v>0</v>
      </c>
      <c r="Z78" s="59">
        <v>0</v>
      </c>
      <c r="AA78" s="59">
        <v>25</v>
      </c>
    </row>
    <row r="79" spans="1:28" ht="15" customHeight="1" x14ac:dyDescent="0.15">
      <c r="A79" s="117"/>
      <c r="B79" s="96" t="s">
        <v>7</v>
      </c>
      <c r="C79" s="132" t="s">
        <v>529</v>
      </c>
      <c r="D79" s="133"/>
      <c r="E79" s="56">
        <v>913</v>
      </c>
      <c r="F79" s="56">
        <v>142</v>
      </c>
      <c r="G79" s="56">
        <v>153</v>
      </c>
      <c r="H79" s="56">
        <v>165</v>
      </c>
      <c r="I79" s="56">
        <v>46</v>
      </c>
      <c r="J79" s="56">
        <v>286</v>
      </c>
      <c r="K79" s="56">
        <v>138</v>
      </c>
      <c r="L79" s="56">
        <v>499</v>
      </c>
      <c r="M79" s="56">
        <v>46</v>
      </c>
      <c r="N79" s="56">
        <v>60</v>
      </c>
      <c r="O79" s="56">
        <v>27</v>
      </c>
      <c r="P79" s="56">
        <v>913</v>
      </c>
      <c r="Q79" s="56">
        <v>697</v>
      </c>
      <c r="R79" s="56">
        <v>48</v>
      </c>
      <c r="S79" s="56">
        <v>13</v>
      </c>
      <c r="T79" s="56">
        <v>9</v>
      </c>
      <c r="U79" s="56">
        <v>16</v>
      </c>
      <c r="V79" s="56">
        <v>41</v>
      </c>
      <c r="W79" s="56">
        <v>14</v>
      </c>
      <c r="X79" s="56">
        <v>11</v>
      </c>
      <c r="Y79" s="56">
        <v>36</v>
      </c>
      <c r="Z79" s="56">
        <v>17</v>
      </c>
      <c r="AA79" s="56">
        <v>11</v>
      </c>
    </row>
    <row r="80" spans="1:28" ht="15" customHeight="1" x14ac:dyDescent="0.15">
      <c r="A80" s="95"/>
      <c r="B80" s="96" t="s">
        <v>8</v>
      </c>
      <c r="C80" s="194"/>
      <c r="D80" s="195"/>
      <c r="E80" s="161" t="s">
        <v>415</v>
      </c>
      <c r="F80" s="103">
        <v>15.553121577217963</v>
      </c>
      <c r="G80" s="103">
        <v>16.757940854326396</v>
      </c>
      <c r="H80" s="103">
        <v>18.072289156626507</v>
      </c>
      <c r="I80" s="103">
        <v>5.0383351588170866</v>
      </c>
      <c r="J80" s="103">
        <v>31.325301204819279</v>
      </c>
      <c r="K80" s="103">
        <v>15.115005476451259</v>
      </c>
      <c r="L80" s="103">
        <v>54.654983570646223</v>
      </c>
      <c r="M80" s="103">
        <v>5.0383351588170866</v>
      </c>
      <c r="N80" s="103">
        <v>6.571741511500548</v>
      </c>
      <c r="O80" s="103">
        <v>2.9572836801752467</v>
      </c>
      <c r="P80" s="103">
        <v>99.999999999999986</v>
      </c>
      <c r="Q80" s="103">
        <v>76.34173055859803</v>
      </c>
      <c r="R80" s="103">
        <v>5.2573932092004378</v>
      </c>
      <c r="S80" s="103">
        <v>1.4238773274917853</v>
      </c>
      <c r="T80" s="103">
        <v>0.98576122672508226</v>
      </c>
      <c r="U80" s="103">
        <v>1.7524644030668126</v>
      </c>
      <c r="V80" s="103">
        <v>4.4906900328587076</v>
      </c>
      <c r="W80" s="103">
        <v>1.5334063526834611</v>
      </c>
      <c r="X80" s="103">
        <v>1.2048192771084338</v>
      </c>
      <c r="Y80" s="103">
        <v>3.943044906900329</v>
      </c>
      <c r="Z80" s="103">
        <v>1.8619934282584885</v>
      </c>
      <c r="AA80" s="103">
        <v>1.2048192771084338</v>
      </c>
    </row>
    <row r="81" spans="1:27" ht="15" customHeight="1" x14ac:dyDescent="0.15">
      <c r="A81" s="137"/>
      <c r="B81" s="96" t="s">
        <v>9</v>
      </c>
      <c r="C81" s="137" t="s">
        <v>297</v>
      </c>
      <c r="D81" s="162"/>
      <c r="E81" s="66">
        <v>15</v>
      </c>
      <c r="F81" s="62">
        <v>6.666666666666667</v>
      </c>
      <c r="G81" s="62">
        <v>0</v>
      </c>
      <c r="H81" s="62">
        <v>13.333333333333334</v>
      </c>
      <c r="I81" s="62">
        <v>20</v>
      </c>
      <c r="J81" s="62">
        <v>40</v>
      </c>
      <c r="K81" s="62">
        <v>6.666666666666667</v>
      </c>
      <c r="L81" s="62">
        <v>53.333333333333336</v>
      </c>
      <c r="M81" s="62">
        <v>0</v>
      </c>
      <c r="N81" s="62">
        <v>0</v>
      </c>
      <c r="O81" s="62">
        <v>13.333333333333334</v>
      </c>
      <c r="P81" s="66">
        <v>15</v>
      </c>
      <c r="Q81" s="62">
        <v>86.666666666666671</v>
      </c>
      <c r="R81" s="62">
        <v>0</v>
      </c>
      <c r="S81" s="62">
        <v>6.666666666666667</v>
      </c>
      <c r="T81" s="62">
        <v>0</v>
      </c>
      <c r="U81" s="62">
        <v>0</v>
      </c>
      <c r="V81" s="62">
        <v>0</v>
      </c>
      <c r="W81" s="62">
        <v>0</v>
      </c>
      <c r="X81" s="62">
        <v>0</v>
      </c>
      <c r="Y81" s="62">
        <v>0</v>
      </c>
      <c r="Z81" s="62">
        <v>6.666666666666667</v>
      </c>
      <c r="AA81" s="62">
        <v>0</v>
      </c>
    </row>
    <row r="82" spans="1:27" ht="15" customHeight="1" x14ac:dyDescent="0.15">
      <c r="A82" s="137"/>
      <c r="B82" s="96"/>
      <c r="C82" s="137" t="s">
        <v>298</v>
      </c>
      <c r="D82" s="162"/>
      <c r="E82" s="66">
        <v>24</v>
      </c>
      <c r="F82" s="62">
        <v>8.3333333333333321</v>
      </c>
      <c r="G82" s="62">
        <v>12.5</v>
      </c>
      <c r="H82" s="62">
        <v>16.666666666666664</v>
      </c>
      <c r="I82" s="62">
        <v>8.3333333333333321</v>
      </c>
      <c r="J82" s="62">
        <v>33.333333333333329</v>
      </c>
      <c r="K82" s="62">
        <v>20.833333333333336</v>
      </c>
      <c r="L82" s="62">
        <v>62.5</v>
      </c>
      <c r="M82" s="62">
        <v>4.1666666666666661</v>
      </c>
      <c r="N82" s="62">
        <v>0</v>
      </c>
      <c r="O82" s="62">
        <v>0</v>
      </c>
      <c r="P82" s="66">
        <v>24</v>
      </c>
      <c r="Q82" s="62">
        <v>70.833333333333343</v>
      </c>
      <c r="R82" s="62">
        <v>8.3333333333333321</v>
      </c>
      <c r="S82" s="62">
        <v>4.1666666666666661</v>
      </c>
      <c r="T82" s="62">
        <v>4.1666666666666661</v>
      </c>
      <c r="U82" s="62">
        <v>0</v>
      </c>
      <c r="V82" s="62">
        <v>0</v>
      </c>
      <c r="W82" s="62">
        <v>0</v>
      </c>
      <c r="X82" s="62">
        <v>0</v>
      </c>
      <c r="Y82" s="62">
        <v>12.5</v>
      </c>
      <c r="Z82" s="62">
        <v>0</v>
      </c>
      <c r="AA82" s="62">
        <v>0</v>
      </c>
    </row>
    <row r="83" spans="1:27" ht="15" customHeight="1" x14ac:dyDescent="0.15">
      <c r="A83" s="137"/>
      <c r="B83" s="96"/>
      <c r="C83" s="137" t="s">
        <v>299</v>
      </c>
      <c r="D83" s="162"/>
      <c r="E83" s="66">
        <v>36</v>
      </c>
      <c r="F83" s="62">
        <v>11.111111111111111</v>
      </c>
      <c r="G83" s="62">
        <v>11.111111111111111</v>
      </c>
      <c r="H83" s="62">
        <v>16.666666666666664</v>
      </c>
      <c r="I83" s="62">
        <v>2.7777777777777777</v>
      </c>
      <c r="J83" s="62">
        <v>38.888888888888893</v>
      </c>
      <c r="K83" s="62">
        <v>13.888888888888889</v>
      </c>
      <c r="L83" s="62">
        <v>41.666666666666671</v>
      </c>
      <c r="M83" s="62">
        <v>11.111111111111111</v>
      </c>
      <c r="N83" s="62">
        <v>0</v>
      </c>
      <c r="O83" s="62">
        <v>2.7777777777777777</v>
      </c>
      <c r="P83" s="66">
        <v>36</v>
      </c>
      <c r="Q83" s="62">
        <v>77.777777777777786</v>
      </c>
      <c r="R83" s="62">
        <v>0</v>
      </c>
      <c r="S83" s="62">
        <v>0</v>
      </c>
      <c r="T83" s="62">
        <v>0</v>
      </c>
      <c r="U83" s="62">
        <v>0</v>
      </c>
      <c r="V83" s="62">
        <v>5.5555555555555554</v>
      </c>
      <c r="W83" s="62">
        <v>0</v>
      </c>
      <c r="X83" s="62">
        <v>0</v>
      </c>
      <c r="Y83" s="62">
        <v>8.3333333333333321</v>
      </c>
      <c r="Z83" s="62">
        <v>5.5555555555555554</v>
      </c>
      <c r="AA83" s="62">
        <v>2.7777777777777777</v>
      </c>
    </row>
    <row r="84" spans="1:27" ht="15" customHeight="1" x14ac:dyDescent="0.15">
      <c r="A84" s="137"/>
      <c r="B84" s="96"/>
      <c r="C84" s="137" t="s">
        <v>300</v>
      </c>
      <c r="D84" s="162"/>
      <c r="E84" s="66">
        <v>94</v>
      </c>
      <c r="F84" s="62">
        <v>12.76595744680851</v>
      </c>
      <c r="G84" s="62">
        <v>18.085106382978726</v>
      </c>
      <c r="H84" s="62">
        <v>15.957446808510639</v>
      </c>
      <c r="I84" s="62">
        <v>6.3829787234042552</v>
      </c>
      <c r="J84" s="62">
        <v>39.361702127659576</v>
      </c>
      <c r="K84" s="62">
        <v>12.76595744680851</v>
      </c>
      <c r="L84" s="62">
        <v>56.38297872340425</v>
      </c>
      <c r="M84" s="62">
        <v>5.3191489361702127</v>
      </c>
      <c r="N84" s="62">
        <v>11.702127659574469</v>
      </c>
      <c r="O84" s="62">
        <v>2.1276595744680851</v>
      </c>
      <c r="P84" s="66">
        <v>94</v>
      </c>
      <c r="Q84" s="62">
        <v>78.723404255319153</v>
      </c>
      <c r="R84" s="62">
        <v>3.1914893617021276</v>
      </c>
      <c r="S84" s="62">
        <v>0</v>
      </c>
      <c r="T84" s="62">
        <v>1.0638297872340425</v>
      </c>
      <c r="U84" s="62">
        <v>2.1276595744680851</v>
      </c>
      <c r="V84" s="62">
        <v>3.1914893617021276</v>
      </c>
      <c r="W84" s="62">
        <v>1.0638297872340425</v>
      </c>
      <c r="X84" s="62">
        <v>0</v>
      </c>
      <c r="Y84" s="62">
        <v>6.3829787234042552</v>
      </c>
      <c r="Z84" s="62">
        <v>4.2553191489361701</v>
      </c>
      <c r="AA84" s="62">
        <v>0</v>
      </c>
    </row>
    <row r="85" spans="1:27" ht="15" customHeight="1" x14ac:dyDescent="0.15">
      <c r="A85" s="137"/>
      <c r="B85" s="96"/>
      <c r="C85" s="137" t="s">
        <v>301</v>
      </c>
      <c r="D85" s="162"/>
      <c r="E85" s="66">
        <v>121</v>
      </c>
      <c r="F85" s="62">
        <v>12.396694214876034</v>
      </c>
      <c r="G85" s="62">
        <v>14.87603305785124</v>
      </c>
      <c r="H85" s="62">
        <v>16.528925619834713</v>
      </c>
      <c r="I85" s="62">
        <v>9.0909090909090917</v>
      </c>
      <c r="J85" s="62">
        <v>33.057851239669425</v>
      </c>
      <c r="K85" s="62">
        <v>17.355371900826448</v>
      </c>
      <c r="L85" s="62">
        <v>55.371900826446286</v>
      </c>
      <c r="M85" s="62">
        <v>2.4793388429752068</v>
      </c>
      <c r="N85" s="62">
        <v>6.6115702479338845</v>
      </c>
      <c r="O85" s="62">
        <v>0.82644628099173556</v>
      </c>
      <c r="P85" s="66">
        <v>121</v>
      </c>
      <c r="Q85" s="62">
        <v>75.206611570247944</v>
      </c>
      <c r="R85" s="62">
        <v>3.3057851239669422</v>
      </c>
      <c r="S85" s="62">
        <v>1.6528925619834711</v>
      </c>
      <c r="T85" s="62">
        <v>2.4793388429752068</v>
      </c>
      <c r="U85" s="62">
        <v>1.6528925619834711</v>
      </c>
      <c r="V85" s="62">
        <v>4.1322314049586781</v>
      </c>
      <c r="W85" s="62">
        <v>2.4793388429752068</v>
      </c>
      <c r="X85" s="62">
        <v>4.1322314049586781</v>
      </c>
      <c r="Y85" s="62">
        <v>2.4793388429752068</v>
      </c>
      <c r="Z85" s="62">
        <v>1.6528925619834711</v>
      </c>
      <c r="AA85" s="62">
        <v>0.82644628099173556</v>
      </c>
    </row>
    <row r="86" spans="1:27" ht="15" customHeight="1" x14ac:dyDescent="0.15">
      <c r="A86" s="137"/>
      <c r="B86" s="96"/>
      <c r="C86" s="137" t="s">
        <v>302</v>
      </c>
      <c r="D86" s="162"/>
      <c r="E86" s="66">
        <v>181</v>
      </c>
      <c r="F86" s="62">
        <v>15.469613259668508</v>
      </c>
      <c r="G86" s="62">
        <v>19.88950276243094</v>
      </c>
      <c r="H86" s="62">
        <v>20.994475138121548</v>
      </c>
      <c r="I86" s="62">
        <v>4.4198895027624303</v>
      </c>
      <c r="J86" s="62">
        <v>31.491712707182316</v>
      </c>
      <c r="K86" s="62">
        <v>11.602209944751381</v>
      </c>
      <c r="L86" s="62">
        <v>46.961325966850829</v>
      </c>
      <c r="M86" s="62">
        <v>3.3149171270718232</v>
      </c>
      <c r="N86" s="62">
        <v>4.4198895027624303</v>
      </c>
      <c r="O86" s="62">
        <v>3.3149171270718232</v>
      </c>
      <c r="P86" s="66">
        <v>181</v>
      </c>
      <c r="Q86" s="62">
        <v>72.928176795580114</v>
      </c>
      <c r="R86" s="62">
        <v>4.4198895027624303</v>
      </c>
      <c r="S86" s="62">
        <v>1.6574585635359116</v>
      </c>
      <c r="T86" s="62">
        <v>1.1049723756906076</v>
      </c>
      <c r="U86" s="62">
        <v>4.972375690607735</v>
      </c>
      <c r="V86" s="62">
        <v>6.6298342541436464</v>
      </c>
      <c r="W86" s="62">
        <v>3.867403314917127</v>
      </c>
      <c r="X86" s="62">
        <v>0.55248618784530379</v>
      </c>
      <c r="Y86" s="62">
        <v>2.7624309392265194</v>
      </c>
      <c r="Z86" s="62">
        <v>0</v>
      </c>
      <c r="AA86" s="62">
        <v>1.1049723756906076</v>
      </c>
    </row>
    <row r="87" spans="1:27" ht="15" customHeight="1" x14ac:dyDescent="0.15">
      <c r="A87" s="137"/>
      <c r="B87" s="96"/>
      <c r="C87" s="137" t="s">
        <v>303</v>
      </c>
      <c r="D87" s="162"/>
      <c r="E87" s="66">
        <v>224</v>
      </c>
      <c r="F87" s="62">
        <v>15.625</v>
      </c>
      <c r="G87" s="62">
        <v>14.285714285714285</v>
      </c>
      <c r="H87" s="62">
        <v>18.75</v>
      </c>
      <c r="I87" s="62">
        <v>3.5714285714285712</v>
      </c>
      <c r="J87" s="62">
        <v>29.017857142857146</v>
      </c>
      <c r="K87" s="62">
        <v>15.625</v>
      </c>
      <c r="L87" s="62">
        <v>62.946428571428569</v>
      </c>
      <c r="M87" s="62">
        <v>6.25</v>
      </c>
      <c r="N87" s="62">
        <v>7.5892857142857135</v>
      </c>
      <c r="O87" s="62">
        <v>2.6785714285714284</v>
      </c>
      <c r="P87" s="66">
        <v>224</v>
      </c>
      <c r="Q87" s="62">
        <v>80.357142857142861</v>
      </c>
      <c r="R87" s="62">
        <v>7.1428571428571423</v>
      </c>
      <c r="S87" s="62">
        <v>1.7857142857142856</v>
      </c>
      <c r="T87" s="62">
        <v>0</v>
      </c>
      <c r="U87" s="62">
        <v>0.4464285714285714</v>
      </c>
      <c r="V87" s="62">
        <v>4.4642857142857144</v>
      </c>
      <c r="W87" s="62">
        <v>0.89285714285714279</v>
      </c>
      <c r="X87" s="62">
        <v>0.4464285714285714</v>
      </c>
      <c r="Y87" s="62">
        <v>2.2321428571428572</v>
      </c>
      <c r="Z87" s="62">
        <v>0.89285714285714279</v>
      </c>
      <c r="AA87" s="62">
        <v>1.3392857142857142</v>
      </c>
    </row>
    <row r="88" spans="1:27" ht="15" customHeight="1" x14ac:dyDescent="0.15">
      <c r="A88" s="137"/>
      <c r="B88" s="96"/>
      <c r="C88" s="137" t="s">
        <v>304</v>
      </c>
      <c r="D88" s="162"/>
      <c r="E88" s="66">
        <v>212</v>
      </c>
      <c r="F88" s="62">
        <v>20.754716981132077</v>
      </c>
      <c r="G88" s="62">
        <v>18.867924528301888</v>
      </c>
      <c r="H88" s="62">
        <v>17.452830188679243</v>
      </c>
      <c r="I88" s="62">
        <v>2.8301886792452833</v>
      </c>
      <c r="J88" s="62">
        <v>27.358490566037734</v>
      </c>
      <c r="K88" s="62">
        <v>17.924528301886792</v>
      </c>
      <c r="L88" s="62">
        <v>53.301886792452834</v>
      </c>
      <c r="M88" s="62">
        <v>5.1886792452830193</v>
      </c>
      <c r="N88" s="62">
        <v>7.0754716981132075</v>
      </c>
      <c r="O88" s="62">
        <v>4.2452830188679247</v>
      </c>
      <c r="P88" s="66">
        <v>212</v>
      </c>
      <c r="Q88" s="62">
        <v>75</v>
      </c>
      <c r="R88" s="62">
        <v>7.0754716981132075</v>
      </c>
      <c r="S88" s="62">
        <v>0.94339622641509435</v>
      </c>
      <c r="T88" s="62">
        <v>0.94339622641509435</v>
      </c>
      <c r="U88" s="62">
        <v>0.94339622641509435</v>
      </c>
      <c r="V88" s="62">
        <v>4.2452830188679247</v>
      </c>
      <c r="W88" s="62">
        <v>0.47169811320754718</v>
      </c>
      <c r="X88" s="62">
        <v>1.4150943396226416</v>
      </c>
      <c r="Y88" s="62">
        <v>4.716981132075472</v>
      </c>
      <c r="Z88" s="62">
        <v>2.358490566037736</v>
      </c>
      <c r="AA88" s="62">
        <v>1.8867924528301887</v>
      </c>
    </row>
    <row r="89" spans="1:27" ht="15" customHeight="1" x14ac:dyDescent="0.15">
      <c r="A89" s="137"/>
      <c r="B89" s="96"/>
      <c r="C89" s="137" t="s">
        <v>305</v>
      </c>
      <c r="D89" s="162"/>
      <c r="E89" s="66">
        <v>6</v>
      </c>
      <c r="F89" s="62">
        <v>16.666666666666664</v>
      </c>
      <c r="G89" s="62">
        <v>50</v>
      </c>
      <c r="H89" s="62">
        <v>16.666666666666664</v>
      </c>
      <c r="I89" s="62">
        <v>16.666666666666664</v>
      </c>
      <c r="J89" s="62">
        <v>16.666666666666664</v>
      </c>
      <c r="K89" s="62">
        <v>0</v>
      </c>
      <c r="L89" s="62">
        <v>33.333333333333329</v>
      </c>
      <c r="M89" s="62">
        <v>33.333333333333329</v>
      </c>
      <c r="N89" s="62">
        <v>16.666666666666664</v>
      </c>
      <c r="O89" s="62">
        <v>0</v>
      </c>
      <c r="P89" s="66">
        <v>6</v>
      </c>
      <c r="Q89" s="62">
        <v>50</v>
      </c>
      <c r="R89" s="62">
        <v>0</v>
      </c>
      <c r="S89" s="62">
        <v>0</v>
      </c>
      <c r="T89" s="62">
        <v>0</v>
      </c>
      <c r="U89" s="62">
        <v>0</v>
      </c>
      <c r="V89" s="62">
        <v>0</v>
      </c>
      <c r="W89" s="62">
        <v>0</v>
      </c>
      <c r="X89" s="62">
        <v>16.666666666666664</v>
      </c>
      <c r="Y89" s="62">
        <v>16.666666666666664</v>
      </c>
      <c r="Z89" s="62">
        <v>16.666666666666664</v>
      </c>
      <c r="AA89" s="62">
        <v>0</v>
      </c>
    </row>
    <row r="90" spans="1:27" ht="15" customHeight="1" x14ac:dyDescent="0.15">
      <c r="A90" s="137"/>
      <c r="B90" s="97"/>
      <c r="C90" s="139" t="s">
        <v>145</v>
      </c>
      <c r="D90" s="212"/>
      <c r="E90" s="67">
        <v>0</v>
      </c>
      <c r="F90" s="59">
        <v>0</v>
      </c>
      <c r="G90" s="59">
        <v>0</v>
      </c>
      <c r="H90" s="59">
        <v>0</v>
      </c>
      <c r="I90" s="59">
        <v>0</v>
      </c>
      <c r="J90" s="59">
        <v>0</v>
      </c>
      <c r="K90" s="59">
        <v>0</v>
      </c>
      <c r="L90" s="59">
        <v>0</v>
      </c>
      <c r="M90" s="59">
        <v>0</v>
      </c>
      <c r="N90" s="59">
        <v>0</v>
      </c>
      <c r="O90" s="59">
        <v>0</v>
      </c>
      <c r="P90" s="67">
        <v>0</v>
      </c>
      <c r="Q90" s="59">
        <v>0</v>
      </c>
      <c r="R90" s="59">
        <v>0</v>
      </c>
      <c r="S90" s="59">
        <v>0</v>
      </c>
      <c r="T90" s="59">
        <v>0</v>
      </c>
      <c r="U90" s="59">
        <v>0</v>
      </c>
      <c r="V90" s="59">
        <v>0</v>
      </c>
      <c r="W90" s="59">
        <v>0</v>
      </c>
      <c r="X90" s="59">
        <v>0</v>
      </c>
      <c r="Y90" s="59">
        <v>0</v>
      </c>
      <c r="Z90" s="59">
        <v>0</v>
      </c>
      <c r="AA90" s="59">
        <v>0</v>
      </c>
    </row>
    <row r="91" spans="1:27" ht="15" customHeight="1" x14ac:dyDescent="0.15">
      <c r="A91" s="117"/>
      <c r="B91" s="314" t="s">
        <v>10</v>
      </c>
      <c r="C91" s="132" t="s">
        <v>529</v>
      </c>
      <c r="D91" s="133"/>
      <c r="E91" s="56">
        <v>915</v>
      </c>
      <c r="F91" s="56">
        <v>166</v>
      </c>
      <c r="G91" s="56">
        <v>191</v>
      </c>
      <c r="H91" s="56">
        <v>183</v>
      </c>
      <c r="I91" s="56">
        <v>82</v>
      </c>
      <c r="J91" s="56">
        <v>331</v>
      </c>
      <c r="K91" s="56">
        <v>112</v>
      </c>
      <c r="L91" s="56">
        <v>500</v>
      </c>
      <c r="M91" s="56">
        <v>48</v>
      </c>
      <c r="N91" s="56">
        <v>52</v>
      </c>
      <c r="O91" s="56">
        <v>20</v>
      </c>
      <c r="P91" s="56">
        <v>915</v>
      </c>
      <c r="Q91" s="56">
        <v>555</v>
      </c>
      <c r="R91" s="56">
        <v>85</v>
      </c>
      <c r="S91" s="56">
        <v>8</v>
      </c>
      <c r="T91" s="56">
        <v>13</v>
      </c>
      <c r="U91" s="56">
        <v>43</v>
      </c>
      <c r="V91" s="56">
        <v>75</v>
      </c>
      <c r="W91" s="56">
        <v>18</v>
      </c>
      <c r="X91" s="56">
        <v>29</v>
      </c>
      <c r="Y91" s="56">
        <v>53</v>
      </c>
      <c r="Z91" s="56">
        <v>30</v>
      </c>
      <c r="AA91" s="56">
        <v>6</v>
      </c>
    </row>
    <row r="92" spans="1:27" ht="15" customHeight="1" x14ac:dyDescent="0.15">
      <c r="A92" s="95"/>
      <c r="B92" s="315"/>
      <c r="C92" s="194"/>
      <c r="D92" s="195"/>
      <c r="E92" s="161" t="s">
        <v>415</v>
      </c>
      <c r="F92" s="103">
        <v>18.142076502732241</v>
      </c>
      <c r="G92" s="103">
        <v>20.874316939890711</v>
      </c>
      <c r="H92" s="103">
        <v>20</v>
      </c>
      <c r="I92" s="103">
        <v>8.9617486338797825</v>
      </c>
      <c r="J92" s="103">
        <v>36.174863387978142</v>
      </c>
      <c r="K92" s="103">
        <v>12.240437158469945</v>
      </c>
      <c r="L92" s="103">
        <v>54.644808743169406</v>
      </c>
      <c r="M92" s="103">
        <v>5.2459016393442619</v>
      </c>
      <c r="N92" s="103">
        <v>5.6830601092896176</v>
      </c>
      <c r="O92" s="103">
        <v>2.1857923497267762</v>
      </c>
      <c r="P92" s="103">
        <v>100</v>
      </c>
      <c r="Q92" s="103">
        <v>60.655737704918032</v>
      </c>
      <c r="R92" s="103">
        <v>9.2896174863387984</v>
      </c>
      <c r="S92" s="103">
        <v>0.87431693989071035</v>
      </c>
      <c r="T92" s="103">
        <v>1.4207650273224044</v>
      </c>
      <c r="U92" s="103">
        <v>4.6994535519125682</v>
      </c>
      <c r="V92" s="103">
        <v>8.1967213114754092</v>
      </c>
      <c r="W92" s="103">
        <v>1.9672131147540985</v>
      </c>
      <c r="X92" s="103">
        <v>3.1693989071038251</v>
      </c>
      <c r="Y92" s="103">
        <v>5.7923497267759565</v>
      </c>
      <c r="Z92" s="103">
        <v>3.278688524590164</v>
      </c>
      <c r="AA92" s="103">
        <v>0.65573770491803274</v>
      </c>
    </row>
    <row r="93" spans="1:27" ht="15" customHeight="1" x14ac:dyDescent="0.15">
      <c r="A93" s="137"/>
      <c r="B93" s="315"/>
      <c r="C93" s="137" t="s">
        <v>297</v>
      </c>
      <c r="D93" s="162"/>
      <c r="E93" s="66">
        <v>32</v>
      </c>
      <c r="F93" s="62">
        <v>12.5</v>
      </c>
      <c r="G93" s="62">
        <v>12.5</v>
      </c>
      <c r="H93" s="62">
        <v>12.5</v>
      </c>
      <c r="I93" s="62">
        <v>31.25</v>
      </c>
      <c r="J93" s="62">
        <v>31.25</v>
      </c>
      <c r="K93" s="62">
        <v>3.125</v>
      </c>
      <c r="L93" s="62">
        <v>53.125</v>
      </c>
      <c r="M93" s="62">
        <v>3.125</v>
      </c>
      <c r="N93" s="62">
        <v>6.25</v>
      </c>
      <c r="O93" s="62">
        <v>0</v>
      </c>
      <c r="P93" s="66">
        <v>32</v>
      </c>
      <c r="Q93" s="62">
        <v>59.375</v>
      </c>
      <c r="R93" s="62">
        <v>6.25</v>
      </c>
      <c r="S93" s="62">
        <v>0</v>
      </c>
      <c r="T93" s="62">
        <v>15.625</v>
      </c>
      <c r="U93" s="62">
        <v>3.125</v>
      </c>
      <c r="V93" s="62">
        <v>0</v>
      </c>
      <c r="W93" s="62">
        <v>0</v>
      </c>
      <c r="X93" s="62">
        <v>3.125</v>
      </c>
      <c r="Y93" s="62">
        <v>12.5</v>
      </c>
      <c r="Z93" s="62">
        <v>0</v>
      </c>
      <c r="AA93" s="62">
        <v>0</v>
      </c>
    </row>
    <row r="94" spans="1:27" ht="15" customHeight="1" x14ac:dyDescent="0.15">
      <c r="A94" s="137"/>
      <c r="B94" s="315"/>
      <c r="C94" s="137" t="s">
        <v>298</v>
      </c>
      <c r="D94" s="162"/>
      <c r="E94" s="66">
        <v>34</v>
      </c>
      <c r="F94" s="62">
        <v>8.8235294117647065</v>
      </c>
      <c r="G94" s="62">
        <v>5.8823529411764701</v>
      </c>
      <c r="H94" s="62">
        <v>11.76470588235294</v>
      </c>
      <c r="I94" s="62">
        <v>8.8235294117647065</v>
      </c>
      <c r="J94" s="62">
        <v>23.52941176470588</v>
      </c>
      <c r="K94" s="62">
        <v>20.588235294117645</v>
      </c>
      <c r="L94" s="62">
        <v>58.82352941176471</v>
      </c>
      <c r="M94" s="62">
        <v>0</v>
      </c>
      <c r="N94" s="62">
        <v>14.705882352941178</v>
      </c>
      <c r="O94" s="62">
        <v>5.8823529411764701</v>
      </c>
      <c r="P94" s="66">
        <v>34</v>
      </c>
      <c r="Q94" s="62">
        <v>61.764705882352942</v>
      </c>
      <c r="R94" s="62">
        <v>14.705882352941178</v>
      </c>
      <c r="S94" s="62">
        <v>0</v>
      </c>
      <c r="T94" s="62">
        <v>0</v>
      </c>
      <c r="U94" s="62">
        <v>5.8823529411764701</v>
      </c>
      <c r="V94" s="62">
        <v>0</v>
      </c>
      <c r="W94" s="62">
        <v>0</v>
      </c>
      <c r="X94" s="62">
        <v>0</v>
      </c>
      <c r="Y94" s="62">
        <v>14.705882352941178</v>
      </c>
      <c r="Z94" s="62">
        <v>2.9411764705882351</v>
      </c>
      <c r="AA94" s="62">
        <v>0</v>
      </c>
    </row>
    <row r="95" spans="1:27" ht="15" customHeight="1" x14ac:dyDescent="0.15">
      <c r="A95" s="137"/>
      <c r="B95" s="315"/>
      <c r="C95" s="137" t="s">
        <v>299</v>
      </c>
      <c r="D95" s="162"/>
      <c r="E95" s="66">
        <v>73</v>
      </c>
      <c r="F95" s="62">
        <v>17.80821917808219</v>
      </c>
      <c r="G95" s="62">
        <v>17.80821917808219</v>
      </c>
      <c r="H95" s="62">
        <v>17.80821917808219</v>
      </c>
      <c r="I95" s="62">
        <v>8.2191780821917799</v>
      </c>
      <c r="J95" s="62">
        <v>32.87671232876712</v>
      </c>
      <c r="K95" s="62">
        <v>5.4794520547945202</v>
      </c>
      <c r="L95" s="62">
        <v>49.315068493150683</v>
      </c>
      <c r="M95" s="62">
        <v>15.068493150684931</v>
      </c>
      <c r="N95" s="62">
        <v>16.43835616438356</v>
      </c>
      <c r="O95" s="62">
        <v>0</v>
      </c>
      <c r="P95" s="66">
        <v>73</v>
      </c>
      <c r="Q95" s="62">
        <v>61.643835616438359</v>
      </c>
      <c r="R95" s="62">
        <v>6.8493150684931505</v>
      </c>
      <c r="S95" s="62">
        <v>5.4794520547945202</v>
      </c>
      <c r="T95" s="62">
        <v>2.7397260273972601</v>
      </c>
      <c r="U95" s="62">
        <v>4.10958904109589</v>
      </c>
      <c r="V95" s="62">
        <v>1.3698630136986301</v>
      </c>
      <c r="W95" s="62">
        <v>0</v>
      </c>
      <c r="X95" s="62">
        <v>2.7397260273972601</v>
      </c>
      <c r="Y95" s="62">
        <v>5.4794520547945202</v>
      </c>
      <c r="Z95" s="62">
        <v>9.5890410958904102</v>
      </c>
      <c r="AA95" s="62">
        <v>0</v>
      </c>
    </row>
    <row r="96" spans="1:27" ht="15" customHeight="1" x14ac:dyDescent="0.15">
      <c r="A96" s="137"/>
      <c r="B96" s="123"/>
      <c r="C96" s="137" t="s">
        <v>300</v>
      </c>
      <c r="D96" s="162"/>
      <c r="E96" s="66">
        <v>151</v>
      </c>
      <c r="F96" s="62">
        <v>13.245033112582782</v>
      </c>
      <c r="G96" s="62">
        <v>19.205298013245034</v>
      </c>
      <c r="H96" s="62">
        <v>19.867549668874172</v>
      </c>
      <c r="I96" s="62">
        <v>13.245033112582782</v>
      </c>
      <c r="J96" s="62">
        <v>41.059602649006621</v>
      </c>
      <c r="K96" s="62">
        <v>15.231788079470199</v>
      </c>
      <c r="L96" s="62">
        <v>55.629139072847678</v>
      </c>
      <c r="M96" s="62">
        <v>5.298013245033113</v>
      </c>
      <c r="N96" s="62">
        <v>5.9602649006622519</v>
      </c>
      <c r="O96" s="62">
        <v>3.3112582781456954</v>
      </c>
      <c r="P96" s="66">
        <v>151</v>
      </c>
      <c r="Q96" s="62">
        <v>64.900662251655632</v>
      </c>
      <c r="R96" s="62">
        <v>5.298013245033113</v>
      </c>
      <c r="S96" s="62">
        <v>0.66225165562913912</v>
      </c>
      <c r="T96" s="62">
        <v>1.3245033112582782</v>
      </c>
      <c r="U96" s="62">
        <v>7.2847682119205297</v>
      </c>
      <c r="V96" s="62">
        <v>3.9735099337748347</v>
      </c>
      <c r="W96" s="62">
        <v>3.9735099337748347</v>
      </c>
      <c r="X96" s="62">
        <v>2.6490066225165565</v>
      </c>
      <c r="Y96" s="62">
        <v>8.6092715231788084</v>
      </c>
      <c r="Z96" s="62">
        <v>1.3245033112582782</v>
      </c>
      <c r="AA96" s="62">
        <v>0</v>
      </c>
    </row>
    <row r="97" spans="1:28" ht="15" customHeight="1" x14ac:dyDescent="0.15">
      <c r="A97" s="137"/>
      <c r="B97" s="123"/>
      <c r="C97" s="137" t="s">
        <v>301</v>
      </c>
      <c r="D97" s="162"/>
      <c r="E97" s="66">
        <v>163</v>
      </c>
      <c r="F97" s="62">
        <v>19.631901840490798</v>
      </c>
      <c r="G97" s="62">
        <v>21.472392638036812</v>
      </c>
      <c r="H97" s="62">
        <v>21.472392638036812</v>
      </c>
      <c r="I97" s="62">
        <v>9.2024539877300615</v>
      </c>
      <c r="J97" s="62">
        <v>35.582822085889568</v>
      </c>
      <c r="K97" s="62">
        <v>11.042944785276074</v>
      </c>
      <c r="L97" s="62">
        <v>54.601226993865026</v>
      </c>
      <c r="M97" s="62">
        <v>4.9079754601226995</v>
      </c>
      <c r="N97" s="62">
        <v>1.2269938650306749</v>
      </c>
      <c r="O97" s="62">
        <v>1.2269938650306749</v>
      </c>
      <c r="P97" s="66">
        <v>163</v>
      </c>
      <c r="Q97" s="62">
        <v>62.576687116564422</v>
      </c>
      <c r="R97" s="62">
        <v>6.7484662576687118</v>
      </c>
      <c r="S97" s="62">
        <v>0</v>
      </c>
      <c r="T97" s="62">
        <v>0.61349693251533743</v>
      </c>
      <c r="U97" s="62">
        <v>5.5214723926380369</v>
      </c>
      <c r="V97" s="62">
        <v>6.1349693251533743</v>
      </c>
      <c r="W97" s="62">
        <v>4.294478527607362</v>
      </c>
      <c r="X97" s="62">
        <v>6.7484662576687118</v>
      </c>
      <c r="Y97" s="62">
        <v>5.5214723926380369</v>
      </c>
      <c r="Z97" s="62">
        <v>1.2269938650306749</v>
      </c>
      <c r="AA97" s="62">
        <v>0.61349693251533743</v>
      </c>
    </row>
    <row r="98" spans="1:28" ht="15" customHeight="1" x14ac:dyDescent="0.15">
      <c r="A98" s="137"/>
      <c r="B98" s="213"/>
      <c r="C98" s="137" t="s">
        <v>302</v>
      </c>
      <c r="D98" s="162"/>
      <c r="E98" s="66">
        <v>167</v>
      </c>
      <c r="F98" s="62">
        <v>15.568862275449103</v>
      </c>
      <c r="G98" s="62">
        <v>24.550898203592812</v>
      </c>
      <c r="H98" s="62">
        <v>24.550898203592812</v>
      </c>
      <c r="I98" s="62">
        <v>7.7844311377245514</v>
      </c>
      <c r="J98" s="62">
        <v>44.91017964071856</v>
      </c>
      <c r="K98" s="62">
        <v>10.778443113772456</v>
      </c>
      <c r="L98" s="62">
        <v>47.904191616766468</v>
      </c>
      <c r="M98" s="62">
        <v>5.9880239520958085</v>
      </c>
      <c r="N98" s="62">
        <v>4.1916167664670656</v>
      </c>
      <c r="O98" s="62">
        <v>4.1916167664670656</v>
      </c>
      <c r="P98" s="66">
        <v>167</v>
      </c>
      <c r="Q98" s="62">
        <v>55.688622754491014</v>
      </c>
      <c r="R98" s="62">
        <v>8.9820359281437128</v>
      </c>
      <c r="S98" s="62">
        <v>0.5988023952095809</v>
      </c>
      <c r="T98" s="62">
        <v>0.5988023952095809</v>
      </c>
      <c r="U98" s="62">
        <v>4.1916167664670656</v>
      </c>
      <c r="V98" s="62">
        <v>14.37125748502994</v>
      </c>
      <c r="W98" s="62">
        <v>2.3952095808383236</v>
      </c>
      <c r="X98" s="62">
        <v>3.5928143712574849</v>
      </c>
      <c r="Y98" s="62">
        <v>5.3892215568862278</v>
      </c>
      <c r="Z98" s="62">
        <v>3.5928143712574849</v>
      </c>
      <c r="AA98" s="62">
        <v>0.5988023952095809</v>
      </c>
    </row>
    <row r="99" spans="1:28" ht="15" customHeight="1" x14ac:dyDescent="0.15">
      <c r="A99" s="137"/>
      <c r="B99" s="213"/>
      <c r="C99" s="137" t="s">
        <v>303</v>
      </c>
      <c r="D99" s="162"/>
      <c r="E99" s="66">
        <v>157</v>
      </c>
      <c r="F99" s="62">
        <v>22.929936305732486</v>
      </c>
      <c r="G99" s="62">
        <v>24.203821656050955</v>
      </c>
      <c r="H99" s="62">
        <v>21.656050955414013</v>
      </c>
      <c r="I99" s="62">
        <v>4.4585987261146496</v>
      </c>
      <c r="J99" s="62">
        <v>33.757961783439491</v>
      </c>
      <c r="K99" s="62">
        <v>12.738853503184714</v>
      </c>
      <c r="L99" s="62">
        <v>56.050955414012741</v>
      </c>
      <c r="M99" s="62">
        <v>5.095541401273886</v>
      </c>
      <c r="N99" s="62">
        <v>3.8216560509554141</v>
      </c>
      <c r="O99" s="62">
        <v>1.2738853503184715</v>
      </c>
      <c r="P99" s="66">
        <v>157</v>
      </c>
      <c r="Q99" s="62">
        <v>57.961783439490446</v>
      </c>
      <c r="R99" s="62">
        <v>14.012738853503185</v>
      </c>
      <c r="S99" s="62">
        <v>1.2738853503184715</v>
      </c>
      <c r="T99" s="62">
        <v>0.63694267515923575</v>
      </c>
      <c r="U99" s="62">
        <v>5.7324840764331215</v>
      </c>
      <c r="V99" s="62">
        <v>10.191082802547772</v>
      </c>
      <c r="W99" s="62">
        <v>0.63694267515923575</v>
      </c>
      <c r="X99" s="62">
        <v>1.2738853503184715</v>
      </c>
      <c r="Y99" s="62">
        <v>2.547770700636943</v>
      </c>
      <c r="Z99" s="62">
        <v>5.095541401273886</v>
      </c>
      <c r="AA99" s="62">
        <v>0.63694267515923575</v>
      </c>
    </row>
    <row r="100" spans="1:28" ht="15" customHeight="1" x14ac:dyDescent="0.15">
      <c r="A100" s="137"/>
      <c r="B100" s="213"/>
      <c r="C100" s="137" t="s">
        <v>304</v>
      </c>
      <c r="D100" s="162"/>
      <c r="E100" s="66">
        <v>127</v>
      </c>
      <c r="F100" s="62">
        <v>23.622047244094489</v>
      </c>
      <c r="G100" s="62">
        <v>19.685039370078741</v>
      </c>
      <c r="H100" s="62">
        <v>14.960629921259844</v>
      </c>
      <c r="I100" s="62">
        <v>4.7244094488188972</v>
      </c>
      <c r="J100" s="62">
        <v>27.559055118110237</v>
      </c>
      <c r="K100" s="62">
        <v>15.748031496062993</v>
      </c>
      <c r="L100" s="62">
        <v>62.99212598425197</v>
      </c>
      <c r="M100" s="62">
        <v>1.5748031496062991</v>
      </c>
      <c r="N100" s="62">
        <v>7.0866141732283463</v>
      </c>
      <c r="O100" s="62">
        <v>1.5748031496062991</v>
      </c>
      <c r="P100" s="66">
        <v>127</v>
      </c>
      <c r="Q100" s="62">
        <v>61.417322834645674</v>
      </c>
      <c r="R100" s="62">
        <v>12.598425196850393</v>
      </c>
      <c r="S100" s="62">
        <v>0</v>
      </c>
      <c r="T100" s="62">
        <v>0.78740157480314954</v>
      </c>
      <c r="U100" s="62">
        <v>0.78740157480314954</v>
      </c>
      <c r="V100" s="62">
        <v>13.385826771653544</v>
      </c>
      <c r="W100" s="62">
        <v>0</v>
      </c>
      <c r="X100" s="62">
        <v>1.5748031496062991</v>
      </c>
      <c r="Y100" s="62">
        <v>3.9370078740157481</v>
      </c>
      <c r="Z100" s="62">
        <v>3.1496062992125982</v>
      </c>
      <c r="AA100" s="62">
        <v>2.3622047244094486</v>
      </c>
    </row>
    <row r="101" spans="1:28" ht="15" customHeight="1" x14ac:dyDescent="0.15">
      <c r="A101" s="137"/>
      <c r="B101" s="213"/>
      <c r="C101" s="137" t="s">
        <v>305</v>
      </c>
      <c r="D101" s="162"/>
      <c r="E101" s="66">
        <v>9</v>
      </c>
      <c r="F101" s="62">
        <v>22.222222222222221</v>
      </c>
      <c r="G101" s="62">
        <v>44.444444444444443</v>
      </c>
      <c r="H101" s="62">
        <v>33.333333333333329</v>
      </c>
      <c r="I101" s="62">
        <v>22.222222222222221</v>
      </c>
      <c r="J101" s="62">
        <v>55.555555555555557</v>
      </c>
      <c r="K101" s="62">
        <v>11.111111111111111</v>
      </c>
      <c r="L101" s="62">
        <v>44.444444444444443</v>
      </c>
      <c r="M101" s="62">
        <v>0</v>
      </c>
      <c r="N101" s="62">
        <v>0</v>
      </c>
      <c r="O101" s="62">
        <v>0</v>
      </c>
      <c r="P101" s="66">
        <v>9</v>
      </c>
      <c r="Q101" s="62">
        <v>66.666666666666657</v>
      </c>
      <c r="R101" s="62">
        <v>11.111111111111111</v>
      </c>
      <c r="S101" s="62">
        <v>0</v>
      </c>
      <c r="T101" s="62">
        <v>0</v>
      </c>
      <c r="U101" s="62">
        <v>0</v>
      </c>
      <c r="V101" s="62">
        <v>11.111111111111111</v>
      </c>
      <c r="W101" s="62">
        <v>0</v>
      </c>
      <c r="X101" s="62">
        <v>11.111111111111111</v>
      </c>
      <c r="Y101" s="62">
        <v>0</v>
      </c>
      <c r="Z101" s="62">
        <v>0</v>
      </c>
      <c r="AA101" s="62">
        <v>0</v>
      </c>
    </row>
    <row r="102" spans="1:28" ht="15" customHeight="1" x14ac:dyDescent="0.15">
      <c r="A102" s="208"/>
      <c r="B102" s="177"/>
      <c r="C102" s="139" t="s">
        <v>145</v>
      </c>
      <c r="D102" s="212"/>
      <c r="E102" s="67">
        <v>2</v>
      </c>
      <c r="F102" s="59">
        <v>0</v>
      </c>
      <c r="G102" s="59">
        <v>0</v>
      </c>
      <c r="H102" s="59">
        <v>0</v>
      </c>
      <c r="I102" s="59">
        <v>0</v>
      </c>
      <c r="J102" s="59">
        <v>50</v>
      </c>
      <c r="K102" s="59">
        <v>0</v>
      </c>
      <c r="L102" s="59">
        <v>100</v>
      </c>
      <c r="M102" s="59">
        <v>0</v>
      </c>
      <c r="N102" s="59">
        <v>0</v>
      </c>
      <c r="O102" s="59">
        <v>0</v>
      </c>
      <c r="P102" s="67">
        <v>2</v>
      </c>
      <c r="Q102" s="59">
        <v>100</v>
      </c>
      <c r="R102" s="59">
        <v>0</v>
      </c>
      <c r="S102" s="59">
        <v>0</v>
      </c>
      <c r="T102" s="59">
        <v>0</v>
      </c>
      <c r="U102" s="59">
        <v>0</v>
      </c>
      <c r="V102" s="59">
        <v>0</v>
      </c>
      <c r="W102" s="59">
        <v>0</v>
      </c>
      <c r="X102" s="59">
        <v>0</v>
      </c>
      <c r="Y102" s="59">
        <v>0</v>
      </c>
      <c r="Z102" s="59">
        <v>0</v>
      </c>
      <c r="AA102" s="59">
        <v>0</v>
      </c>
    </row>
    <row r="103" spans="1:28" ht="15" customHeight="1" x14ac:dyDescent="0.15">
      <c r="A103" s="211" t="s">
        <v>306</v>
      </c>
      <c r="B103" s="111" t="s">
        <v>14</v>
      </c>
      <c r="C103" s="132" t="s">
        <v>529</v>
      </c>
      <c r="D103" s="133"/>
      <c r="E103" s="56">
        <v>1439</v>
      </c>
      <c r="F103" s="56">
        <v>169</v>
      </c>
      <c r="G103" s="56">
        <v>218</v>
      </c>
      <c r="H103" s="56">
        <v>370</v>
      </c>
      <c r="I103" s="56">
        <v>52</v>
      </c>
      <c r="J103" s="56">
        <v>459</v>
      </c>
      <c r="K103" s="56">
        <v>188</v>
      </c>
      <c r="L103" s="56">
        <v>838</v>
      </c>
      <c r="M103" s="56">
        <v>55</v>
      </c>
      <c r="N103" s="56">
        <v>75</v>
      </c>
      <c r="O103" s="56">
        <v>44</v>
      </c>
      <c r="P103" s="56">
        <v>1439</v>
      </c>
      <c r="Q103" s="56">
        <v>1001</v>
      </c>
      <c r="R103" s="56">
        <v>198</v>
      </c>
      <c r="S103" s="56">
        <v>27</v>
      </c>
      <c r="T103" s="56">
        <v>21</v>
      </c>
      <c r="U103" s="56">
        <v>15</v>
      </c>
      <c r="V103" s="56">
        <v>30</v>
      </c>
      <c r="W103" s="56">
        <v>6</v>
      </c>
      <c r="X103" s="56">
        <v>42</v>
      </c>
      <c r="Y103" s="56">
        <v>20</v>
      </c>
      <c r="Z103" s="56">
        <v>44</v>
      </c>
      <c r="AA103" s="56">
        <v>35</v>
      </c>
    </row>
    <row r="104" spans="1:28" ht="15" customHeight="1" x14ac:dyDescent="0.15">
      <c r="A104" s="316" t="s">
        <v>307</v>
      </c>
      <c r="B104" s="112" t="s">
        <v>15</v>
      </c>
      <c r="C104" s="194"/>
      <c r="D104" s="195"/>
      <c r="E104" s="161" t="s">
        <v>415</v>
      </c>
      <c r="F104" s="103">
        <v>11.744266851980543</v>
      </c>
      <c r="G104" s="103">
        <v>15.149409312022238</v>
      </c>
      <c r="H104" s="103">
        <v>25.712300208478112</v>
      </c>
      <c r="I104" s="103">
        <v>3.6136205698401667</v>
      </c>
      <c r="J104" s="103">
        <v>31.897150799166084</v>
      </c>
      <c r="K104" s="103">
        <v>13.064628214037526</v>
      </c>
      <c r="L104" s="103">
        <v>58.234885337039607</v>
      </c>
      <c r="M104" s="103">
        <v>3.8220986796386378</v>
      </c>
      <c r="N104" s="103">
        <v>5.2119527449617795</v>
      </c>
      <c r="O104" s="103">
        <v>3.0576789437109104</v>
      </c>
      <c r="P104" s="103">
        <v>100</v>
      </c>
      <c r="Q104" s="103">
        <v>69.562195969423215</v>
      </c>
      <c r="R104" s="103">
        <v>13.759555246699096</v>
      </c>
      <c r="S104" s="103">
        <v>1.8763029881862403</v>
      </c>
      <c r="T104" s="103">
        <v>1.4593467685892982</v>
      </c>
      <c r="U104" s="103">
        <v>1.0423905489923557</v>
      </c>
      <c r="V104" s="103">
        <v>2.0847810979847115</v>
      </c>
      <c r="W104" s="103">
        <v>0.41695621959694229</v>
      </c>
      <c r="X104" s="103">
        <v>2.9186935371785965</v>
      </c>
      <c r="Y104" s="103">
        <v>1.389854065323141</v>
      </c>
      <c r="Z104" s="103">
        <v>3.0576789437109104</v>
      </c>
      <c r="AA104" s="103">
        <v>2.432244614315497</v>
      </c>
    </row>
    <row r="105" spans="1:28" ht="15" customHeight="1" x14ac:dyDescent="0.15">
      <c r="A105" s="316"/>
      <c r="B105" s="112" t="s">
        <v>16</v>
      </c>
      <c r="C105" s="137" t="s">
        <v>308</v>
      </c>
      <c r="D105" s="162"/>
      <c r="E105" s="66">
        <v>108</v>
      </c>
      <c r="F105" s="62">
        <v>11.111111111111111</v>
      </c>
      <c r="G105" s="62">
        <v>10.185185185185185</v>
      </c>
      <c r="H105" s="62">
        <v>15.74074074074074</v>
      </c>
      <c r="I105" s="62">
        <v>13.888888888888889</v>
      </c>
      <c r="J105" s="62">
        <v>34.25925925925926</v>
      </c>
      <c r="K105" s="62">
        <v>13.888888888888889</v>
      </c>
      <c r="L105" s="62">
        <v>52.777777777777779</v>
      </c>
      <c r="M105" s="62">
        <v>1.8518518518518516</v>
      </c>
      <c r="N105" s="62">
        <v>8.3333333333333321</v>
      </c>
      <c r="O105" s="62">
        <v>4.6296296296296298</v>
      </c>
      <c r="P105" s="66">
        <v>108</v>
      </c>
      <c r="Q105" s="62">
        <v>66.666666666666657</v>
      </c>
      <c r="R105" s="62">
        <v>10.185185185185185</v>
      </c>
      <c r="S105" s="62">
        <v>0.92592592592592582</v>
      </c>
      <c r="T105" s="62">
        <v>0</v>
      </c>
      <c r="U105" s="62">
        <v>2.7777777777777777</v>
      </c>
      <c r="V105" s="62">
        <v>0.92592592592592582</v>
      </c>
      <c r="W105" s="62">
        <v>0</v>
      </c>
      <c r="X105" s="62">
        <v>5.5555555555555554</v>
      </c>
      <c r="Y105" s="62">
        <v>4.6296296296296298</v>
      </c>
      <c r="Z105" s="62">
        <v>2.7777777777777777</v>
      </c>
      <c r="AA105" s="62">
        <v>5.5555555555555554</v>
      </c>
      <c r="AB105" s="73"/>
    </row>
    <row r="106" spans="1:28" ht="15" customHeight="1" x14ac:dyDescent="0.15">
      <c r="A106" s="137"/>
      <c r="B106" s="112" t="s">
        <v>17</v>
      </c>
      <c r="C106" s="137" t="s">
        <v>309</v>
      </c>
      <c r="D106" s="162"/>
      <c r="E106" s="66">
        <v>169</v>
      </c>
      <c r="F106" s="62">
        <v>11.834319526627219</v>
      </c>
      <c r="G106" s="62">
        <v>13.609467455621301</v>
      </c>
      <c r="H106" s="62">
        <v>23.668639053254438</v>
      </c>
      <c r="I106" s="62">
        <v>8.2840236686390547</v>
      </c>
      <c r="J106" s="62">
        <v>28.994082840236686</v>
      </c>
      <c r="K106" s="62">
        <v>20.710059171597635</v>
      </c>
      <c r="L106" s="62">
        <v>57.988165680473372</v>
      </c>
      <c r="M106" s="62">
        <v>3.5502958579881656</v>
      </c>
      <c r="N106" s="62">
        <v>5.9171597633136095</v>
      </c>
      <c r="O106" s="62">
        <v>2.9585798816568047</v>
      </c>
      <c r="P106" s="66">
        <v>169</v>
      </c>
      <c r="Q106" s="62">
        <v>75.739644970414204</v>
      </c>
      <c r="R106" s="62">
        <v>10.650887573964498</v>
      </c>
      <c r="S106" s="62">
        <v>1.1834319526627219</v>
      </c>
      <c r="T106" s="62">
        <v>2.9585798816568047</v>
      </c>
      <c r="U106" s="62">
        <v>0.59171597633136097</v>
      </c>
      <c r="V106" s="62">
        <v>0.59171597633136097</v>
      </c>
      <c r="W106" s="62">
        <v>0.59171597633136097</v>
      </c>
      <c r="X106" s="62">
        <v>1.1834319526627219</v>
      </c>
      <c r="Y106" s="62">
        <v>1.1834319526627219</v>
      </c>
      <c r="Z106" s="62">
        <v>2.3668639053254439</v>
      </c>
      <c r="AA106" s="62">
        <v>2.9585798816568047</v>
      </c>
    </row>
    <row r="107" spans="1:28" ht="15" customHeight="1" x14ac:dyDescent="0.15">
      <c r="A107" s="137"/>
      <c r="B107" s="112"/>
      <c r="C107" s="137" t="s">
        <v>310</v>
      </c>
      <c r="D107" s="162"/>
      <c r="E107" s="66">
        <v>360</v>
      </c>
      <c r="F107" s="62">
        <v>13.055555555555557</v>
      </c>
      <c r="G107" s="62">
        <v>15.833333333333332</v>
      </c>
      <c r="H107" s="62">
        <v>26.944444444444443</v>
      </c>
      <c r="I107" s="62">
        <v>3.0555555555555554</v>
      </c>
      <c r="J107" s="62">
        <v>31.944444444444443</v>
      </c>
      <c r="K107" s="62">
        <v>13.611111111111111</v>
      </c>
      <c r="L107" s="62">
        <v>60.55555555555555</v>
      </c>
      <c r="M107" s="62">
        <v>5</v>
      </c>
      <c r="N107" s="62">
        <v>4.4444444444444446</v>
      </c>
      <c r="O107" s="62">
        <v>1.6666666666666667</v>
      </c>
      <c r="P107" s="66">
        <v>360</v>
      </c>
      <c r="Q107" s="62">
        <v>72.5</v>
      </c>
      <c r="R107" s="62">
        <v>10.833333333333334</v>
      </c>
      <c r="S107" s="62">
        <v>2.7777777777777777</v>
      </c>
      <c r="T107" s="62">
        <v>1.3888888888888888</v>
      </c>
      <c r="U107" s="62">
        <v>1.1111111111111112</v>
      </c>
      <c r="V107" s="62">
        <v>2.7777777777777777</v>
      </c>
      <c r="W107" s="62">
        <v>0.27777777777777779</v>
      </c>
      <c r="X107" s="62">
        <v>3.3333333333333335</v>
      </c>
      <c r="Y107" s="62">
        <v>0.83333333333333337</v>
      </c>
      <c r="Z107" s="62">
        <v>2.7777777777777777</v>
      </c>
      <c r="AA107" s="62">
        <v>1.3888888888888888</v>
      </c>
    </row>
    <row r="108" spans="1:28" ht="15" customHeight="1" x14ac:dyDescent="0.15">
      <c r="A108" s="137"/>
      <c r="B108" s="112"/>
      <c r="C108" s="137" t="s">
        <v>311</v>
      </c>
      <c r="D108" s="162"/>
      <c r="E108" s="66">
        <v>348</v>
      </c>
      <c r="F108" s="62">
        <v>12.35632183908046</v>
      </c>
      <c r="G108" s="62">
        <v>17.52873563218391</v>
      </c>
      <c r="H108" s="62">
        <v>27.298850574712645</v>
      </c>
      <c r="I108" s="62">
        <v>1.7241379310344827</v>
      </c>
      <c r="J108" s="62">
        <v>34.195402298850574</v>
      </c>
      <c r="K108" s="62">
        <v>14.655172413793101</v>
      </c>
      <c r="L108" s="62">
        <v>63.505747126436788</v>
      </c>
      <c r="M108" s="62">
        <v>4.3103448275862073</v>
      </c>
      <c r="N108" s="62">
        <v>2.8735632183908044</v>
      </c>
      <c r="O108" s="62">
        <v>1.4367816091954022</v>
      </c>
      <c r="P108" s="66">
        <v>348</v>
      </c>
      <c r="Q108" s="62">
        <v>72.701149425287355</v>
      </c>
      <c r="R108" s="62">
        <v>12.35632183908046</v>
      </c>
      <c r="S108" s="62">
        <v>2.0114942528735633</v>
      </c>
      <c r="T108" s="62">
        <v>0.28735632183908044</v>
      </c>
      <c r="U108" s="62">
        <v>0.86206896551724133</v>
      </c>
      <c r="V108" s="62">
        <v>2.5862068965517242</v>
      </c>
      <c r="W108" s="62">
        <v>0.86206896551724133</v>
      </c>
      <c r="X108" s="62">
        <v>1.7241379310344827</v>
      </c>
      <c r="Y108" s="62">
        <v>0.57471264367816088</v>
      </c>
      <c r="Z108" s="62">
        <v>4.0229885057471266</v>
      </c>
      <c r="AA108" s="62">
        <v>2.0114942528735633</v>
      </c>
    </row>
    <row r="109" spans="1:28" ht="15" customHeight="1" x14ac:dyDescent="0.15">
      <c r="A109" s="137"/>
      <c r="B109" s="112"/>
      <c r="C109" s="137" t="s">
        <v>312</v>
      </c>
      <c r="D109" s="162"/>
      <c r="E109" s="66">
        <v>169</v>
      </c>
      <c r="F109" s="62">
        <v>10.059171597633137</v>
      </c>
      <c r="G109" s="62">
        <v>16.568047337278109</v>
      </c>
      <c r="H109" s="62">
        <v>27.218934911242602</v>
      </c>
      <c r="I109" s="62">
        <v>0.59171597633136097</v>
      </c>
      <c r="J109" s="62">
        <v>27.810650887573964</v>
      </c>
      <c r="K109" s="62">
        <v>11.242603550295858</v>
      </c>
      <c r="L109" s="62">
        <v>59.171597633136095</v>
      </c>
      <c r="M109" s="62">
        <v>4.1420118343195274</v>
      </c>
      <c r="N109" s="62">
        <v>3.5502958579881656</v>
      </c>
      <c r="O109" s="62">
        <v>4.1420118343195274</v>
      </c>
      <c r="P109" s="66">
        <v>169</v>
      </c>
      <c r="Q109" s="62">
        <v>71.005917159763314</v>
      </c>
      <c r="R109" s="62">
        <v>12.42603550295858</v>
      </c>
      <c r="S109" s="62">
        <v>1.7751479289940828</v>
      </c>
      <c r="T109" s="62">
        <v>2.9585798816568047</v>
      </c>
      <c r="U109" s="62">
        <v>0.59171597633136097</v>
      </c>
      <c r="V109" s="62">
        <v>2.3668639053254439</v>
      </c>
      <c r="W109" s="62">
        <v>0.59171597633136097</v>
      </c>
      <c r="X109" s="62">
        <v>3.5502958579881656</v>
      </c>
      <c r="Y109" s="62">
        <v>0.59171597633136097</v>
      </c>
      <c r="Z109" s="62">
        <v>2.9585798816568047</v>
      </c>
      <c r="AA109" s="62">
        <v>1.1834319526627219</v>
      </c>
    </row>
    <row r="110" spans="1:28" ht="15" customHeight="1" x14ac:dyDescent="0.15">
      <c r="A110" s="137"/>
      <c r="B110" s="112"/>
      <c r="C110" s="137" t="s">
        <v>313</v>
      </c>
      <c r="D110" s="162"/>
      <c r="E110" s="66">
        <v>68</v>
      </c>
      <c r="F110" s="62">
        <v>16.176470588235293</v>
      </c>
      <c r="G110" s="62">
        <v>11.76470588235294</v>
      </c>
      <c r="H110" s="62">
        <v>32.352941176470587</v>
      </c>
      <c r="I110" s="62">
        <v>0</v>
      </c>
      <c r="J110" s="62">
        <v>26.47058823529412</v>
      </c>
      <c r="K110" s="62">
        <v>7.3529411764705888</v>
      </c>
      <c r="L110" s="62">
        <v>60.294117647058819</v>
      </c>
      <c r="M110" s="62">
        <v>1.4705882352941175</v>
      </c>
      <c r="N110" s="62">
        <v>5.8823529411764701</v>
      </c>
      <c r="O110" s="62">
        <v>2.9411764705882351</v>
      </c>
      <c r="P110" s="66">
        <v>68</v>
      </c>
      <c r="Q110" s="62">
        <v>61.764705882352942</v>
      </c>
      <c r="R110" s="62">
        <v>16.176470588235293</v>
      </c>
      <c r="S110" s="62">
        <v>2.9411764705882351</v>
      </c>
      <c r="T110" s="62">
        <v>1.4705882352941175</v>
      </c>
      <c r="U110" s="62">
        <v>1.4705882352941175</v>
      </c>
      <c r="V110" s="62">
        <v>1.4705882352941175</v>
      </c>
      <c r="W110" s="62">
        <v>0</v>
      </c>
      <c r="X110" s="62">
        <v>2.9411764705882351</v>
      </c>
      <c r="Y110" s="62">
        <v>4.4117647058823533</v>
      </c>
      <c r="Z110" s="62">
        <v>5.8823529411764701</v>
      </c>
      <c r="AA110" s="62">
        <v>1.4705882352941175</v>
      </c>
    </row>
    <row r="111" spans="1:28" ht="15" customHeight="1" x14ac:dyDescent="0.15">
      <c r="A111" s="137"/>
      <c r="B111" s="112"/>
      <c r="C111" s="137" t="s">
        <v>314</v>
      </c>
      <c r="D111" s="162"/>
      <c r="E111" s="66">
        <v>203</v>
      </c>
      <c r="F111" s="62">
        <v>9.3596059113300498</v>
      </c>
      <c r="G111" s="62">
        <v>14.285714285714285</v>
      </c>
      <c r="H111" s="62">
        <v>25.615763546798032</v>
      </c>
      <c r="I111" s="62">
        <v>2.4630541871921183</v>
      </c>
      <c r="J111" s="62">
        <v>33.990147783251231</v>
      </c>
      <c r="K111" s="62">
        <v>5.4187192118226601</v>
      </c>
      <c r="L111" s="62">
        <v>46.305418719211822</v>
      </c>
      <c r="M111" s="62">
        <v>2.9556650246305418</v>
      </c>
      <c r="N111" s="62">
        <v>9.8522167487684733</v>
      </c>
      <c r="O111" s="62">
        <v>5.9113300492610836</v>
      </c>
      <c r="P111" s="66">
        <v>203</v>
      </c>
      <c r="Q111" s="62">
        <v>57.635467980295566</v>
      </c>
      <c r="R111" s="62">
        <v>25.615763546798032</v>
      </c>
      <c r="S111" s="62">
        <v>0.98522167487684731</v>
      </c>
      <c r="T111" s="62">
        <v>1.9704433497536946</v>
      </c>
      <c r="U111" s="62">
        <v>0.98522167487684731</v>
      </c>
      <c r="V111" s="62">
        <v>1.4778325123152709</v>
      </c>
      <c r="W111" s="62">
        <v>0</v>
      </c>
      <c r="X111" s="62">
        <v>3.9408866995073892</v>
      </c>
      <c r="Y111" s="62">
        <v>1.9704433497536946</v>
      </c>
      <c r="Z111" s="62">
        <v>1.4778325123152709</v>
      </c>
      <c r="AA111" s="62">
        <v>3.9408866995073892</v>
      </c>
    </row>
    <row r="112" spans="1:28" ht="15" customHeight="1" x14ac:dyDescent="0.15">
      <c r="A112" s="137"/>
      <c r="B112" s="115"/>
      <c r="C112" s="139" t="s">
        <v>145</v>
      </c>
      <c r="D112" s="212"/>
      <c r="E112" s="67">
        <v>14</v>
      </c>
      <c r="F112" s="59">
        <v>0</v>
      </c>
      <c r="G112" s="59">
        <v>7.1428571428571423</v>
      </c>
      <c r="H112" s="59">
        <v>7.1428571428571423</v>
      </c>
      <c r="I112" s="59">
        <v>0</v>
      </c>
      <c r="J112" s="59">
        <v>35.714285714285715</v>
      </c>
      <c r="K112" s="59">
        <v>21.428571428571427</v>
      </c>
      <c r="L112" s="59">
        <v>64.285714285714292</v>
      </c>
      <c r="M112" s="59">
        <v>0</v>
      </c>
      <c r="N112" s="59">
        <v>0</v>
      </c>
      <c r="O112" s="59">
        <v>14.285714285714285</v>
      </c>
      <c r="P112" s="67">
        <v>14</v>
      </c>
      <c r="Q112" s="59">
        <v>57.142857142857139</v>
      </c>
      <c r="R112" s="59">
        <v>21.428571428571427</v>
      </c>
      <c r="S112" s="59">
        <v>0</v>
      </c>
      <c r="T112" s="59">
        <v>0</v>
      </c>
      <c r="U112" s="59">
        <v>0</v>
      </c>
      <c r="V112" s="59">
        <v>7.1428571428571423</v>
      </c>
      <c r="W112" s="59">
        <v>0</v>
      </c>
      <c r="X112" s="59">
        <v>0</v>
      </c>
      <c r="Y112" s="59">
        <v>0</v>
      </c>
      <c r="Z112" s="59">
        <v>7.1428571428571423</v>
      </c>
      <c r="AA112" s="59">
        <v>7.1428571428571423</v>
      </c>
    </row>
    <row r="113" spans="1:27" ht="15" customHeight="1" x14ac:dyDescent="0.15">
      <c r="A113" s="117"/>
      <c r="B113" s="96" t="s">
        <v>7</v>
      </c>
      <c r="C113" s="132" t="s">
        <v>529</v>
      </c>
      <c r="D113" s="133"/>
      <c r="E113" s="56">
        <v>913</v>
      </c>
      <c r="F113" s="56">
        <v>142</v>
      </c>
      <c r="G113" s="56">
        <v>153</v>
      </c>
      <c r="H113" s="56">
        <v>165</v>
      </c>
      <c r="I113" s="56">
        <v>46</v>
      </c>
      <c r="J113" s="56">
        <v>286</v>
      </c>
      <c r="K113" s="56">
        <v>138</v>
      </c>
      <c r="L113" s="56">
        <v>499</v>
      </c>
      <c r="M113" s="56">
        <v>46</v>
      </c>
      <c r="N113" s="56">
        <v>60</v>
      </c>
      <c r="O113" s="56">
        <v>27</v>
      </c>
      <c r="P113" s="56">
        <v>913</v>
      </c>
      <c r="Q113" s="56">
        <v>697</v>
      </c>
      <c r="R113" s="56">
        <v>48</v>
      </c>
      <c r="S113" s="56">
        <v>13</v>
      </c>
      <c r="T113" s="56">
        <v>9</v>
      </c>
      <c r="U113" s="56">
        <v>16</v>
      </c>
      <c r="V113" s="56">
        <v>41</v>
      </c>
      <c r="W113" s="56">
        <v>14</v>
      </c>
      <c r="X113" s="56">
        <v>11</v>
      </c>
      <c r="Y113" s="56">
        <v>36</v>
      </c>
      <c r="Z113" s="56">
        <v>17</v>
      </c>
      <c r="AA113" s="56">
        <v>11</v>
      </c>
    </row>
    <row r="114" spans="1:27" ht="15" customHeight="1" x14ac:dyDescent="0.15">
      <c r="A114" s="95"/>
      <c r="B114" s="96" t="s">
        <v>8</v>
      </c>
      <c r="C114" s="194"/>
      <c r="D114" s="195"/>
      <c r="E114" s="161" t="s">
        <v>415</v>
      </c>
      <c r="F114" s="103">
        <v>15.553121577217963</v>
      </c>
      <c r="G114" s="103">
        <v>16.757940854326396</v>
      </c>
      <c r="H114" s="103">
        <v>18.072289156626507</v>
      </c>
      <c r="I114" s="103">
        <v>5.0383351588170866</v>
      </c>
      <c r="J114" s="103">
        <v>31.325301204819279</v>
      </c>
      <c r="K114" s="103">
        <v>15.115005476451259</v>
      </c>
      <c r="L114" s="103">
        <v>54.654983570646223</v>
      </c>
      <c r="M114" s="103">
        <v>5.0383351588170866</v>
      </c>
      <c r="N114" s="103">
        <v>6.571741511500548</v>
      </c>
      <c r="O114" s="103">
        <v>2.9572836801752467</v>
      </c>
      <c r="P114" s="103">
        <v>99.999999999999986</v>
      </c>
      <c r="Q114" s="103">
        <v>76.34173055859803</v>
      </c>
      <c r="R114" s="103">
        <v>5.2573932092004378</v>
      </c>
      <c r="S114" s="103">
        <v>1.4238773274917853</v>
      </c>
      <c r="T114" s="103">
        <v>0.98576122672508226</v>
      </c>
      <c r="U114" s="103">
        <v>1.7524644030668126</v>
      </c>
      <c r="V114" s="103">
        <v>4.4906900328587076</v>
      </c>
      <c r="W114" s="103">
        <v>1.5334063526834611</v>
      </c>
      <c r="X114" s="103">
        <v>1.2048192771084338</v>
      </c>
      <c r="Y114" s="103">
        <v>3.943044906900329</v>
      </c>
      <c r="Z114" s="103">
        <v>1.8619934282584885</v>
      </c>
      <c r="AA114" s="103">
        <v>1.2048192771084338</v>
      </c>
    </row>
    <row r="115" spans="1:27" ht="15" customHeight="1" x14ac:dyDescent="0.15">
      <c r="A115" s="137"/>
      <c r="B115" s="96" t="s">
        <v>9</v>
      </c>
      <c r="C115" s="137" t="s">
        <v>308</v>
      </c>
      <c r="D115" s="162"/>
      <c r="E115" s="66">
        <v>61</v>
      </c>
      <c r="F115" s="62">
        <v>11.475409836065573</v>
      </c>
      <c r="G115" s="62">
        <v>8.1967213114754092</v>
      </c>
      <c r="H115" s="62">
        <v>14.754098360655737</v>
      </c>
      <c r="I115" s="62">
        <v>14.754098360655737</v>
      </c>
      <c r="J115" s="62">
        <v>22.950819672131146</v>
      </c>
      <c r="K115" s="62">
        <v>16.393442622950818</v>
      </c>
      <c r="L115" s="62">
        <v>54.098360655737707</v>
      </c>
      <c r="M115" s="62">
        <v>3.278688524590164</v>
      </c>
      <c r="N115" s="62">
        <v>6.557377049180328</v>
      </c>
      <c r="O115" s="62">
        <v>4.918032786885246</v>
      </c>
      <c r="P115" s="66">
        <v>61</v>
      </c>
      <c r="Q115" s="62">
        <v>70.491803278688522</v>
      </c>
      <c r="R115" s="62">
        <v>8.1967213114754092</v>
      </c>
      <c r="S115" s="62">
        <v>1.639344262295082</v>
      </c>
      <c r="T115" s="62">
        <v>3.278688524590164</v>
      </c>
      <c r="U115" s="62">
        <v>1.639344262295082</v>
      </c>
      <c r="V115" s="62">
        <v>4.918032786885246</v>
      </c>
      <c r="W115" s="62">
        <v>0</v>
      </c>
      <c r="X115" s="62">
        <v>0</v>
      </c>
      <c r="Y115" s="62">
        <v>4.918032786885246</v>
      </c>
      <c r="Z115" s="62">
        <v>4.918032786885246</v>
      </c>
      <c r="AA115" s="62">
        <v>0</v>
      </c>
    </row>
    <row r="116" spans="1:27" ht="15" customHeight="1" x14ac:dyDescent="0.15">
      <c r="A116" s="137"/>
      <c r="B116" s="96"/>
      <c r="C116" s="137" t="s">
        <v>309</v>
      </c>
      <c r="D116" s="162"/>
      <c r="E116" s="66">
        <v>90</v>
      </c>
      <c r="F116" s="62">
        <v>10</v>
      </c>
      <c r="G116" s="62">
        <v>11.111111111111111</v>
      </c>
      <c r="H116" s="62">
        <v>14.444444444444443</v>
      </c>
      <c r="I116" s="62">
        <v>7.7777777777777777</v>
      </c>
      <c r="J116" s="62">
        <v>30</v>
      </c>
      <c r="K116" s="62">
        <v>10</v>
      </c>
      <c r="L116" s="62">
        <v>53.333333333333336</v>
      </c>
      <c r="M116" s="62">
        <v>2.2222222222222223</v>
      </c>
      <c r="N116" s="62">
        <v>6.666666666666667</v>
      </c>
      <c r="O116" s="62">
        <v>2.2222222222222223</v>
      </c>
      <c r="P116" s="66">
        <v>90</v>
      </c>
      <c r="Q116" s="62">
        <v>78.888888888888886</v>
      </c>
      <c r="R116" s="62">
        <v>4.4444444444444446</v>
      </c>
      <c r="S116" s="62">
        <v>2.2222222222222223</v>
      </c>
      <c r="T116" s="62">
        <v>0</v>
      </c>
      <c r="U116" s="62">
        <v>1.1111111111111112</v>
      </c>
      <c r="V116" s="62">
        <v>2.2222222222222223</v>
      </c>
      <c r="W116" s="62">
        <v>2.2222222222222223</v>
      </c>
      <c r="X116" s="62">
        <v>2.2222222222222223</v>
      </c>
      <c r="Y116" s="62">
        <v>5.5555555555555554</v>
      </c>
      <c r="Z116" s="62">
        <v>0</v>
      </c>
      <c r="AA116" s="62">
        <v>1.1111111111111112</v>
      </c>
    </row>
    <row r="117" spans="1:27" ht="15" customHeight="1" x14ac:dyDescent="0.15">
      <c r="A117" s="137"/>
      <c r="B117" s="96"/>
      <c r="C117" s="137" t="s">
        <v>310</v>
      </c>
      <c r="D117" s="162"/>
      <c r="E117" s="66">
        <v>198</v>
      </c>
      <c r="F117" s="62">
        <v>11.111111111111111</v>
      </c>
      <c r="G117" s="62">
        <v>14.646464646464647</v>
      </c>
      <c r="H117" s="62">
        <v>14.646464646464647</v>
      </c>
      <c r="I117" s="62">
        <v>9.0909090909090917</v>
      </c>
      <c r="J117" s="62">
        <v>33.838383838383841</v>
      </c>
      <c r="K117" s="62">
        <v>14.14141414141414</v>
      </c>
      <c r="L117" s="62">
        <v>60.606060606060609</v>
      </c>
      <c r="M117" s="62">
        <v>3.0303030303030303</v>
      </c>
      <c r="N117" s="62">
        <v>5.0505050505050502</v>
      </c>
      <c r="O117" s="62">
        <v>0.50505050505050508</v>
      </c>
      <c r="P117" s="66">
        <v>198</v>
      </c>
      <c r="Q117" s="62">
        <v>78.787878787878782</v>
      </c>
      <c r="R117" s="62">
        <v>3.0303030303030303</v>
      </c>
      <c r="S117" s="62">
        <v>2.0202020202020203</v>
      </c>
      <c r="T117" s="62">
        <v>2.5252525252525251</v>
      </c>
      <c r="U117" s="62">
        <v>1.0101010101010102</v>
      </c>
      <c r="V117" s="62">
        <v>4.0404040404040407</v>
      </c>
      <c r="W117" s="62">
        <v>1.5151515151515151</v>
      </c>
      <c r="X117" s="62">
        <v>1.0101010101010102</v>
      </c>
      <c r="Y117" s="62">
        <v>4.5454545454545459</v>
      </c>
      <c r="Z117" s="62">
        <v>1.0101010101010102</v>
      </c>
      <c r="AA117" s="62">
        <v>0.50505050505050508</v>
      </c>
    </row>
    <row r="118" spans="1:27" ht="15" customHeight="1" x14ac:dyDescent="0.15">
      <c r="A118" s="137"/>
      <c r="B118" s="96"/>
      <c r="C118" s="137" t="s">
        <v>311</v>
      </c>
      <c r="D118" s="162"/>
      <c r="E118" s="66">
        <v>192</v>
      </c>
      <c r="F118" s="62">
        <v>17.708333333333336</v>
      </c>
      <c r="G118" s="62">
        <v>19.270833333333336</v>
      </c>
      <c r="H118" s="62">
        <v>19.270833333333336</v>
      </c>
      <c r="I118" s="62">
        <v>1.0416666666666665</v>
      </c>
      <c r="J118" s="62">
        <v>32.8125</v>
      </c>
      <c r="K118" s="62">
        <v>15.104166666666666</v>
      </c>
      <c r="L118" s="62">
        <v>54.6875</v>
      </c>
      <c r="M118" s="62">
        <v>5.2083333333333339</v>
      </c>
      <c r="N118" s="62">
        <v>6.25</v>
      </c>
      <c r="O118" s="62">
        <v>1.0416666666666665</v>
      </c>
      <c r="P118" s="66">
        <v>192</v>
      </c>
      <c r="Q118" s="62">
        <v>72.395833333333343</v>
      </c>
      <c r="R118" s="62">
        <v>6.25</v>
      </c>
      <c r="S118" s="62">
        <v>2.604166666666667</v>
      </c>
      <c r="T118" s="62">
        <v>1.0416666666666665</v>
      </c>
      <c r="U118" s="62">
        <v>2.604166666666667</v>
      </c>
      <c r="V118" s="62">
        <v>6.770833333333333</v>
      </c>
      <c r="W118" s="62">
        <v>1.5625</v>
      </c>
      <c r="X118" s="62">
        <v>1.0416666666666665</v>
      </c>
      <c r="Y118" s="62">
        <v>4.1666666666666661</v>
      </c>
      <c r="Z118" s="62">
        <v>1.0416666666666665</v>
      </c>
      <c r="AA118" s="62">
        <v>0.52083333333333326</v>
      </c>
    </row>
    <row r="119" spans="1:27" ht="15" customHeight="1" x14ac:dyDescent="0.15">
      <c r="A119" s="137"/>
      <c r="B119" s="96"/>
      <c r="C119" s="137" t="s">
        <v>312</v>
      </c>
      <c r="D119" s="162"/>
      <c r="E119" s="66">
        <v>123</v>
      </c>
      <c r="F119" s="62">
        <v>13.821138211382115</v>
      </c>
      <c r="G119" s="62">
        <v>16.260162601626014</v>
      </c>
      <c r="H119" s="62">
        <v>19.512195121951219</v>
      </c>
      <c r="I119" s="62">
        <v>0</v>
      </c>
      <c r="J119" s="62">
        <v>31.707317073170731</v>
      </c>
      <c r="K119" s="62">
        <v>15.447154471544716</v>
      </c>
      <c r="L119" s="62">
        <v>51.219512195121951</v>
      </c>
      <c r="M119" s="62">
        <v>7.3170731707317067</v>
      </c>
      <c r="N119" s="62">
        <v>8.1300813008130071</v>
      </c>
      <c r="O119" s="62">
        <v>5.6910569105691051</v>
      </c>
      <c r="P119" s="66">
        <v>123</v>
      </c>
      <c r="Q119" s="62">
        <v>75.609756097560975</v>
      </c>
      <c r="R119" s="62">
        <v>6.5040650406504072</v>
      </c>
      <c r="S119" s="62">
        <v>0.81300813008130091</v>
      </c>
      <c r="T119" s="62">
        <v>0</v>
      </c>
      <c r="U119" s="62">
        <v>0.81300813008130091</v>
      </c>
      <c r="V119" s="62">
        <v>5.6910569105691051</v>
      </c>
      <c r="W119" s="62">
        <v>0.81300813008130091</v>
      </c>
      <c r="X119" s="62">
        <v>0.81300813008130091</v>
      </c>
      <c r="Y119" s="62">
        <v>4.0650406504065035</v>
      </c>
      <c r="Z119" s="62">
        <v>2.4390243902439024</v>
      </c>
      <c r="AA119" s="62">
        <v>2.4390243902439024</v>
      </c>
    </row>
    <row r="120" spans="1:27" ht="15" customHeight="1" x14ac:dyDescent="0.15">
      <c r="A120" s="137"/>
      <c r="B120" s="96"/>
      <c r="C120" s="137" t="s">
        <v>313</v>
      </c>
      <c r="D120" s="162"/>
      <c r="E120" s="66">
        <v>47</v>
      </c>
      <c r="F120" s="62">
        <v>12.76595744680851</v>
      </c>
      <c r="G120" s="62">
        <v>10.638297872340425</v>
      </c>
      <c r="H120" s="62">
        <v>17.021276595744681</v>
      </c>
      <c r="I120" s="62">
        <v>0</v>
      </c>
      <c r="J120" s="62">
        <v>23.404255319148938</v>
      </c>
      <c r="K120" s="62">
        <v>14.893617021276595</v>
      </c>
      <c r="L120" s="62">
        <v>59.574468085106382</v>
      </c>
      <c r="M120" s="62">
        <v>6.3829787234042552</v>
      </c>
      <c r="N120" s="62">
        <v>8.5106382978723403</v>
      </c>
      <c r="O120" s="62">
        <v>8.5106382978723403</v>
      </c>
      <c r="P120" s="66">
        <v>47</v>
      </c>
      <c r="Q120" s="62">
        <v>89.361702127659569</v>
      </c>
      <c r="R120" s="62">
        <v>4.2553191489361701</v>
      </c>
      <c r="S120" s="62">
        <v>0</v>
      </c>
      <c r="T120" s="62">
        <v>0</v>
      </c>
      <c r="U120" s="62">
        <v>0</v>
      </c>
      <c r="V120" s="62">
        <v>0</v>
      </c>
      <c r="W120" s="62">
        <v>0</v>
      </c>
      <c r="X120" s="62">
        <v>0</v>
      </c>
      <c r="Y120" s="62">
        <v>0</v>
      </c>
      <c r="Z120" s="62">
        <v>2.1276595744680851</v>
      </c>
      <c r="AA120" s="62">
        <v>4.2553191489361701</v>
      </c>
    </row>
    <row r="121" spans="1:27" ht="15" customHeight="1" x14ac:dyDescent="0.15">
      <c r="A121" s="137"/>
      <c r="B121" s="96"/>
      <c r="C121" s="137" t="s">
        <v>314</v>
      </c>
      <c r="D121" s="162"/>
      <c r="E121" s="66">
        <v>169</v>
      </c>
      <c r="F121" s="62">
        <v>19.526627218934912</v>
      </c>
      <c r="G121" s="62">
        <v>24.852071005917161</v>
      </c>
      <c r="H121" s="62">
        <v>23.668639053254438</v>
      </c>
      <c r="I121" s="62">
        <v>4.1420118343195274</v>
      </c>
      <c r="J121" s="62">
        <v>31.952662721893493</v>
      </c>
      <c r="K121" s="62">
        <v>17.159763313609467</v>
      </c>
      <c r="L121" s="62">
        <v>56.80473372781065</v>
      </c>
      <c r="M121" s="62">
        <v>6.5088757396449708</v>
      </c>
      <c r="N121" s="62">
        <v>6.5088757396449708</v>
      </c>
      <c r="O121" s="62">
        <v>4.1420118343195274</v>
      </c>
      <c r="P121" s="66">
        <v>169</v>
      </c>
      <c r="Q121" s="62">
        <v>75.147928994082832</v>
      </c>
      <c r="R121" s="62">
        <v>6.5088757396449708</v>
      </c>
      <c r="S121" s="62">
        <v>0</v>
      </c>
      <c r="T121" s="62">
        <v>0</v>
      </c>
      <c r="U121" s="62">
        <v>2.9585798816568047</v>
      </c>
      <c r="V121" s="62">
        <v>3.5502958579881656</v>
      </c>
      <c r="W121" s="62">
        <v>2.3668639053254439</v>
      </c>
      <c r="X121" s="62">
        <v>2.3668639053254439</v>
      </c>
      <c r="Y121" s="62">
        <v>1.7751479289940828</v>
      </c>
      <c r="Z121" s="62">
        <v>3.5502958579881656</v>
      </c>
      <c r="AA121" s="62">
        <v>1.7751479289940828</v>
      </c>
    </row>
    <row r="122" spans="1:27" ht="15" customHeight="1" x14ac:dyDescent="0.15">
      <c r="A122" s="137"/>
      <c r="B122" s="97"/>
      <c r="C122" s="139" t="s">
        <v>145</v>
      </c>
      <c r="D122" s="212"/>
      <c r="E122" s="67">
        <v>33</v>
      </c>
      <c r="F122" s="59">
        <v>42.424242424242422</v>
      </c>
      <c r="G122" s="59">
        <v>15.151515151515152</v>
      </c>
      <c r="H122" s="59">
        <v>15.151515151515152</v>
      </c>
      <c r="I122" s="59">
        <v>9.0909090909090917</v>
      </c>
      <c r="J122" s="59">
        <v>33.333333333333329</v>
      </c>
      <c r="K122" s="59">
        <v>21.212121212121211</v>
      </c>
      <c r="L122" s="59">
        <v>18.181818181818183</v>
      </c>
      <c r="M122" s="59">
        <v>9.0909090909090917</v>
      </c>
      <c r="N122" s="59">
        <v>9.0909090909090917</v>
      </c>
      <c r="O122" s="59">
        <v>3.0303030303030303</v>
      </c>
      <c r="P122" s="67">
        <v>33</v>
      </c>
      <c r="Q122" s="59">
        <v>78.787878787878782</v>
      </c>
      <c r="R122" s="59">
        <v>0</v>
      </c>
      <c r="S122" s="59">
        <v>0</v>
      </c>
      <c r="T122" s="59">
        <v>0</v>
      </c>
      <c r="U122" s="59">
        <v>3.0303030303030303</v>
      </c>
      <c r="V122" s="59">
        <v>6.0606060606060606</v>
      </c>
      <c r="W122" s="59">
        <v>3.0303030303030303</v>
      </c>
      <c r="X122" s="59">
        <v>0</v>
      </c>
      <c r="Y122" s="59">
        <v>9.0909090909090917</v>
      </c>
      <c r="Z122" s="59">
        <v>0</v>
      </c>
      <c r="AA122" s="59">
        <v>0</v>
      </c>
    </row>
    <row r="123" spans="1:27" ht="15" customHeight="1" x14ac:dyDescent="0.15">
      <c r="A123" s="117"/>
      <c r="B123" s="314" t="s">
        <v>10</v>
      </c>
      <c r="C123" s="132" t="s">
        <v>529</v>
      </c>
      <c r="D123" s="133"/>
      <c r="E123" s="56">
        <v>915</v>
      </c>
      <c r="F123" s="56">
        <v>166</v>
      </c>
      <c r="G123" s="56">
        <v>191</v>
      </c>
      <c r="H123" s="56">
        <v>183</v>
      </c>
      <c r="I123" s="56">
        <v>82</v>
      </c>
      <c r="J123" s="56">
        <v>331</v>
      </c>
      <c r="K123" s="56">
        <v>112</v>
      </c>
      <c r="L123" s="56">
        <v>500</v>
      </c>
      <c r="M123" s="56">
        <v>48</v>
      </c>
      <c r="N123" s="56">
        <v>52</v>
      </c>
      <c r="O123" s="56">
        <v>20</v>
      </c>
      <c r="P123" s="56">
        <v>915</v>
      </c>
      <c r="Q123" s="56">
        <v>555</v>
      </c>
      <c r="R123" s="56">
        <v>85</v>
      </c>
      <c r="S123" s="56">
        <v>8</v>
      </c>
      <c r="T123" s="56">
        <v>13</v>
      </c>
      <c r="U123" s="56">
        <v>43</v>
      </c>
      <c r="V123" s="56">
        <v>75</v>
      </c>
      <c r="W123" s="56">
        <v>18</v>
      </c>
      <c r="X123" s="56">
        <v>29</v>
      </c>
      <c r="Y123" s="56">
        <v>53</v>
      </c>
      <c r="Z123" s="56">
        <v>30</v>
      </c>
      <c r="AA123" s="56">
        <v>6</v>
      </c>
    </row>
    <row r="124" spans="1:27" ht="15" customHeight="1" x14ac:dyDescent="0.15">
      <c r="A124" s="95"/>
      <c r="B124" s="315"/>
      <c r="C124" s="194"/>
      <c r="D124" s="195"/>
      <c r="E124" s="161" t="s">
        <v>415</v>
      </c>
      <c r="F124" s="103">
        <v>18.142076502732241</v>
      </c>
      <c r="G124" s="103">
        <v>20.874316939890711</v>
      </c>
      <c r="H124" s="103">
        <v>20</v>
      </c>
      <c r="I124" s="103">
        <v>8.9617486338797825</v>
      </c>
      <c r="J124" s="103">
        <v>36.174863387978142</v>
      </c>
      <c r="K124" s="103">
        <v>12.240437158469945</v>
      </c>
      <c r="L124" s="103">
        <v>54.644808743169406</v>
      </c>
      <c r="M124" s="103">
        <v>5.2459016393442619</v>
      </c>
      <c r="N124" s="103">
        <v>5.6830601092896176</v>
      </c>
      <c r="O124" s="103">
        <v>2.1857923497267762</v>
      </c>
      <c r="P124" s="103">
        <v>100</v>
      </c>
      <c r="Q124" s="103">
        <v>60.655737704918032</v>
      </c>
      <c r="R124" s="103">
        <v>9.2896174863387984</v>
      </c>
      <c r="S124" s="103">
        <v>0.87431693989071035</v>
      </c>
      <c r="T124" s="103">
        <v>1.4207650273224044</v>
      </c>
      <c r="U124" s="103">
        <v>4.6994535519125682</v>
      </c>
      <c r="V124" s="103">
        <v>8.1967213114754092</v>
      </c>
      <c r="W124" s="103">
        <v>1.9672131147540985</v>
      </c>
      <c r="X124" s="103">
        <v>3.1693989071038251</v>
      </c>
      <c r="Y124" s="103">
        <v>5.7923497267759565</v>
      </c>
      <c r="Z124" s="103">
        <v>3.278688524590164</v>
      </c>
      <c r="AA124" s="103">
        <v>0.65573770491803274</v>
      </c>
    </row>
    <row r="125" spans="1:27" ht="15" customHeight="1" x14ac:dyDescent="0.15">
      <c r="A125" s="137"/>
      <c r="B125" s="315"/>
      <c r="C125" s="137" t="s">
        <v>308</v>
      </c>
      <c r="D125" s="162"/>
      <c r="E125" s="66">
        <v>121</v>
      </c>
      <c r="F125" s="62">
        <v>11.570247933884298</v>
      </c>
      <c r="G125" s="62">
        <v>13.223140495867769</v>
      </c>
      <c r="H125" s="62">
        <v>15.702479338842975</v>
      </c>
      <c r="I125" s="62">
        <v>22.314049586776861</v>
      </c>
      <c r="J125" s="62">
        <v>31.404958677685951</v>
      </c>
      <c r="K125" s="62">
        <v>14.049586776859504</v>
      </c>
      <c r="L125" s="62">
        <v>57.02479338842975</v>
      </c>
      <c r="M125" s="62">
        <v>2.4793388429752068</v>
      </c>
      <c r="N125" s="62">
        <v>4.9586776859504136</v>
      </c>
      <c r="O125" s="62">
        <v>2.4793388429752068</v>
      </c>
      <c r="P125" s="66">
        <v>121</v>
      </c>
      <c r="Q125" s="62">
        <v>62.809917355371901</v>
      </c>
      <c r="R125" s="62">
        <v>9.0909090909090917</v>
      </c>
      <c r="S125" s="62">
        <v>2.4793388429752068</v>
      </c>
      <c r="T125" s="62">
        <v>3.3057851239669422</v>
      </c>
      <c r="U125" s="62">
        <v>1.6528925619834711</v>
      </c>
      <c r="V125" s="62">
        <v>3.3057851239669422</v>
      </c>
      <c r="W125" s="62">
        <v>0.82644628099173556</v>
      </c>
      <c r="X125" s="62">
        <v>3.3057851239669422</v>
      </c>
      <c r="Y125" s="62">
        <v>9.0909090909090917</v>
      </c>
      <c r="Z125" s="62">
        <v>3.3057851239669422</v>
      </c>
      <c r="AA125" s="62">
        <v>0.82644628099173556</v>
      </c>
    </row>
    <row r="126" spans="1:27" ht="15" customHeight="1" x14ac:dyDescent="0.15">
      <c r="A126" s="137"/>
      <c r="B126" s="315"/>
      <c r="C126" s="137" t="s">
        <v>309</v>
      </c>
      <c r="D126" s="162"/>
      <c r="E126" s="66">
        <v>119</v>
      </c>
      <c r="F126" s="62">
        <v>13.445378151260504</v>
      </c>
      <c r="G126" s="62">
        <v>15.126050420168067</v>
      </c>
      <c r="H126" s="62">
        <v>19.327731092436977</v>
      </c>
      <c r="I126" s="62">
        <v>10.084033613445378</v>
      </c>
      <c r="J126" s="62">
        <v>36.134453781512605</v>
      </c>
      <c r="K126" s="62">
        <v>14.285714285714285</v>
      </c>
      <c r="L126" s="62">
        <v>56.30252100840336</v>
      </c>
      <c r="M126" s="62">
        <v>10.92436974789916</v>
      </c>
      <c r="N126" s="62">
        <v>6.7226890756302522</v>
      </c>
      <c r="O126" s="62">
        <v>2.5210084033613445</v>
      </c>
      <c r="P126" s="66">
        <v>119</v>
      </c>
      <c r="Q126" s="62">
        <v>58.82352941176471</v>
      </c>
      <c r="R126" s="62">
        <v>7.5630252100840334</v>
      </c>
      <c r="S126" s="62">
        <v>0.84033613445378152</v>
      </c>
      <c r="T126" s="62">
        <v>3.3613445378151261</v>
      </c>
      <c r="U126" s="62">
        <v>6.7226890756302522</v>
      </c>
      <c r="V126" s="62">
        <v>5.8823529411764701</v>
      </c>
      <c r="W126" s="62">
        <v>1.680672268907563</v>
      </c>
      <c r="X126" s="62">
        <v>1.680672268907563</v>
      </c>
      <c r="Y126" s="62">
        <v>7.5630252100840334</v>
      </c>
      <c r="Z126" s="62">
        <v>5.0420168067226889</v>
      </c>
      <c r="AA126" s="62">
        <v>0.84033613445378152</v>
      </c>
    </row>
    <row r="127" spans="1:27" ht="15" customHeight="1" x14ac:dyDescent="0.15">
      <c r="A127" s="137"/>
      <c r="B127" s="315"/>
      <c r="C127" s="137" t="s">
        <v>310</v>
      </c>
      <c r="D127" s="162"/>
      <c r="E127" s="66">
        <v>220</v>
      </c>
      <c r="F127" s="62">
        <v>19.090909090909093</v>
      </c>
      <c r="G127" s="62">
        <v>19.545454545454547</v>
      </c>
      <c r="H127" s="62">
        <v>22.272727272727273</v>
      </c>
      <c r="I127" s="62">
        <v>6.8181818181818175</v>
      </c>
      <c r="J127" s="62">
        <v>41.363636363636367</v>
      </c>
      <c r="K127" s="62">
        <v>9.0909090909090917</v>
      </c>
      <c r="L127" s="62">
        <v>53.63636363636364</v>
      </c>
      <c r="M127" s="62">
        <v>6.8181818181818175</v>
      </c>
      <c r="N127" s="62">
        <v>5.4545454545454541</v>
      </c>
      <c r="O127" s="62">
        <v>1.3636363636363635</v>
      </c>
      <c r="P127" s="66">
        <v>220</v>
      </c>
      <c r="Q127" s="62">
        <v>61.363636363636367</v>
      </c>
      <c r="R127" s="62">
        <v>8.6363636363636367</v>
      </c>
      <c r="S127" s="62">
        <v>0</v>
      </c>
      <c r="T127" s="62">
        <v>0.45454545454545453</v>
      </c>
      <c r="U127" s="62">
        <v>5.9090909090909092</v>
      </c>
      <c r="V127" s="62">
        <v>8.1818181818181817</v>
      </c>
      <c r="W127" s="62">
        <v>2.2727272727272729</v>
      </c>
      <c r="X127" s="62">
        <v>4.5454545454545459</v>
      </c>
      <c r="Y127" s="62">
        <v>5.4545454545454541</v>
      </c>
      <c r="Z127" s="62">
        <v>3.1818181818181817</v>
      </c>
      <c r="AA127" s="62">
        <v>0</v>
      </c>
    </row>
    <row r="128" spans="1:27" ht="15" customHeight="1" x14ac:dyDescent="0.15">
      <c r="A128" s="137"/>
      <c r="B128" s="123"/>
      <c r="C128" s="137" t="s">
        <v>311</v>
      </c>
      <c r="D128" s="162"/>
      <c r="E128" s="66">
        <v>167</v>
      </c>
      <c r="F128" s="62">
        <v>22.155688622754489</v>
      </c>
      <c r="G128" s="62">
        <v>27.54491017964072</v>
      </c>
      <c r="H128" s="62">
        <v>19.161676646706589</v>
      </c>
      <c r="I128" s="62">
        <v>4.1916167664670656</v>
      </c>
      <c r="J128" s="62">
        <v>37.724550898203589</v>
      </c>
      <c r="K128" s="62">
        <v>11.976047904191617</v>
      </c>
      <c r="L128" s="62">
        <v>50.299401197604787</v>
      </c>
      <c r="M128" s="62">
        <v>1.7964071856287425</v>
      </c>
      <c r="N128" s="62">
        <v>5.3892215568862278</v>
      </c>
      <c r="O128" s="62">
        <v>1.7964071856287425</v>
      </c>
      <c r="P128" s="66">
        <v>167</v>
      </c>
      <c r="Q128" s="62">
        <v>56.287425149700596</v>
      </c>
      <c r="R128" s="62">
        <v>10.179640718562874</v>
      </c>
      <c r="S128" s="62">
        <v>1.1976047904191618</v>
      </c>
      <c r="T128" s="62">
        <v>1.1976047904191618</v>
      </c>
      <c r="U128" s="62">
        <v>4.1916167664670656</v>
      </c>
      <c r="V128" s="62">
        <v>14.97005988023952</v>
      </c>
      <c r="W128" s="62">
        <v>3.5928143712574849</v>
      </c>
      <c r="X128" s="62">
        <v>0</v>
      </c>
      <c r="Y128" s="62">
        <v>4.7904191616766472</v>
      </c>
      <c r="Z128" s="62">
        <v>2.9940119760479043</v>
      </c>
      <c r="AA128" s="62">
        <v>0.5988023952095809</v>
      </c>
    </row>
    <row r="129" spans="1:28" ht="15" customHeight="1" x14ac:dyDescent="0.15">
      <c r="A129" s="137"/>
      <c r="B129" s="123"/>
      <c r="C129" s="137" t="s">
        <v>312</v>
      </c>
      <c r="D129" s="162"/>
      <c r="E129" s="66">
        <v>66</v>
      </c>
      <c r="F129" s="62">
        <v>18.181818181818183</v>
      </c>
      <c r="G129" s="62">
        <v>21.212121212121211</v>
      </c>
      <c r="H129" s="62">
        <v>15.151515151515152</v>
      </c>
      <c r="I129" s="62">
        <v>4.5454545454545459</v>
      </c>
      <c r="J129" s="62">
        <v>34.848484848484851</v>
      </c>
      <c r="K129" s="62">
        <v>12.121212121212121</v>
      </c>
      <c r="L129" s="62">
        <v>59.090909090909093</v>
      </c>
      <c r="M129" s="62">
        <v>0</v>
      </c>
      <c r="N129" s="62">
        <v>4.5454545454545459</v>
      </c>
      <c r="O129" s="62">
        <v>3.0303030303030303</v>
      </c>
      <c r="P129" s="66">
        <v>66</v>
      </c>
      <c r="Q129" s="62">
        <v>68.181818181818173</v>
      </c>
      <c r="R129" s="62">
        <v>7.5757575757575761</v>
      </c>
      <c r="S129" s="62">
        <v>0</v>
      </c>
      <c r="T129" s="62">
        <v>1.5151515151515151</v>
      </c>
      <c r="U129" s="62">
        <v>4.5454545454545459</v>
      </c>
      <c r="V129" s="62">
        <v>12.121212121212121</v>
      </c>
      <c r="W129" s="62">
        <v>0</v>
      </c>
      <c r="X129" s="62">
        <v>0</v>
      </c>
      <c r="Y129" s="62">
        <v>1.5151515151515151</v>
      </c>
      <c r="Z129" s="62">
        <v>1.5151515151515151</v>
      </c>
      <c r="AA129" s="62">
        <v>3.0303030303030303</v>
      </c>
    </row>
    <row r="130" spans="1:28" ht="15" customHeight="1" x14ac:dyDescent="0.15">
      <c r="A130" s="137"/>
      <c r="B130" s="213"/>
      <c r="C130" s="137" t="s">
        <v>313</v>
      </c>
      <c r="D130" s="162"/>
      <c r="E130" s="66">
        <v>23</v>
      </c>
      <c r="F130" s="62">
        <v>13.043478260869565</v>
      </c>
      <c r="G130" s="62">
        <v>39.130434782608695</v>
      </c>
      <c r="H130" s="62">
        <v>30.434782608695656</v>
      </c>
      <c r="I130" s="62">
        <v>0</v>
      </c>
      <c r="J130" s="62">
        <v>21.739130434782609</v>
      </c>
      <c r="K130" s="62">
        <v>17.391304347826086</v>
      </c>
      <c r="L130" s="62">
        <v>69.565217391304344</v>
      </c>
      <c r="M130" s="62">
        <v>4.3478260869565215</v>
      </c>
      <c r="N130" s="62">
        <v>8.695652173913043</v>
      </c>
      <c r="O130" s="62">
        <v>0</v>
      </c>
      <c r="P130" s="66">
        <v>23</v>
      </c>
      <c r="Q130" s="62">
        <v>69.565217391304344</v>
      </c>
      <c r="R130" s="62">
        <v>4.3478260869565215</v>
      </c>
      <c r="S130" s="62">
        <v>0</v>
      </c>
      <c r="T130" s="62">
        <v>0</v>
      </c>
      <c r="U130" s="62">
        <v>0</v>
      </c>
      <c r="V130" s="62">
        <v>4.3478260869565215</v>
      </c>
      <c r="W130" s="62">
        <v>4.3478260869565215</v>
      </c>
      <c r="X130" s="62">
        <v>8.695652173913043</v>
      </c>
      <c r="Y130" s="62">
        <v>8.695652173913043</v>
      </c>
      <c r="Z130" s="62">
        <v>0</v>
      </c>
      <c r="AA130" s="62">
        <v>0</v>
      </c>
    </row>
    <row r="131" spans="1:28" ht="15" customHeight="1" x14ac:dyDescent="0.15">
      <c r="A131" s="137"/>
      <c r="B131" s="213"/>
      <c r="C131" s="137" t="s">
        <v>314</v>
      </c>
      <c r="D131" s="162"/>
      <c r="E131" s="66">
        <v>178</v>
      </c>
      <c r="F131" s="62">
        <v>23.595505617977526</v>
      </c>
      <c r="G131" s="62">
        <v>22.471910112359549</v>
      </c>
      <c r="H131" s="62">
        <v>22.471910112359549</v>
      </c>
      <c r="I131" s="62">
        <v>10.112359550561797</v>
      </c>
      <c r="J131" s="62">
        <v>31.460674157303369</v>
      </c>
      <c r="K131" s="62">
        <v>14.606741573033707</v>
      </c>
      <c r="L131" s="62">
        <v>53.370786516853933</v>
      </c>
      <c r="M131" s="62">
        <v>7.3033707865168536</v>
      </c>
      <c r="N131" s="62">
        <v>5.6179775280898872</v>
      </c>
      <c r="O131" s="62">
        <v>3.3707865168539324</v>
      </c>
      <c r="P131" s="66">
        <v>178</v>
      </c>
      <c r="Q131" s="62">
        <v>60.112359550561798</v>
      </c>
      <c r="R131" s="62">
        <v>12.359550561797752</v>
      </c>
      <c r="S131" s="62">
        <v>0.5617977528089888</v>
      </c>
      <c r="T131" s="62">
        <v>0</v>
      </c>
      <c r="U131" s="62">
        <v>4.4943820224719104</v>
      </c>
      <c r="V131" s="62">
        <v>6.179775280898876</v>
      </c>
      <c r="W131" s="62">
        <v>0.5617977528089888</v>
      </c>
      <c r="X131" s="62">
        <v>6.179775280898876</v>
      </c>
      <c r="Y131" s="62">
        <v>5.0561797752808983</v>
      </c>
      <c r="Z131" s="62">
        <v>3.9325842696629212</v>
      </c>
      <c r="AA131" s="62">
        <v>0.5617977528089888</v>
      </c>
    </row>
    <row r="132" spans="1:28" ht="15" customHeight="1" x14ac:dyDescent="0.15">
      <c r="A132" s="208"/>
      <c r="B132" s="177"/>
      <c r="C132" s="139" t="s">
        <v>145</v>
      </c>
      <c r="D132" s="212"/>
      <c r="E132" s="67">
        <v>21</v>
      </c>
      <c r="F132" s="59">
        <v>0</v>
      </c>
      <c r="G132" s="59">
        <v>23.809523809523807</v>
      </c>
      <c r="H132" s="59">
        <v>14.285714285714285</v>
      </c>
      <c r="I132" s="59">
        <v>0</v>
      </c>
      <c r="J132" s="59">
        <v>57.142857142857139</v>
      </c>
      <c r="K132" s="59">
        <v>0</v>
      </c>
      <c r="L132" s="59">
        <v>57.142857142857139</v>
      </c>
      <c r="M132" s="59">
        <v>0</v>
      </c>
      <c r="N132" s="59">
        <v>9.5238095238095237</v>
      </c>
      <c r="O132" s="59">
        <v>0</v>
      </c>
      <c r="P132" s="67">
        <v>21</v>
      </c>
      <c r="Q132" s="59">
        <v>57.142857142857139</v>
      </c>
      <c r="R132" s="59">
        <v>4.7619047619047619</v>
      </c>
      <c r="S132" s="59">
        <v>4.7619047619047619</v>
      </c>
      <c r="T132" s="59">
        <v>4.7619047619047619</v>
      </c>
      <c r="U132" s="59">
        <v>9.5238095238095237</v>
      </c>
      <c r="V132" s="59">
        <v>4.7619047619047619</v>
      </c>
      <c r="W132" s="59">
        <v>9.5238095238095237</v>
      </c>
      <c r="X132" s="59">
        <v>0</v>
      </c>
      <c r="Y132" s="59">
        <v>4.7619047619047619</v>
      </c>
      <c r="Z132" s="59">
        <v>0</v>
      </c>
      <c r="AA132" s="59">
        <v>0</v>
      </c>
    </row>
    <row r="133" spans="1:28" ht="15" customHeight="1" x14ac:dyDescent="0.15">
      <c r="A133" s="211" t="s">
        <v>315</v>
      </c>
      <c r="B133" s="111" t="s">
        <v>14</v>
      </c>
      <c r="C133" s="132" t="s">
        <v>529</v>
      </c>
      <c r="D133" s="133"/>
      <c r="E133" s="56">
        <v>1439</v>
      </c>
      <c r="F133" s="56">
        <v>169</v>
      </c>
      <c r="G133" s="56">
        <v>218</v>
      </c>
      <c r="H133" s="56">
        <v>370</v>
      </c>
      <c r="I133" s="56">
        <v>52</v>
      </c>
      <c r="J133" s="56">
        <v>459</v>
      </c>
      <c r="K133" s="56">
        <v>188</v>
      </c>
      <c r="L133" s="56">
        <v>838</v>
      </c>
      <c r="M133" s="56">
        <v>55</v>
      </c>
      <c r="N133" s="56">
        <v>75</v>
      </c>
      <c r="O133" s="56">
        <v>44</v>
      </c>
      <c r="P133" s="56">
        <v>1439</v>
      </c>
      <c r="Q133" s="56">
        <v>1001</v>
      </c>
      <c r="R133" s="56">
        <v>198</v>
      </c>
      <c r="S133" s="56">
        <v>27</v>
      </c>
      <c r="T133" s="56">
        <v>21</v>
      </c>
      <c r="U133" s="56">
        <v>15</v>
      </c>
      <c r="V133" s="56">
        <v>30</v>
      </c>
      <c r="W133" s="56">
        <v>6</v>
      </c>
      <c r="X133" s="56">
        <v>42</v>
      </c>
      <c r="Y133" s="56">
        <v>20</v>
      </c>
      <c r="Z133" s="56">
        <v>44</v>
      </c>
      <c r="AA133" s="56">
        <v>35</v>
      </c>
    </row>
    <row r="134" spans="1:28" ht="15" customHeight="1" x14ac:dyDescent="0.15">
      <c r="A134" s="137" t="s">
        <v>522</v>
      </c>
      <c r="B134" s="112" t="s">
        <v>512</v>
      </c>
      <c r="C134" s="194"/>
      <c r="D134" s="195"/>
      <c r="E134" s="161" t="s">
        <v>415</v>
      </c>
      <c r="F134" s="103">
        <v>11.744266851980543</v>
      </c>
      <c r="G134" s="103">
        <v>15.149409312022238</v>
      </c>
      <c r="H134" s="103">
        <v>25.712300208478112</v>
      </c>
      <c r="I134" s="103">
        <v>3.6136205698401667</v>
      </c>
      <c r="J134" s="103">
        <v>31.897150799166084</v>
      </c>
      <c r="K134" s="103">
        <v>13.064628214037526</v>
      </c>
      <c r="L134" s="103">
        <v>58.234885337039607</v>
      </c>
      <c r="M134" s="103">
        <v>3.8220986796386378</v>
      </c>
      <c r="N134" s="103">
        <v>5.2119527449617795</v>
      </c>
      <c r="O134" s="103">
        <v>3.0576789437109104</v>
      </c>
      <c r="P134" s="103">
        <v>100</v>
      </c>
      <c r="Q134" s="103">
        <v>69.562195969423215</v>
      </c>
      <c r="R134" s="103">
        <v>13.759555246699096</v>
      </c>
      <c r="S134" s="103">
        <v>1.8763029881862403</v>
      </c>
      <c r="T134" s="103">
        <v>1.4593467685892982</v>
      </c>
      <c r="U134" s="103">
        <v>1.0423905489923557</v>
      </c>
      <c r="V134" s="103">
        <v>2.0847810979847115</v>
      </c>
      <c r="W134" s="103">
        <v>0.41695621959694229</v>
      </c>
      <c r="X134" s="103">
        <v>2.9186935371785965</v>
      </c>
      <c r="Y134" s="103">
        <v>1.389854065323141</v>
      </c>
      <c r="Z134" s="103">
        <v>3.0576789437109104</v>
      </c>
      <c r="AA134" s="103">
        <v>2.432244614315497</v>
      </c>
    </row>
    <row r="135" spans="1:28" ht="15" customHeight="1" x14ac:dyDescent="0.15">
      <c r="A135" s="137"/>
      <c r="B135" s="112" t="s">
        <v>514</v>
      </c>
      <c r="C135" s="137" t="s">
        <v>316</v>
      </c>
      <c r="D135" s="214" t="s">
        <v>509</v>
      </c>
      <c r="E135" s="66">
        <v>197</v>
      </c>
      <c r="F135" s="62">
        <v>11.167512690355331</v>
      </c>
      <c r="G135" s="62">
        <v>12.18274111675127</v>
      </c>
      <c r="H135" s="62">
        <v>18.274111675126903</v>
      </c>
      <c r="I135" s="62">
        <v>9.1370558375634516</v>
      </c>
      <c r="J135" s="62">
        <v>39.086294416243653</v>
      </c>
      <c r="K135" s="62">
        <v>14.720812182741117</v>
      </c>
      <c r="L135" s="62">
        <v>63.959390862944169</v>
      </c>
      <c r="M135" s="62">
        <v>2.5380710659898478</v>
      </c>
      <c r="N135" s="62">
        <v>6.5989847715736047</v>
      </c>
      <c r="O135" s="62">
        <v>1.5228426395939088</v>
      </c>
      <c r="P135" s="66">
        <v>197</v>
      </c>
      <c r="Q135" s="62">
        <v>81.218274111675129</v>
      </c>
      <c r="R135" s="62">
        <v>7.1065989847715745</v>
      </c>
      <c r="S135" s="62">
        <v>0.50761421319796951</v>
      </c>
      <c r="T135" s="62">
        <v>1.015228426395939</v>
      </c>
      <c r="U135" s="62">
        <v>0</v>
      </c>
      <c r="V135" s="62">
        <v>0.50761421319796951</v>
      </c>
      <c r="W135" s="62">
        <v>0</v>
      </c>
      <c r="X135" s="62">
        <v>3.0456852791878175</v>
      </c>
      <c r="Y135" s="62">
        <v>1.015228426395939</v>
      </c>
      <c r="Z135" s="62">
        <v>3.0456852791878175</v>
      </c>
      <c r="AA135" s="62">
        <v>2.5380710659898478</v>
      </c>
      <c r="AB135" s="73"/>
    </row>
    <row r="136" spans="1:28" ht="15" customHeight="1" x14ac:dyDescent="0.15">
      <c r="A136" s="137"/>
      <c r="B136" s="112" t="s">
        <v>515</v>
      </c>
      <c r="C136" s="145"/>
      <c r="D136" s="215" t="s">
        <v>510</v>
      </c>
      <c r="E136" s="216">
        <v>1242</v>
      </c>
      <c r="F136" s="103">
        <v>11.835748792270531</v>
      </c>
      <c r="G136" s="103">
        <v>15.619967793880837</v>
      </c>
      <c r="H136" s="103">
        <v>26.892109500805152</v>
      </c>
      <c r="I136" s="103">
        <v>2.7375201288244768</v>
      </c>
      <c r="J136" s="103">
        <v>30.756843800322059</v>
      </c>
      <c r="K136" s="103">
        <v>12.80193236714976</v>
      </c>
      <c r="L136" s="103">
        <v>57.326892109500804</v>
      </c>
      <c r="M136" s="103">
        <v>4.0257648953301128</v>
      </c>
      <c r="N136" s="103">
        <v>4.9919484702093397</v>
      </c>
      <c r="O136" s="103">
        <v>3.3011272141706924</v>
      </c>
      <c r="P136" s="147">
        <v>1242</v>
      </c>
      <c r="Q136" s="103">
        <v>67.713365539452496</v>
      </c>
      <c r="R136" s="103">
        <v>14.814814814814813</v>
      </c>
      <c r="S136" s="103">
        <v>2.0933977455716586</v>
      </c>
      <c r="T136" s="103">
        <v>1.529790660225443</v>
      </c>
      <c r="U136" s="103">
        <v>1.2077294685990339</v>
      </c>
      <c r="V136" s="103">
        <v>2.3349436392914655</v>
      </c>
      <c r="W136" s="103">
        <v>0.48309178743961351</v>
      </c>
      <c r="X136" s="103">
        <v>2.8985507246376812</v>
      </c>
      <c r="Y136" s="103">
        <v>1.4492753623188406</v>
      </c>
      <c r="Z136" s="103">
        <v>3.0595813204508859</v>
      </c>
      <c r="AA136" s="103">
        <v>2.4154589371980677</v>
      </c>
      <c r="AB136" s="73"/>
    </row>
    <row r="137" spans="1:28" ht="15" customHeight="1" x14ac:dyDescent="0.15">
      <c r="A137" s="137"/>
      <c r="B137" s="112"/>
      <c r="C137" s="137" t="s">
        <v>317</v>
      </c>
      <c r="D137" s="214" t="s">
        <v>509</v>
      </c>
      <c r="E137" s="66">
        <v>448</v>
      </c>
      <c r="F137" s="62">
        <v>14.508928571428573</v>
      </c>
      <c r="G137" s="62">
        <v>19.866071428571427</v>
      </c>
      <c r="H137" s="62">
        <v>40.848214285714285</v>
      </c>
      <c r="I137" s="62">
        <v>1.5625</v>
      </c>
      <c r="J137" s="62">
        <v>26.785714285714285</v>
      </c>
      <c r="K137" s="62">
        <v>16.964285714285715</v>
      </c>
      <c r="L137" s="62">
        <v>61.607142857142861</v>
      </c>
      <c r="M137" s="62">
        <v>3.5714285714285712</v>
      </c>
      <c r="N137" s="62">
        <v>3.5714285714285712</v>
      </c>
      <c r="O137" s="62">
        <v>1.1160714285714286</v>
      </c>
      <c r="P137" s="66">
        <v>448</v>
      </c>
      <c r="Q137" s="62">
        <v>71.428571428571431</v>
      </c>
      <c r="R137" s="62">
        <v>14.955357142857142</v>
      </c>
      <c r="S137" s="62">
        <v>2.2321428571428572</v>
      </c>
      <c r="T137" s="62">
        <v>0.6696428571428571</v>
      </c>
      <c r="U137" s="62">
        <v>1.1160714285714286</v>
      </c>
      <c r="V137" s="62">
        <v>1.5625</v>
      </c>
      <c r="W137" s="62">
        <v>0.2232142857142857</v>
      </c>
      <c r="X137" s="62">
        <v>3.5714285714285712</v>
      </c>
      <c r="Y137" s="62">
        <v>0.6696428571428571</v>
      </c>
      <c r="Z137" s="62">
        <v>2.2321428571428572</v>
      </c>
      <c r="AA137" s="62">
        <v>1.3392857142857142</v>
      </c>
    </row>
    <row r="138" spans="1:28" ht="15" customHeight="1" x14ac:dyDescent="0.15">
      <c r="A138" s="137"/>
      <c r="B138" s="112"/>
      <c r="C138" s="145"/>
      <c r="D138" s="215" t="s">
        <v>510</v>
      </c>
      <c r="E138" s="216">
        <v>991</v>
      </c>
      <c r="F138" s="103">
        <v>10.494450050454086</v>
      </c>
      <c r="G138" s="103">
        <v>13.017154389505551</v>
      </c>
      <c r="H138" s="103">
        <v>18.869828456104944</v>
      </c>
      <c r="I138" s="103">
        <v>4.5408678102926334</v>
      </c>
      <c r="J138" s="103">
        <v>34.20787083753784</v>
      </c>
      <c r="K138" s="103">
        <v>11.301715438950556</v>
      </c>
      <c r="L138" s="103">
        <v>56.71039354187689</v>
      </c>
      <c r="M138" s="103">
        <v>3.9354187689202824</v>
      </c>
      <c r="N138" s="103">
        <v>5.9535822401614524</v>
      </c>
      <c r="O138" s="103">
        <v>3.9354187689202824</v>
      </c>
      <c r="P138" s="147">
        <v>991</v>
      </c>
      <c r="Q138" s="103">
        <v>68.718466195761849</v>
      </c>
      <c r="R138" s="103">
        <v>13.218970736629668</v>
      </c>
      <c r="S138" s="103">
        <v>1.7154389505549947</v>
      </c>
      <c r="T138" s="103">
        <v>1.8163471241170535</v>
      </c>
      <c r="U138" s="103">
        <v>1.0090817356205852</v>
      </c>
      <c r="V138" s="103">
        <v>2.320887991927346</v>
      </c>
      <c r="W138" s="103">
        <v>0.50454086781029261</v>
      </c>
      <c r="X138" s="103">
        <v>2.6236125126135215</v>
      </c>
      <c r="Y138" s="103">
        <v>1.7154389505549947</v>
      </c>
      <c r="Z138" s="103">
        <v>3.4308779011099895</v>
      </c>
      <c r="AA138" s="103">
        <v>2.9263370332996974</v>
      </c>
    </row>
    <row r="139" spans="1:28" ht="15" customHeight="1" x14ac:dyDescent="0.15">
      <c r="A139" s="137"/>
      <c r="B139" s="112"/>
      <c r="C139" s="137" t="s">
        <v>318</v>
      </c>
      <c r="D139" s="214" t="s">
        <v>509</v>
      </c>
      <c r="E139" s="66">
        <v>148</v>
      </c>
      <c r="F139" s="62">
        <v>16.891891891891891</v>
      </c>
      <c r="G139" s="62">
        <v>16.216216216216218</v>
      </c>
      <c r="H139" s="62">
        <v>29.054054054054053</v>
      </c>
      <c r="I139" s="62">
        <v>0.67567567567567566</v>
      </c>
      <c r="J139" s="62">
        <v>37.837837837837839</v>
      </c>
      <c r="K139" s="62">
        <v>20.945945945945947</v>
      </c>
      <c r="L139" s="62">
        <v>53.378378378378379</v>
      </c>
      <c r="M139" s="62">
        <v>2.0270270270270272</v>
      </c>
      <c r="N139" s="62">
        <v>8.1081081081081088</v>
      </c>
      <c r="O139" s="62">
        <v>2.0270270270270272</v>
      </c>
      <c r="P139" s="66">
        <v>148</v>
      </c>
      <c r="Q139" s="62">
        <v>66.21621621621621</v>
      </c>
      <c r="R139" s="62">
        <v>20.27027027027027</v>
      </c>
      <c r="S139" s="62">
        <v>2.0270270270270272</v>
      </c>
      <c r="T139" s="62">
        <v>2.7027027027027026</v>
      </c>
      <c r="U139" s="62">
        <v>0.67567567567567566</v>
      </c>
      <c r="V139" s="62">
        <v>2.0270270270270272</v>
      </c>
      <c r="W139" s="62">
        <v>0</v>
      </c>
      <c r="X139" s="62">
        <v>1.3513513513513513</v>
      </c>
      <c r="Y139" s="62">
        <v>2.0270270270270272</v>
      </c>
      <c r="Z139" s="62">
        <v>1.3513513513513513</v>
      </c>
      <c r="AA139" s="62">
        <v>1.3513513513513513</v>
      </c>
    </row>
    <row r="140" spans="1:28" ht="15" customHeight="1" x14ac:dyDescent="0.15">
      <c r="A140" s="137"/>
      <c r="B140" s="112"/>
      <c r="C140" s="145"/>
      <c r="D140" s="215" t="s">
        <v>510</v>
      </c>
      <c r="E140" s="216">
        <v>1291</v>
      </c>
      <c r="F140" s="103">
        <v>11.154144074360961</v>
      </c>
      <c r="G140" s="103">
        <v>15.027110766847404</v>
      </c>
      <c r="H140" s="103">
        <v>25.329202168861347</v>
      </c>
      <c r="I140" s="103">
        <v>3.9504260263361735</v>
      </c>
      <c r="J140" s="103">
        <v>31.216111541440743</v>
      </c>
      <c r="K140" s="103">
        <v>12.161115414407437</v>
      </c>
      <c r="L140" s="103">
        <v>58.791634391944228</v>
      </c>
      <c r="M140" s="103">
        <v>4.0278853601859028</v>
      </c>
      <c r="N140" s="103">
        <v>4.8799380325329205</v>
      </c>
      <c r="O140" s="103">
        <v>3.1758326878388843</v>
      </c>
      <c r="P140" s="147">
        <v>1291</v>
      </c>
      <c r="Q140" s="103">
        <v>69.945778466305185</v>
      </c>
      <c r="R140" s="103">
        <v>13.013168086754453</v>
      </c>
      <c r="S140" s="103">
        <v>1.8590240123934934</v>
      </c>
      <c r="T140" s="103">
        <v>1.3168086754453912</v>
      </c>
      <c r="U140" s="103">
        <v>1.0844306738962044</v>
      </c>
      <c r="V140" s="103">
        <v>2.0914020139426803</v>
      </c>
      <c r="W140" s="103">
        <v>0.46475600309837334</v>
      </c>
      <c r="X140" s="103">
        <v>3.0983733539891558</v>
      </c>
      <c r="Y140" s="103">
        <v>1.3168086754453912</v>
      </c>
      <c r="Z140" s="103">
        <v>3.2532920216886132</v>
      </c>
      <c r="AA140" s="103">
        <v>2.5561580170410534</v>
      </c>
    </row>
    <row r="141" spans="1:28" ht="15" customHeight="1" x14ac:dyDescent="0.15">
      <c r="A141" s="137"/>
      <c r="B141" s="112"/>
      <c r="C141" s="137" t="s">
        <v>511</v>
      </c>
      <c r="D141" s="214" t="s">
        <v>509</v>
      </c>
      <c r="E141" s="66">
        <v>220</v>
      </c>
      <c r="F141" s="62">
        <v>13.636363636363635</v>
      </c>
      <c r="G141" s="62">
        <v>16.363636363636363</v>
      </c>
      <c r="H141" s="62">
        <v>25.454545454545453</v>
      </c>
      <c r="I141" s="62">
        <v>5.4545454545454541</v>
      </c>
      <c r="J141" s="62">
        <v>34.090909090909086</v>
      </c>
      <c r="K141" s="62">
        <v>14.09090909090909</v>
      </c>
      <c r="L141" s="62">
        <v>65.454545454545453</v>
      </c>
      <c r="M141" s="62">
        <v>2.7272727272727271</v>
      </c>
      <c r="N141" s="62">
        <v>4.0909090909090908</v>
      </c>
      <c r="O141" s="62">
        <v>1.8181818181818181</v>
      </c>
      <c r="P141" s="66">
        <v>220</v>
      </c>
      <c r="Q141" s="62">
        <v>76.818181818181813</v>
      </c>
      <c r="R141" s="62">
        <v>13.636363636363635</v>
      </c>
      <c r="S141" s="62">
        <v>1.8181818181818181</v>
      </c>
      <c r="T141" s="62">
        <v>0.45454545454545453</v>
      </c>
      <c r="U141" s="62">
        <v>0.45454545454545453</v>
      </c>
      <c r="V141" s="62">
        <v>2.2727272727272729</v>
      </c>
      <c r="W141" s="62">
        <v>0</v>
      </c>
      <c r="X141" s="62">
        <v>1.3636363636363635</v>
      </c>
      <c r="Y141" s="62">
        <v>0</v>
      </c>
      <c r="Z141" s="62">
        <v>1.8181818181818181</v>
      </c>
      <c r="AA141" s="62">
        <v>1.3636363636363635</v>
      </c>
    </row>
    <row r="142" spans="1:28" ht="15" customHeight="1" x14ac:dyDescent="0.15">
      <c r="A142" s="137"/>
      <c r="B142" s="115"/>
      <c r="C142" s="139"/>
      <c r="D142" s="217" t="s">
        <v>510</v>
      </c>
      <c r="E142" s="67">
        <v>1219</v>
      </c>
      <c r="F142" s="59">
        <v>11.40278917145201</v>
      </c>
      <c r="G142" s="59">
        <v>14.930270713699754</v>
      </c>
      <c r="H142" s="59">
        <v>25.758818703855617</v>
      </c>
      <c r="I142" s="59">
        <v>3.2813781788351108</v>
      </c>
      <c r="J142" s="59">
        <v>31.501230516817063</v>
      </c>
      <c r="K142" s="59">
        <v>12.879409351927809</v>
      </c>
      <c r="L142" s="59">
        <v>56.931911402789169</v>
      </c>
      <c r="M142" s="59">
        <v>4.0196882690730105</v>
      </c>
      <c r="N142" s="59">
        <v>5.4142739950779326</v>
      </c>
      <c r="O142" s="59">
        <v>3.2813781788351108</v>
      </c>
      <c r="P142" s="67">
        <v>1219</v>
      </c>
      <c r="Q142" s="59">
        <v>68.252666119770296</v>
      </c>
      <c r="R142" s="59">
        <v>13.781788351107465</v>
      </c>
      <c r="S142" s="59">
        <v>1.8867924528301887</v>
      </c>
      <c r="T142" s="59">
        <v>1.6406890894175554</v>
      </c>
      <c r="U142" s="59">
        <v>1.1484823625922889</v>
      </c>
      <c r="V142" s="59">
        <v>2.0508613617719442</v>
      </c>
      <c r="W142" s="59">
        <v>0.49220672682526662</v>
      </c>
      <c r="X142" s="59">
        <v>3.1993437243642329</v>
      </c>
      <c r="Y142" s="59">
        <v>1.6406890894175554</v>
      </c>
      <c r="Z142" s="59">
        <v>3.2813781788351108</v>
      </c>
      <c r="AA142" s="59">
        <v>2.6251025430680888</v>
      </c>
    </row>
    <row r="143" spans="1:28" ht="15" customHeight="1" x14ac:dyDescent="0.15">
      <c r="A143" s="117"/>
      <c r="B143" s="96" t="s">
        <v>7</v>
      </c>
      <c r="C143" s="132" t="s">
        <v>529</v>
      </c>
      <c r="D143" s="133"/>
      <c r="E143" s="56">
        <v>913</v>
      </c>
      <c r="F143" s="56">
        <v>142</v>
      </c>
      <c r="G143" s="56">
        <v>153</v>
      </c>
      <c r="H143" s="56">
        <v>165</v>
      </c>
      <c r="I143" s="56">
        <v>46</v>
      </c>
      <c r="J143" s="56">
        <v>286</v>
      </c>
      <c r="K143" s="56">
        <v>138</v>
      </c>
      <c r="L143" s="56">
        <v>499</v>
      </c>
      <c r="M143" s="56">
        <v>46</v>
      </c>
      <c r="N143" s="56">
        <v>60</v>
      </c>
      <c r="O143" s="56">
        <v>27</v>
      </c>
      <c r="P143" s="56">
        <v>913</v>
      </c>
      <c r="Q143" s="56">
        <v>697</v>
      </c>
      <c r="R143" s="56">
        <v>48</v>
      </c>
      <c r="S143" s="56">
        <v>13</v>
      </c>
      <c r="T143" s="56">
        <v>9</v>
      </c>
      <c r="U143" s="56">
        <v>16</v>
      </c>
      <c r="V143" s="56">
        <v>41</v>
      </c>
      <c r="W143" s="56">
        <v>14</v>
      </c>
      <c r="X143" s="56">
        <v>11</v>
      </c>
      <c r="Y143" s="56">
        <v>36</v>
      </c>
      <c r="Z143" s="56">
        <v>17</v>
      </c>
      <c r="AA143" s="56">
        <v>11</v>
      </c>
    </row>
    <row r="144" spans="1:28" ht="15" customHeight="1" x14ac:dyDescent="0.15">
      <c r="A144" s="95"/>
      <c r="B144" s="96" t="s">
        <v>8</v>
      </c>
      <c r="C144" s="194"/>
      <c r="D144" s="195"/>
      <c r="E144" s="161" t="s">
        <v>415</v>
      </c>
      <c r="F144" s="103">
        <v>15.553121577217963</v>
      </c>
      <c r="G144" s="103">
        <v>16.757940854326396</v>
      </c>
      <c r="H144" s="103">
        <v>18.072289156626507</v>
      </c>
      <c r="I144" s="103">
        <v>5.0383351588170866</v>
      </c>
      <c r="J144" s="103">
        <v>31.325301204819279</v>
      </c>
      <c r="K144" s="103">
        <v>15.115005476451259</v>
      </c>
      <c r="L144" s="103">
        <v>54.654983570646223</v>
      </c>
      <c r="M144" s="103">
        <v>5.0383351588170866</v>
      </c>
      <c r="N144" s="103">
        <v>6.571741511500548</v>
      </c>
      <c r="O144" s="103">
        <v>2.9572836801752467</v>
      </c>
      <c r="P144" s="103">
        <v>99.999999999999986</v>
      </c>
      <c r="Q144" s="103">
        <v>76.34173055859803</v>
      </c>
      <c r="R144" s="103">
        <v>5.2573932092004378</v>
      </c>
      <c r="S144" s="103">
        <v>1.4238773274917853</v>
      </c>
      <c r="T144" s="103">
        <v>0.98576122672508226</v>
      </c>
      <c r="U144" s="103">
        <v>1.7524644030668126</v>
      </c>
      <c r="V144" s="103">
        <v>4.4906900328587076</v>
      </c>
      <c r="W144" s="103">
        <v>1.5334063526834611</v>
      </c>
      <c r="X144" s="103">
        <v>1.2048192771084338</v>
      </c>
      <c r="Y144" s="103">
        <v>3.943044906900329</v>
      </c>
      <c r="Z144" s="103">
        <v>1.8619934282584885</v>
      </c>
      <c r="AA144" s="103">
        <v>1.2048192771084338</v>
      </c>
    </row>
    <row r="145" spans="1:28" ht="15" customHeight="1" x14ac:dyDescent="0.15">
      <c r="A145" s="137"/>
      <c r="B145" s="96" t="s">
        <v>9</v>
      </c>
      <c r="C145" s="137" t="s">
        <v>316</v>
      </c>
      <c r="D145" s="214" t="s">
        <v>509</v>
      </c>
      <c r="E145" s="66">
        <v>116</v>
      </c>
      <c r="F145" s="62">
        <v>17.241379310344829</v>
      </c>
      <c r="G145" s="62">
        <v>10.344827586206897</v>
      </c>
      <c r="H145" s="62">
        <v>12.068965517241379</v>
      </c>
      <c r="I145" s="62">
        <v>9.4827586206896548</v>
      </c>
      <c r="J145" s="62">
        <v>38.793103448275865</v>
      </c>
      <c r="K145" s="62">
        <v>18.96551724137931</v>
      </c>
      <c r="L145" s="62">
        <v>57.758620689655174</v>
      </c>
      <c r="M145" s="62">
        <v>2.5862068965517242</v>
      </c>
      <c r="N145" s="62">
        <v>4.3103448275862073</v>
      </c>
      <c r="O145" s="62">
        <v>5.1724137931034484</v>
      </c>
      <c r="P145" s="66">
        <v>116</v>
      </c>
      <c r="Q145" s="62">
        <v>88.793103448275872</v>
      </c>
      <c r="R145" s="62">
        <v>3.4482758620689653</v>
      </c>
      <c r="S145" s="62">
        <v>0.86206896551724133</v>
      </c>
      <c r="T145" s="62">
        <v>0</v>
      </c>
      <c r="U145" s="62">
        <v>0</v>
      </c>
      <c r="V145" s="62">
        <v>1.7241379310344827</v>
      </c>
      <c r="W145" s="62">
        <v>0</v>
      </c>
      <c r="X145" s="62">
        <v>0.86206896551724133</v>
      </c>
      <c r="Y145" s="62">
        <v>0.86206896551724133</v>
      </c>
      <c r="Z145" s="62">
        <v>1.7241379310344827</v>
      </c>
      <c r="AA145" s="62">
        <v>1.7241379310344827</v>
      </c>
    </row>
    <row r="146" spans="1:28" ht="15" customHeight="1" x14ac:dyDescent="0.15">
      <c r="A146" s="137"/>
      <c r="B146" s="96"/>
      <c r="C146" s="145"/>
      <c r="D146" s="215" t="s">
        <v>510</v>
      </c>
      <c r="E146" s="216">
        <v>797</v>
      </c>
      <c r="F146" s="103">
        <v>15.307402760351319</v>
      </c>
      <c r="G146" s="103">
        <v>17.691342534504393</v>
      </c>
      <c r="H146" s="103">
        <v>18.946047678795484</v>
      </c>
      <c r="I146" s="103">
        <v>4.3914680050188206</v>
      </c>
      <c r="J146" s="103">
        <v>30.238393977415306</v>
      </c>
      <c r="K146" s="103">
        <v>14.554579673776663</v>
      </c>
      <c r="L146" s="103">
        <v>54.203262233375163</v>
      </c>
      <c r="M146" s="103">
        <v>5.395232120451694</v>
      </c>
      <c r="N146" s="103">
        <v>6.9008782936010036</v>
      </c>
      <c r="O146" s="103">
        <v>2.6348808030112925</v>
      </c>
      <c r="P146" s="147">
        <v>797</v>
      </c>
      <c r="Q146" s="103">
        <v>74.529485570890841</v>
      </c>
      <c r="R146" s="103">
        <v>5.520702634880803</v>
      </c>
      <c r="S146" s="103">
        <v>1.5056461731493098</v>
      </c>
      <c r="T146" s="103">
        <v>1.1292346298619824</v>
      </c>
      <c r="U146" s="103">
        <v>2.0075282308657463</v>
      </c>
      <c r="V146" s="103">
        <v>4.8933500627352569</v>
      </c>
      <c r="W146" s="103">
        <v>1.7565872020075282</v>
      </c>
      <c r="X146" s="103">
        <v>1.2547051442910917</v>
      </c>
      <c r="Y146" s="103">
        <v>4.3914680050188206</v>
      </c>
      <c r="Z146" s="103">
        <v>1.8820577164366372</v>
      </c>
      <c r="AA146" s="103">
        <v>1.1292346298619824</v>
      </c>
    </row>
    <row r="147" spans="1:28" ht="15" customHeight="1" x14ac:dyDescent="0.15">
      <c r="A147" s="137"/>
      <c r="B147" s="96"/>
      <c r="C147" s="137" t="s">
        <v>317</v>
      </c>
      <c r="D147" s="214" t="s">
        <v>509</v>
      </c>
      <c r="E147" s="66">
        <v>209</v>
      </c>
      <c r="F147" s="62">
        <v>17.703349282296653</v>
      </c>
      <c r="G147" s="62">
        <v>22.488038277511961</v>
      </c>
      <c r="H147" s="62">
        <v>24.880382775119617</v>
      </c>
      <c r="I147" s="62">
        <v>3.3492822966507179</v>
      </c>
      <c r="J147" s="62">
        <v>29.665071770334926</v>
      </c>
      <c r="K147" s="62">
        <v>19.138755980861244</v>
      </c>
      <c r="L147" s="62">
        <v>58.373205741626798</v>
      </c>
      <c r="M147" s="62">
        <v>8.6124401913875595</v>
      </c>
      <c r="N147" s="62">
        <v>3.3492822966507179</v>
      </c>
      <c r="O147" s="62">
        <v>3.8277511961722488</v>
      </c>
      <c r="P147" s="66">
        <v>209</v>
      </c>
      <c r="Q147" s="62">
        <v>82.775119617224874</v>
      </c>
      <c r="R147" s="62">
        <v>8.133971291866029</v>
      </c>
      <c r="S147" s="62">
        <v>1.9138755980861244</v>
      </c>
      <c r="T147" s="62">
        <v>0.4784688995215311</v>
      </c>
      <c r="U147" s="62">
        <v>0.4784688995215311</v>
      </c>
      <c r="V147" s="62">
        <v>0.9569377990430622</v>
      </c>
      <c r="W147" s="62">
        <v>1.9138755980861244</v>
      </c>
      <c r="X147" s="62">
        <v>0.9569377990430622</v>
      </c>
      <c r="Y147" s="62">
        <v>1.9138755980861244</v>
      </c>
      <c r="Z147" s="62">
        <v>0</v>
      </c>
      <c r="AA147" s="62">
        <v>0.4784688995215311</v>
      </c>
    </row>
    <row r="148" spans="1:28" ht="15" customHeight="1" x14ac:dyDescent="0.15">
      <c r="A148" s="137"/>
      <c r="B148" s="96"/>
      <c r="C148" s="145"/>
      <c r="D148" s="215" t="s">
        <v>510</v>
      </c>
      <c r="E148" s="216">
        <v>704</v>
      </c>
      <c r="F148" s="103">
        <v>14.914772727272727</v>
      </c>
      <c r="G148" s="103">
        <v>15.056818181818182</v>
      </c>
      <c r="H148" s="103">
        <v>16.051136363636363</v>
      </c>
      <c r="I148" s="103">
        <v>5.5397727272727275</v>
      </c>
      <c r="J148" s="103">
        <v>31.818181818181817</v>
      </c>
      <c r="K148" s="103">
        <v>13.920454545454545</v>
      </c>
      <c r="L148" s="103">
        <v>53.551136363636367</v>
      </c>
      <c r="M148" s="103">
        <v>3.9772727272727271</v>
      </c>
      <c r="N148" s="103">
        <v>7.5284090909090908</v>
      </c>
      <c r="O148" s="103">
        <v>2.6988636363636362</v>
      </c>
      <c r="P148" s="147">
        <v>704</v>
      </c>
      <c r="Q148" s="103">
        <v>74.431818181818173</v>
      </c>
      <c r="R148" s="103">
        <v>4.4034090909090908</v>
      </c>
      <c r="S148" s="103">
        <v>1.2784090909090911</v>
      </c>
      <c r="T148" s="103">
        <v>1.1363636363636365</v>
      </c>
      <c r="U148" s="103">
        <v>2.1306818181818179</v>
      </c>
      <c r="V148" s="103">
        <v>5.5397727272727275</v>
      </c>
      <c r="W148" s="103">
        <v>1.4204545454545454</v>
      </c>
      <c r="X148" s="103">
        <v>1.2784090909090911</v>
      </c>
      <c r="Y148" s="103">
        <v>4.5454545454545459</v>
      </c>
      <c r="Z148" s="103">
        <v>2.4147727272727271</v>
      </c>
      <c r="AA148" s="103">
        <v>1.4204545454545454</v>
      </c>
    </row>
    <row r="149" spans="1:28" ht="15" customHeight="1" x14ac:dyDescent="0.15">
      <c r="A149" s="137"/>
      <c r="B149" s="96"/>
      <c r="C149" s="137" t="s">
        <v>318</v>
      </c>
      <c r="D149" s="214" t="s">
        <v>509</v>
      </c>
      <c r="E149" s="66">
        <v>122</v>
      </c>
      <c r="F149" s="62">
        <v>20.491803278688526</v>
      </c>
      <c r="G149" s="62">
        <v>16.393442622950818</v>
      </c>
      <c r="H149" s="62">
        <v>18.852459016393443</v>
      </c>
      <c r="I149" s="62">
        <v>1.639344262295082</v>
      </c>
      <c r="J149" s="62">
        <v>36.885245901639344</v>
      </c>
      <c r="K149" s="62">
        <v>13.114754098360656</v>
      </c>
      <c r="L149" s="62">
        <v>49.180327868852459</v>
      </c>
      <c r="M149" s="62">
        <v>3.278688524590164</v>
      </c>
      <c r="N149" s="62">
        <v>7.3770491803278686</v>
      </c>
      <c r="O149" s="62">
        <v>4.0983606557377046</v>
      </c>
      <c r="P149" s="66">
        <v>122</v>
      </c>
      <c r="Q149" s="62">
        <v>76.229508196721312</v>
      </c>
      <c r="R149" s="62">
        <v>3.278688524590164</v>
      </c>
      <c r="S149" s="62">
        <v>1.639344262295082</v>
      </c>
      <c r="T149" s="62">
        <v>0.81967213114754101</v>
      </c>
      <c r="U149" s="62">
        <v>2.459016393442623</v>
      </c>
      <c r="V149" s="62">
        <v>7.3770491803278686</v>
      </c>
      <c r="W149" s="62">
        <v>0.81967213114754101</v>
      </c>
      <c r="X149" s="62">
        <v>1.639344262295082</v>
      </c>
      <c r="Y149" s="62">
        <v>3.278688524590164</v>
      </c>
      <c r="Z149" s="62">
        <v>0.81967213114754101</v>
      </c>
      <c r="AA149" s="62">
        <v>1.639344262295082</v>
      </c>
    </row>
    <row r="150" spans="1:28" ht="15" customHeight="1" x14ac:dyDescent="0.15">
      <c r="A150" s="137"/>
      <c r="B150" s="96"/>
      <c r="C150" s="145"/>
      <c r="D150" s="215" t="s">
        <v>510</v>
      </c>
      <c r="E150" s="216">
        <v>791</v>
      </c>
      <c r="F150" s="103">
        <v>14.791403286978507</v>
      </c>
      <c r="G150" s="103">
        <v>16.814159292035399</v>
      </c>
      <c r="H150" s="103">
        <v>17.951959544879902</v>
      </c>
      <c r="I150" s="103">
        <v>5.5625790139064479</v>
      </c>
      <c r="J150" s="103">
        <v>30.467762326169407</v>
      </c>
      <c r="K150" s="103">
        <v>15.423514538558786</v>
      </c>
      <c r="L150" s="103">
        <v>55.499367888748417</v>
      </c>
      <c r="M150" s="103">
        <v>5.3097345132743365</v>
      </c>
      <c r="N150" s="103">
        <v>6.4475347661188369</v>
      </c>
      <c r="O150" s="103">
        <v>2.781289506953224</v>
      </c>
      <c r="P150" s="147">
        <v>791</v>
      </c>
      <c r="Q150" s="103">
        <v>76.35903919089759</v>
      </c>
      <c r="R150" s="103">
        <v>5.5625790139064479</v>
      </c>
      <c r="S150" s="103">
        <v>1.390644753476612</v>
      </c>
      <c r="T150" s="103">
        <v>1.0113780025284451</v>
      </c>
      <c r="U150" s="103">
        <v>1.6434892541087229</v>
      </c>
      <c r="V150" s="103">
        <v>4.0455120101137805</v>
      </c>
      <c r="W150" s="103">
        <v>1.6434892541087229</v>
      </c>
      <c r="X150" s="103">
        <v>1.1378002528445006</v>
      </c>
      <c r="Y150" s="103">
        <v>4.0455120101137805</v>
      </c>
      <c r="Z150" s="103">
        <v>2.0227560050568902</v>
      </c>
      <c r="AA150" s="103">
        <v>1.1378002528445006</v>
      </c>
    </row>
    <row r="151" spans="1:28" ht="15" customHeight="1" x14ac:dyDescent="0.15">
      <c r="A151" s="137"/>
      <c r="B151" s="96"/>
      <c r="C151" s="137" t="s">
        <v>511</v>
      </c>
      <c r="D151" s="214" t="s">
        <v>509</v>
      </c>
      <c r="E151" s="66">
        <v>157</v>
      </c>
      <c r="F151" s="62">
        <v>12.738853503184714</v>
      </c>
      <c r="G151" s="62">
        <v>11.464968152866243</v>
      </c>
      <c r="H151" s="62">
        <v>12.101910828025478</v>
      </c>
      <c r="I151" s="62">
        <v>3.8216560509554141</v>
      </c>
      <c r="J151" s="62">
        <v>28.02547770700637</v>
      </c>
      <c r="K151" s="62">
        <v>13.375796178343949</v>
      </c>
      <c r="L151" s="62">
        <v>56.687898089171973</v>
      </c>
      <c r="M151" s="62">
        <v>4.4585987261146496</v>
      </c>
      <c r="N151" s="62">
        <v>5.7324840764331215</v>
      </c>
      <c r="O151" s="62">
        <v>2.547770700636943</v>
      </c>
      <c r="P151" s="66">
        <v>157</v>
      </c>
      <c r="Q151" s="62">
        <v>77.070063694267517</v>
      </c>
      <c r="R151" s="62">
        <v>4.4585987261146496</v>
      </c>
      <c r="S151" s="62">
        <v>0.63694267515923575</v>
      </c>
      <c r="T151" s="62">
        <v>0.63694267515923575</v>
      </c>
      <c r="U151" s="62">
        <v>1.2738853503184715</v>
      </c>
      <c r="V151" s="62">
        <v>5.7324840764331215</v>
      </c>
      <c r="W151" s="62">
        <v>0.63694267515923575</v>
      </c>
      <c r="X151" s="62">
        <v>1.910828025477707</v>
      </c>
      <c r="Y151" s="62">
        <v>3.1847133757961785</v>
      </c>
      <c r="Z151" s="62">
        <v>3.1847133757961785</v>
      </c>
      <c r="AA151" s="62">
        <v>1.2738853503184715</v>
      </c>
    </row>
    <row r="152" spans="1:28" ht="15" customHeight="1" x14ac:dyDescent="0.15">
      <c r="A152" s="137"/>
      <c r="B152" s="97"/>
      <c r="C152" s="139"/>
      <c r="D152" s="217" t="s">
        <v>510</v>
      </c>
      <c r="E152" s="67">
        <v>756</v>
      </c>
      <c r="F152" s="59">
        <v>16.137566137566136</v>
      </c>
      <c r="G152" s="59">
        <v>17.857142857142858</v>
      </c>
      <c r="H152" s="59">
        <v>19.31216931216931</v>
      </c>
      <c r="I152" s="59">
        <v>5.2910052910052912</v>
      </c>
      <c r="J152" s="59">
        <v>32.010582010582013</v>
      </c>
      <c r="K152" s="59">
        <v>15.476190476190476</v>
      </c>
      <c r="L152" s="59">
        <v>54.232804232804234</v>
      </c>
      <c r="M152" s="59">
        <v>5.1587301587301582</v>
      </c>
      <c r="N152" s="59">
        <v>6.746031746031746</v>
      </c>
      <c r="O152" s="59">
        <v>3.0423280423280423</v>
      </c>
      <c r="P152" s="67">
        <v>756</v>
      </c>
      <c r="Q152" s="59">
        <v>76.19047619047619</v>
      </c>
      <c r="R152" s="59">
        <v>5.4232804232804233</v>
      </c>
      <c r="S152" s="59">
        <v>1.5873015873015872</v>
      </c>
      <c r="T152" s="59">
        <v>1.0582010582010581</v>
      </c>
      <c r="U152" s="59">
        <v>1.8518518518518516</v>
      </c>
      <c r="V152" s="59">
        <v>4.2328042328042326</v>
      </c>
      <c r="W152" s="59">
        <v>1.7195767195767195</v>
      </c>
      <c r="X152" s="59">
        <v>1.0582010582010581</v>
      </c>
      <c r="Y152" s="59">
        <v>4.1005291005291005</v>
      </c>
      <c r="Z152" s="59">
        <v>1.5873015873015872</v>
      </c>
      <c r="AA152" s="59">
        <v>1.1904761904761905</v>
      </c>
    </row>
    <row r="153" spans="1:28" ht="15" customHeight="1" x14ac:dyDescent="0.15">
      <c r="A153" s="117"/>
      <c r="B153" s="314" t="s">
        <v>10</v>
      </c>
      <c r="C153" s="132" t="s">
        <v>529</v>
      </c>
      <c r="D153" s="133"/>
      <c r="E153" s="56">
        <v>915</v>
      </c>
      <c r="F153" s="56">
        <v>166</v>
      </c>
      <c r="G153" s="56">
        <v>191</v>
      </c>
      <c r="H153" s="56">
        <v>183</v>
      </c>
      <c r="I153" s="56">
        <v>82</v>
      </c>
      <c r="J153" s="56">
        <v>331</v>
      </c>
      <c r="K153" s="56">
        <v>112</v>
      </c>
      <c r="L153" s="56">
        <v>500</v>
      </c>
      <c r="M153" s="56">
        <v>48</v>
      </c>
      <c r="N153" s="56">
        <v>52</v>
      </c>
      <c r="O153" s="56">
        <v>20</v>
      </c>
      <c r="P153" s="56">
        <v>915</v>
      </c>
      <c r="Q153" s="56">
        <v>555</v>
      </c>
      <c r="R153" s="56">
        <v>85</v>
      </c>
      <c r="S153" s="56">
        <v>8</v>
      </c>
      <c r="T153" s="56">
        <v>13</v>
      </c>
      <c r="U153" s="56">
        <v>43</v>
      </c>
      <c r="V153" s="56">
        <v>75</v>
      </c>
      <c r="W153" s="56">
        <v>18</v>
      </c>
      <c r="X153" s="56">
        <v>29</v>
      </c>
      <c r="Y153" s="56">
        <v>53</v>
      </c>
      <c r="Z153" s="56">
        <v>30</v>
      </c>
      <c r="AA153" s="56">
        <v>6</v>
      </c>
    </row>
    <row r="154" spans="1:28" ht="15" customHeight="1" x14ac:dyDescent="0.15">
      <c r="A154" s="95"/>
      <c r="B154" s="315"/>
      <c r="C154" s="194"/>
      <c r="D154" s="195"/>
      <c r="E154" s="161" t="s">
        <v>415</v>
      </c>
      <c r="F154" s="103">
        <v>18.142076502732241</v>
      </c>
      <c r="G154" s="103">
        <v>20.874316939890711</v>
      </c>
      <c r="H154" s="103">
        <v>20</v>
      </c>
      <c r="I154" s="103">
        <v>8.9617486338797825</v>
      </c>
      <c r="J154" s="103">
        <v>36.174863387978142</v>
      </c>
      <c r="K154" s="103">
        <v>12.240437158469945</v>
      </c>
      <c r="L154" s="103">
        <v>54.644808743169406</v>
      </c>
      <c r="M154" s="103">
        <v>5.2459016393442619</v>
      </c>
      <c r="N154" s="103">
        <v>5.6830601092896176</v>
      </c>
      <c r="O154" s="103">
        <v>2.1857923497267762</v>
      </c>
      <c r="P154" s="103">
        <v>100</v>
      </c>
      <c r="Q154" s="103">
        <v>60.655737704918032</v>
      </c>
      <c r="R154" s="103">
        <v>9.2896174863387984</v>
      </c>
      <c r="S154" s="103">
        <v>0.87431693989071035</v>
      </c>
      <c r="T154" s="103">
        <v>1.4207650273224044</v>
      </c>
      <c r="U154" s="103">
        <v>4.6994535519125682</v>
      </c>
      <c r="V154" s="103">
        <v>8.1967213114754092</v>
      </c>
      <c r="W154" s="103">
        <v>1.9672131147540985</v>
      </c>
      <c r="X154" s="103">
        <v>3.1693989071038251</v>
      </c>
      <c r="Y154" s="103">
        <v>5.7923497267759565</v>
      </c>
      <c r="Z154" s="103">
        <v>3.278688524590164</v>
      </c>
      <c r="AA154" s="103">
        <v>0.65573770491803274</v>
      </c>
    </row>
    <row r="155" spans="1:28" ht="15" customHeight="1" x14ac:dyDescent="0.15">
      <c r="A155" s="137"/>
      <c r="B155" s="315"/>
      <c r="C155" s="137" t="s">
        <v>316</v>
      </c>
      <c r="D155" s="214" t="s">
        <v>509</v>
      </c>
      <c r="E155" s="66">
        <v>145</v>
      </c>
      <c r="F155" s="62">
        <v>17.931034482758619</v>
      </c>
      <c r="G155" s="62">
        <v>15.172413793103448</v>
      </c>
      <c r="H155" s="62">
        <v>15.172413793103448</v>
      </c>
      <c r="I155" s="62">
        <v>12.413793103448276</v>
      </c>
      <c r="J155" s="62">
        <v>35.172413793103445</v>
      </c>
      <c r="K155" s="62">
        <v>16.551724137931036</v>
      </c>
      <c r="L155" s="62">
        <v>66.896551724137936</v>
      </c>
      <c r="M155" s="62">
        <v>2.7586206896551726</v>
      </c>
      <c r="N155" s="62">
        <v>3.4482758620689653</v>
      </c>
      <c r="O155" s="62">
        <v>0</v>
      </c>
      <c r="P155" s="66">
        <v>145</v>
      </c>
      <c r="Q155" s="62">
        <v>80</v>
      </c>
      <c r="R155" s="62">
        <v>6.8965517241379306</v>
      </c>
      <c r="S155" s="62">
        <v>1.3793103448275863</v>
      </c>
      <c r="T155" s="62">
        <v>1.3793103448275863</v>
      </c>
      <c r="U155" s="62">
        <v>2.7586206896551726</v>
      </c>
      <c r="V155" s="62">
        <v>0</v>
      </c>
      <c r="W155" s="62">
        <v>0</v>
      </c>
      <c r="X155" s="62">
        <v>0.68965517241379315</v>
      </c>
      <c r="Y155" s="62">
        <v>2.7586206896551726</v>
      </c>
      <c r="Z155" s="62">
        <v>3.4482758620689653</v>
      </c>
      <c r="AA155" s="62">
        <v>0.68965517241379315</v>
      </c>
      <c r="AB155" s="73"/>
    </row>
    <row r="156" spans="1:28" ht="15" customHeight="1" x14ac:dyDescent="0.15">
      <c r="A156" s="137"/>
      <c r="B156" s="315"/>
      <c r="C156" s="145"/>
      <c r="D156" s="215" t="s">
        <v>510</v>
      </c>
      <c r="E156" s="216">
        <v>770</v>
      </c>
      <c r="F156" s="103">
        <v>18.181818181818183</v>
      </c>
      <c r="G156" s="103">
        <v>21.948051948051948</v>
      </c>
      <c r="H156" s="103">
        <v>20.909090909090907</v>
      </c>
      <c r="I156" s="103">
        <v>8.3116883116883109</v>
      </c>
      <c r="J156" s="103">
        <v>36.363636363636367</v>
      </c>
      <c r="K156" s="103">
        <v>11.428571428571429</v>
      </c>
      <c r="L156" s="103">
        <v>52.337662337662337</v>
      </c>
      <c r="M156" s="103">
        <v>5.7142857142857144</v>
      </c>
      <c r="N156" s="103">
        <v>6.1038961038961039</v>
      </c>
      <c r="O156" s="103">
        <v>2.5974025974025974</v>
      </c>
      <c r="P156" s="147">
        <v>770</v>
      </c>
      <c r="Q156" s="103">
        <v>57.012987012987018</v>
      </c>
      <c r="R156" s="103">
        <v>9.7402597402597415</v>
      </c>
      <c r="S156" s="103">
        <v>0.77922077922077926</v>
      </c>
      <c r="T156" s="103">
        <v>1.4285714285714286</v>
      </c>
      <c r="U156" s="103">
        <v>5.0649350649350655</v>
      </c>
      <c r="V156" s="103">
        <v>9.7402597402597415</v>
      </c>
      <c r="W156" s="103">
        <v>2.3376623376623376</v>
      </c>
      <c r="X156" s="103">
        <v>3.6363636363636362</v>
      </c>
      <c r="Y156" s="103">
        <v>6.3636363636363633</v>
      </c>
      <c r="Z156" s="103">
        <v>3.2467532467532463</v>
      </c>
      <c r="AA156" s="103">
        <v>0.64935064935064934</v>
      </c>
    </row>
    <row r="157" spans="1:28" ht="15" customHeight="1" x14ac:dyDescent="0.15">
      <c r="A157" s="137"/>
      <c r="B157" s="315"/>
      <c r="C157" s="137" t="s">
        <v>317</v>
      </c>
      <c r="D157" s="214" t="s">
        <v>509</v>
      </c>
      <c r="E157" s="66">
        <v>159</v>
      </c>
      <c r="F157" s="62">
        <v>19.49685534591195</v>
      </c>
      <c r="G157" s="62">
        <v>26.415094339622641</v>
      </c>
      <c r="H157" s="62">
        <v>27.044025157232703</v>
      </c>
      <c r="I157" s="62">
        <v>3.7735849056603774</v>
      </c>
      <c r="J157" s="62">
        <v>24.528301886792452</v>
      </c>
      <c r="K157" s="62">
        <v>14.465408805031446</v>
      </c>
      <c r="L157" s="62">
        <v>63.522012578616348</v>
      </c>
      <c r="M157" s="62">
        <v>6.9182389937106921</v>
      </c>
      <c r="N157" s="62">
        <v>4.4025157232704402</v>
      </c>
      <c r="O157" s="62">
        <v>3.7735849056603774</v>
      </c>
      <c r="P157" s="66">
        <v>159</v>
      </c>
      <c r="Q157" s="62">
        <v>68.55345911949685</v>
      </c>
      <c r="R157" s="62">
        <v>16.352201257861633</v>
      </c>
      <c r="S157" s="62">
        <v>0</v>
      </c>
      <c r="T157" s="62">
        <v>0</v>
      </c>
      <c r="U157" s="62">
        <v>0.62893081761006298</v>
      </c>
      <c r="V157" s="62">
        <v>5.0314465408805038</v>
      </c>
      <c r="W157" s="62">
        <v>0</v>
      </c>
      <c r="X157" s="62">
        <v>1.257861635220126</v>
      </c>
      <c r="Y157" s="62">
        <v>2.5157232704402519</v>
      </c>
      <c r="Z157" s="62">
        <v>4.4025157232704402</v>
      </c>
      <c r="AA157" s="62">
        <v>1.257861635220126</v>
      </c>
      <c r="AB157" s="73"/>
    </row>
    <row r="158" spans="1:28" ht="15" customHeight="1" x14ac:dyDescent="0.15">
      <c r="A158" s="137"/>
      <c r="B158" s="123"/>
      <c r="C158" s="145"/>
      <c r="D158" s="215" t="s">
        <v>510</v>
      </c>
      <c r="E158" s="216">
        <v>756</v>
      </c>
      <c r="F158" s="103">
        <v>17.857142857142858</v>
      </c>
      <c r="G158" s="103">
        <v>19.708994708994709</v>
      </c>
      <c r="H158" s="103">
        <v>18.518518518518519</v>
      </c>
      <c r="I158" s="103">
        <v>10.052910052910052</v>
      </c>
      <c r="J158" s="103">
        <v>38.62433862433862</v>
      </c>
      <c r="K158" s="103">
        <v>11.772486772486772</v>
      </c>
      <c r="L158" s="103">
        <v>52.777777777777779</v>
      </c>
      <c r="M158" s="103">
        <v>4.894179894179894</v>
      </c>
      <c r="N158" s="103">
        <v>5.9523809523809517</v>
      </c>
      <c r="O158" s="103">
        <v>1.8518518518518516</v>
      </c>
      <c r="P158" s="147">
        <v>756</v>
      </c>
      <c r="Q158" s="103">
        <v>58.994708994709001</v>
      </c>
      <c r="R158" s="103">
        <v>7.8042328042328037</v>
      </c>
      <c r="S158" s="103">
        <v>1.0582010582010581</v>
      </c>
      <c r="T158" s="103">
        <v>1.7195767195767195</v>
      </c>
      <c r="U158" s="103">
        <v>5.5555555555555554</v>
      </c>
      <c r="V158" s="103">
        <v>8.8624338624338623</v>
      </c>
      <c r="W158" s="103">
        <v>2.3809523809523809</v>
      </c>
      <c r="X158" s="103">
        <v>3.5714285714285712</v>
      </c>
      <c r="Y158" s="103">
        <v>6.481481481481481</v>
      </c>
      <c r="Z158" s="103">
        <v>3.0423280423280423</v>
      </c>
      <c r="AA158" s="103">
        <v>0.52910052910052907</v>
      </c>
    </row>
    <row r="159" spans="1:28" ht="15" customHeight="1" x14ac:dyDescent="0.15">
      <c r="A159" s="137"/>
      <c r="B159" s="123"/>
      <c r="C159" s="137" t="s">
        <v>318</v>
      </c>
      <c r="D159" s="214" t="s">
        <v>509</v>
      </c>
      <c r="E159" s="66">
        <v>108</v>
      </c>
      <c r="F159" s="62">
        <v>20.37037037037037</v>
      </c>
      <c r="G159" s="62">
        <v>24.074074074074073</v>
      </c>
      <c r="H159" s="62">
        <v>23.148148148148149</v>
      </c>
      <c r="I159" s="62">
        <v>2.7777777777777777</v>
      </c>
      <c r="J159" s="62">
        <v>39.814814814814817</v>
      </c>
      <c r="K159" s="62">
        <v>18.518518518518519</v>
      </c>
      <c r="L159" s="62">
        <v>48.148148148148145</v>
      </c>
      <c r="M159" s="62">
        <v>11.111111111111111</v>
      </c>
      <c r="N159" s="62">
        <v>7.4074074074074066</v>
      </c>
      <c r="O159" s="62">
        <v>0.92592592592592582</v>
      </c>
      <c r="P159" s="66">
        <v>108</v>
      </c>
      <c r="Q159" s="62">
        <v>57.407407407407405</v>
      </c>
      <c r="R159" s="62">
        <v>12.962962962962962</v>
      </c>
      <c r="S159" s="62">
        <v>0</v>
      </c>
      <c r="T159" s="62">
        <v>0.92592592592592582</v>
      </c>
      <c r="U159" s="62">
        <v>4.6296296296296298</v>
      </c>
      <c r="V159" s="62">
        <v>9.2592592592592595</v>
      </c>
      <c r="W159" s="62">
        <v>1.8518518518518516</v>
      </c>
      <c r="X159" s="62">
        <v>2.7777777777777777</v>
      </c>
      <c r="Y159" s="62">
        <v>8.3333333333333321</v>
      </c>
      <c r="Z159" s="62">
        <v>1.8518518518518516</v>
      </c>
      <c r="AA159" s="62">
        <v>0</v>
      </c>
      <c r="AB159" s="73"/>
    </row>
    <row r="160" spans="1:28" ht="15" customHeight="1" x14ac:dyDescent="0.15">
      <c r="A160" s="137"/>
      <c r="B160" s="123"/>
      <c r="C160" s="145"/>
      <c r="D160" s="215" t="s">
        <v>510</v>
      </c>
      <c r="E160" s="216">
        <v>807</v>
      </c>
      <c r="F160" s="103">
        <v>17.843866171003718</v>
      </c>
      <c r="G160" s="103">
        <v>20.446096654275092</v>
      </c>
      <c r="H160" s="103">
        <v>19.578686493184634</v>
      </c>
      <c r="I160" s="103">
        <v>9.7893432465923169</v>
      </c>
      <c r="J160" s="103">
        <v>35.687732342007436</v>
      </c>
      <c r="K160" s="103">
        <v>11.400247831474598</v>
      </c>
      <c r="L160" s="103">
        <v>55.514250309789347</v>
      </c>
      <c r="M160" s="103">
        <v>4.4609665427509295</v>
      </c>
      <c r="N160" s="103">
        <v>5.4522924411400249</v>
      </c>
      <c r="O160" s="103">
        <v>2.3543990086741013</v>
      </c>
      <c r="P160" s="147">
        <v>807</v>
      </c>
      <c r="Q160" s="103">
        <v>61.090458488228009</v>
      </c>
      <c r="R160" s="103">
        <v>8.7980173482032207</v>
      </c>
      <c r="S160" s="103">
        <v>0.99132589838909546</v>
      </c>
      <c r="T160" s="103">
        <v>1.486988847583643</v>
      </c>
      <c r="U160" s="103">
        <v>4.7087980173482027</v>
      </c>
      <c r="V160" s="103">
        <v>8.0545229244114012</v>
      </c>
      <c r="W160" s="103">
        <v>1.9826517967781909</v>
      </c>
      <c r="X160" s="103">
        <v>3.2218091697645597</v>
      </c>
      <c r="Y160" s="103">
        <v>5.4522924411400249</v>
      </c>
      <c r="Z160" s="103">
        <v>3.4696406443618342</v>
      </c>
      <c r="AA160" s="103">
        <v>0.74349442379182151</v>
      </c>
    </row>
    <row r="161" spans="1:28" ht="15" customHeight="1" x14ac:dyDescent="0.15">
      <c r="A161" s="137"/>
      <c r="B161" s="123"/>
      <c r="C161" s="137" t="s">
        <v>511</v>
      </c>
      <c r="D161" s="214" t="s">
        <v>509</v>
      </c>
      <c r="E161" s="66">
        <v>137</v>
      </c>
      <c r="F161" s="62">
        <v>19.708029197080293</v>
      </c>
      <c r="G161" s="62">
        <v>16.058394160583941</v>
      </c>
      <c r="H161" s="62">
        <v>20.437956204379564</v>
      </c>
      <c r="I161" s="62">
        <v>11.678832116788321</v>
      </c>
      <c r="J161" s="62">
        <v>34.306569343065696</v>
      </c>
      <c r="K161" s="62">
        <v>10.948905109489052</v>
      </c>
      <c r="L161" s="62">
        <v>61.313868613138688</v>
      </c>
      <c r="M161" s="62">
        <v>6.5693430656934311</v>
      </c>
      <c r="N161" s="62">
        <v>7.2992700729926998</v>
      </c>
      <c r="O161" s="62">
        <v>1.4598540145985401</v>
      </c>
      <c r="P161" s="66">
        <v>137</v>
      </c>
      <c r="Q161" s="62">
        <v>68.613138686131393</v>
      </c>
      <c r="R161" s="62">
        <v>8.0291970802919703</v>
      </c>
      <c r="S161" s="62">
        <v>2.1897810218978102</v>
      </c>
      <c r="T161" s="62">
        <v>2.9197080291970803</v>
      </c>
      <c r="U161" s="62">
        <v>4.3795620437956204</v>
      </c>
      <c r="V161" s="62">
        <v>5.1094890510948909</v>
      </c>
      <c r="W161" s="62">
        <v>0.72992700729927007</v>
      </c>
      <c r="X161" s="62">
        <v>0.72992700729927007</v>
      </c>
      <c r="Y161" s="62">
        <v>2.9197080291970803</v>
      </c>
      <c r="Z161" s="62">
        <v>4.3795620437956204</v>
      </c>
      <c r="AA161" s="62">
        <v>0</v>
      </c>
      <c r="AB161" s="73"/>
    </row>
    <row r="162" spans="1:28" ht="15" customHeight="1" x14ac:dyDescent="0.15">
      <c r="A162" s="208"/>
      <c r="B162" s="118"/>
      <c r="C162" s="139"/>
      <c r="D162" s="217" t="s">
        <v>510</v>
      </c>
      <c r="E162" s="67">
        <v>778</v>
      </c>
      <c r="F162" s="59">
        <v>17.866323907455012</v>
      </c>
      <c r="G162" s="59">
        <v>21.722365038560412</v>
      </c>
      <c r="H162" s="59">
        <v>19.92287917737789</v>
      </c>
      <c r="I162" s="59">
        <v>8.4832904884318765</v>
      </c>
      <c r="J162" s="59">
        <v>36.503856041131108</v>
      </c>
      <c r="K162" s="59">
        <v>12.467866323907455</v>
      </c>
      <c r="L162" s="59">
        <v>53.470437017994854</v>
      </c>
      <c r="M162" s="59">
        <v>5.012853470437018</v>
      </c>
      <c r="N162" s="59">
        <v>5.3984575835475574</v>
      </c>
      <c r="O162" s="59">
        <v>2.3136246786632388</v>
      </c>
      <c r="P162" s="67">
        <v>778</v>
      </c>
      <c r="Q162" s="59">
        <v>59.254498714652961</v>
      </c>
      <c r="R162" s="59">
        <v>9.5115681233933156</v>
      </c>
      <c r="S162" s="59">
        <v>0.64267352185089976</v>
      </c>
      <c r="T162" s="59">
        <v>1.1568123393316194</v>
      </c>
      <c r="U162" s="59">
        <v>4.7557840616966578</v>
      </c>
      <c r="V162" s="59">
        <v>8.7403598971722367</v>
      </c>
      <c r="W162" s="59">
        <v>2.1850899742930592</v>
      </c>
      <c r="X162" s="59">
        <v>3.5989717223650386</v>
      </c>
      <c r="Y162" s="59">
        <v>6.2982005141388173</v>
      </c>
      <c r="Z162" s="59">
        <v>3.0848329048843186</v>
      </c>
      <c r="AA162" s="59">
        <v>0.77120822622107965</v>
      </c>
    </row>
    <row r="163" spans="1:28" ht="15" customHeight="1" x14ac:dyDescent="0.15">
      <c r="A163" s="211" t="s">
        <v>319</v>
      </c>
      <c r="B163" s="158" t="s">
        <v>14</v>
      </c>
      <c r="C163" s="132" t="s">
        <v>529</v>
      </c>
      <c r="D163" s="133"/>
      <c r="E163" s="56">
        <v>1439</v>
      </c>
      <c r="F163" s="56">
        <v>169</v>
      </c>
      <c r="G163" s="56">
        <v>218</v>
      </c>
      <c r="H163" s="56">
        <v>370</v>
      </c>
      <c r="I163" s="56">
        <v>52</v>
      </c>
      <c r="J163" s="56">
        <v>459</v>
      </c>
      <c r="K163" s="56">
        <v>188</v>
      </c>
      <c r="L163" s="56">
        <v>838</v>
      </c>
      <c r="M163" s="56">
        <v>55</v>
      </c>
      <c r="N163" s="56">
        <v>75</v>
      </c>
      <c r="O163" s="56">
        <v>44</v>
      </c>
      <c r="P163" s="56">
        <v>1439</v>
      </c>
      <c r="Q163" s="56">
        <v>1001</v>
      </c>
      <c r="R163" s="56">
        <v>198</v>
      </c>
      <c r="S163" s="56">
        <v>27</v>
      </c>
      <c r="T163" s="56">
        <v>21</v>
      </c>
      <c r="U163" s="56">
        <v>15</v>
      </c>
      <c r="V163" s="56">
        <v>30</v>
      </c>
      <c r="W163" s="56">
        <v>6</v>
      </c>
      <c r="X163" s="56">
        <v>42</v>
      </c>
      <c r="Y163" s="56">
        <v>20</v>
      </c>
      <c r="Z163" s="56">
        <v>44</v>
      </c>
      <c r="AA163" s="56">
        <v>35</v>
      </c>
    </row>
    <row r="164" spans="1:28" ht="15" customHeight="1" x14ac:dyDescent="0.15">
      <c r="A164" s="134" t="s">
        <v>320</v>
      </c>
      <c r="B164" s="96" t="s">
        <v>15</v>
      </c>
      <c r="C164" s="194"/>
      <c r="D164" s="195"/>
      <c r="E164" s="161" t="s">
        <v>415</v>
      </c>
      <c r="F164" s="103">
        <v>11.744266851980543</v>
      </c>
      <c r="G164" s="103">
        <v>15.149409312022238</v>
      </c>
      <c r="H164" s="103">
        <v>25.712300208478112</v>
      </c>
      <c r="I164" s="103">
        <v>3.6136205698401667</v>
      </c>
      <c r="J164" s="103">
        <v>31.897150799166084</v>
      </c>
      <c r="K164" s="103">
        <v>13.064628214037526</v>
      </c>
      <c r="L164" s="103">
        <v>58.234885337039607</v>
      </c>
      <c r="M164" s="103">
        <v>3.8220986796386378</v>
      </c>
      <c r="N164" s="103">
        <v>5.2119527449617795</v>
      </c>
      <c r="O164" s="103">
        <v>3.0576789437109104</v>
      </c>
      <c r="P164" s="103">
        <v>100</v>
      </c>
      <c r="Q164" s="103">
        <v>69.562195969423215</v>
      </c>
      <c r="R164" s="103">
        <v>13.759555246699096</v>
      </c>
      <c r="S164" s="103">
        <v>1.8763029881862403</v>
      </c>
      <c r="T164" s="103">
        <v>1.4593467685892982</v>
      </c>
      <c r="U164" s="103">
        <v>1.0423905489923557</v>
      </c>
      <c r="V164" s="103">
        <v>2.0847810979847115</v>
      </c>
      <c r="W164" s="103">
        <v>0.41695621959694229</v>
      </c>
      <c r="X164" s="103">
        <v>2.9186935371785965</v>
      </c>
      <c r="Y164" s="103">
        <v>1.389854065323141</v>
      </c>
      <c r="Z164" s="103">
        <v>3.0576789437109104</v>
      </c>
      <c r="AA164" s="103">
        <v>2.432244614315497</v>
      </c>
    </row>
    <row r="165" spans="1:28" ht="15" customHeight="1" x14ac:dyDescent="0.15">
      <c r="A165" s="137"/>
      <c r="B165" s="96" t="s">
        <v>16</v>
      </c>
      <c r="C165" s="137" t="s">
        <v>321</v>
      </c>
      <c r="D165" s="162"/>
      <c r="E165" s="66">
        <v>1143</v>
      </c>
      <c r="F165" s="62">
        <v>11.461067366579178</v>
      </c>
      <c r="G165" s="62">
        <v>14.960629921259844</v>
      </c>
      <c r="H165" s="62">
        <v>26.159230096237966</v>
      </c>
      <c r="I165" s="62">
        <v>3.7620297462817152</v>
      </c>
      <c r="J165" s="62">
        <v>30.708661417322837</v>
      </c>
      <c r="K165" s="62">
        <v>12.860892388451445</v>
      </c>
      <c r="L165" s="62">
        <v>58.792650918635168</v>
      </c>
      <c r="M165" s="62">
        <v>3.499562554680665</v>
      </c>
      <c r="N165" s="62">
        <v>5.5118110236220472</v>
      </c>
      <c r="O165" s="62">
        <v>2.0997375328083989</v>
      </c>
      <c r="P165" s="66">
        <v>1143</v>
      </c>
      <c r="Q165" s="62">
        <v>70.866141732283467</v>
      </c>
      <c r="R165" s="62">
        <v>14.610673665791776</v>
      </c>
      <c r="S165" s="62">
        <v>1.5748031496062991</v>
      </c>
      <c r="T165" s="62">
        <v>1.4873140857392826</v>
      </c>
      <c r="U165" s="62">
        <v>1.1373578302712162</v>
      </c>
      <c r="V165" s="62">
        <v>2.1872265966754156</v>
      </c>
      <c r="W165" s="62">
        <v>0.34995625546806652</v>
      </c>
      <c r="X165" s="62">
        <v>2.8871391076115485</v>
      </c>
      <c r="Y165" s="62">
        <v>1.2248468941382327</v>
      </c>
      <c r="Z165" s="62">
        <v>2.3622047244094486</v>
      </c>
      <c r="AA165" s="62">
        <v>1.3123359580052494</v>
      </c>
      <c r="AB165" s="73"/>
    </row>
    <row r="166" spans="1:28" ht="15" customHeight="1" x14ac:dyDescent="0.15">
      <c r="A166" s="137"/>
      <c r="B166" s="96" t="s">
        <v>17</v>
      </c>
      <c r="C166" s="137" t="s">
        <v>322</v>
      </c>
      <c r="D166" s="162"/>
      <c r="E166" s="66">
        <v>62</v>
      </c>
      <c r="F166" s="62">
        <v>8.064516129032258</v>
      </c>
      <c r="G166" s="62">
        <v>11.29032258064516</v>
      </c>
      <c r="H166" s="62">
        <v>27.419354838709676</v>
      </c>
      <c r="I166" s="62">
        <v>3.225806451612903</v>
      </c>
      <c r="J166" s="62">
        <v>40.322580645161288</v>
      </c>
      <c r="K166" s="62">
        <v>11.29032258064516</v>
      </c>
      <c r="L166" s="62">
        <v>46.774193548387096</v>
      </c>
      <c r="M166" s="62">
        <v>0</v>
      </c>
      <c r="N166" s="62">
        <v>3.225806451612903</v>
      </c>
      <c r="O166" s="62">
        <v>6.4516129032258061</v>
      </c>
      <c r="P166" s="66">
        <v>62</v>
      </c>
      <c r="Q166" s="62">
        <v>62.903225806451616</v>
      </c>
      <c r="R166" s="62">
        <v>16.129032258064516</v>
      </c>
      <c r="S166" s="62">
        <v>0</v>
      </c>
      <c r="T166" s="62">
        <v>0</v>
      </c>
      <c r="U166" s="62">
        <v>0</v>
      </c>
      <c r="V166" s="62">
        <v>0</v>
      </c>
      <c r="W166" s="62">
        <v>0</v>
      </c>
      <c r="X166" s="62">
        <v>4.838709677419355</v>
      </c>
      <c r="Y166" s="62">
        <v>3.225806451612903</v>
      </c>
      <c r="Z166" s="62">
        <v>8.064516129032258</v>
      </c>
      <c r="AA166" s="62">
        <v>4.838709677419355</v>
      </c>
    </row>
    <row r="167" spans="1:28" ht="15" customHeight="1" x14ac:dyDescent="0.15">
      <c r="A167" s="137"/>
      <c r="B167" s="112"/>
      <c r="C167" s="137" t="s">
        <v>323</v>
      </c>
      <c r="D167" s="162"/>
      <c r="E167" s="66">
        <v>230</v>
      </c>
      <c r="F167" s="62">
        <v>13.913043478260869</v>
      </c>
      <c r="G167" s="62">
        <v>17.391304347826086</v>
      </c>
      <c r="H167" s="62">
        <v>23.478260869565219</v>
      </c>
      <c r="I167" s="62">
        <v>3.0434782608695654</v>
      </c>
      <c r="J167" s="62">
        <v>35.652173913043477</v>
      </c>
      <c r="K167" s="62">
        <v>14.782608695652174</v>
      </c>
      <c r="L167" s="62">
        <v>59.565217391304351</v>
      </c>
      <c r="M167" s="62">
        <v>6.5217391304347823</v>
      </c>
      <c r="N167" s="62">
        <v>4.3478260869565215</v>
      </c>
      <c r="O167" s="62">
        <v>6.0869565217391308</v>
      </c>
      <c r="P167" s="66">
        <v>230</v>
      </c>
      <c r="Q167" s="62">
        <v>65.217391304347828</v>
      </c>
      <c r="R167" s="62">
        <v>9.1304347826086953</v>
      </c>
      <c r="S167" s="62">
        <v>3.9130434782608701</v>
      </c>
      <c r="T167" s="62">
        <v>1.7391304347826086</v>
      </c>
      <c r="U167" s="62">
        <v>0.86956521739130432</v>
      </c>
      <c r="V167" s="62">
        <v>1.7391304347826086</v>
      </c>
      <c r="W167" s="62">
        <v>0.86956521739130432</v>
      </c>
      <c r="X167" s="62">
        <v>2.6086956521739131</v>
      </c>
      <c r="Y167" s="62">
        <v>1.7391304347826086</v>
      </c>
      <c r="Z167" s="62">
        <v>5.2173913043478262</v>
      </c>
      <c r="AA167" s="62">
        <v>6.9565217391304346</v>
      </c>
    </row>
    <row r="168" spans="1:28" ht="15" customHeight="1" x14ac:dyDescent="0.15">
      <c r="A168" s="137"/>
      <c r="B168" s="115"/>
      <c r="C168" s="139" t="s">
        <v>145</v>
      </c>
      <c r="D168" s="212"/>
      <c r="E168" s="67">
        <v>4</v>
      </c>
      <c r="F168" s="59">
        <v>25</v>
      </c>
      <c r="G168" s="59">
        <v>0</v>
      </c>
      <c r="H168" s="59">
        <v>0</v>
      </c>
      <c r="I168" s="59">
        <v>0</v>
      </c>
      <c r="J168" s="59">
        <v>25</v>
      </c>
      <c r="K168" s="59">
        <v>0</v>
      </c>
      <c r="L168" s="59">
        <v>0</v>
      </c>
      <c r="M168" s="59">
        <v>0</v>
      </c>
      <c r="N168" s="59">
        <v>0</v>
      </c>
      <c r="O168" s="59">
        <v>50</v>
      </c>
      <c r="P168" s="67">
        <v>4</v>
      </c>
      <c r="Q168" s="59">
        <v>50</v>
      </c>
      <c r="R168" s="59">
        <v>0</v>
      </c>
      <c r="S168" s="59">
        <v>0</v>
      </c>
      <c r="T168" s="59">
        <v>0</v>
      </c>
      <c r="U168" s="59">
        <v>0</v>
      </c>
      <c r="V168" s="59">
        <v>25</v>
      </c>
      <c r="W168" s="59">
        <v>0</v>
      </c>
      <c r="X168" s="59">
        <v>0</v>
      </c>
      <c r="Y168" s="59">
        <v>0</v>
      </c>
      <c r="Z168" s="59">
        <v>0</v>
      </c>
      <c r="AA168" s="59">
        <v>25</v>
      </c>
    </row>
    <row r="169" spans="1:28" ht="15" customHeight="1" x14ac:dyDescent="0.15">
      <c r="A169" s="117"/>
      <c r="B169" s="96" t="s">
        <v>7</v>
      </c>
      <c r="C169" s="132" t="s">
        <v>529</v>
      </c>
      <c r="D169" s="133"/>
      <c r="E169" s="56">
        <v>913</v>
      </c>
      <c r="F169" s="56">
        <v>142</v>
      </c>
      <c r="G169" s="56">
        <v>153</v>
      </c>
      <c r="H169" s="56">
        <v>165</v>
      </c>
      <c r="I169" s="56">
        <v>46</v>
      </c>
      <c r="J169" s="56">
        <v>286</v>
      </c>
      <c r="K169" s="56">
        <v>138</v>
      </c>
      <c r="L169" s="56">
        <v>499</v>
      </c>
      <c r="M169" s="56">
        <v>46</v>
      </c>
      <c r="N169" s="56">
        <v>60</v>
      </c>
      <c r="O169" s="56">
        <v>27</v>
      </c>
      <c r="P169" s="56">
        <v>913</v>
      </c>
      <c r="Q169" s="56">
        <v>697</v>
      </c>
      <c r="R169" s="56">
        <v>48</v>
      </c>
      <c r="S169" s="56">
        <v>13</v>
      </c>
      <c r="T169" s="56">
        <v>9</v>
      </c>
      <c r="U169" s="56">
        <v>16</v>
      </c>
      <c r="V169" s="56">
        <v>41</v>
      </c>
      <c r="W169" s="56">
        <v>14</v>
      </c>
      <c r="X169" s="56">
        <v>11</v>
      </c>
      <c r="Y169" s="56">
        <v>36</v>
      </c>
      <c r="Z169" s="56">
        <v>17</v>
      </c>
      <c r="AA169" s="56">
        <v>11</v>
      </c>
    </row>
    <row r="170" spans="1:28" ht="15" customHeight="1" x14ac:dyDescent="0.15">
      <c r="A170" s="95"/>
      <c r="B170" s="96" t="s">
        <v>8</v>
      </c>
      <c r="C170" s="194"/>
      <c r="D170" s="195"/>
      <c r="E170" s="161" t="s">
        <v>415</v>
      </c>
      <c r="F170" s="103">
        <v>15.553121577217963</v>
      </c>
      <c r="G170" s="103">
        <v>16.757940854326396</v>
      </c>
      <c r="H170" s="103">
        <v>18.072289156626507</v>
      </c>
      <c r="I170" s="103">
        <v>5.0383351588170866</v>
      </c>
      <c r="J170" s="103">
        <v>31.325301204819279</v>
      </c>
      <c r="K170" s="103">
        <v>15.115005476451259</v>
      </c>
      <c r="L170" s="103">
        <v>54.654983570646223</v>
      </c>
      <c r="M170" s="103">
        <v>5.0383351588170866</v>
      </c>
      <c r="N170" s="103">
        <v>6.571741511500548</v>
      </c>
      <c r="O170" s="103">
        <v>2.9572836801752467</v>
      </c>
      <c r="P170" s="103">
        <v>99.999999999999986</v>
      </c>
      <c r="Q170" s="103">
        <v>76.34173055859803</v>
      </c>
      <c r="R170" s="103">
        <v>5.2573932092004378</v>
      </c>
      <c r="S170" s="103">
        <v>1.4238773274917853</v>
      </c>
      <c r="T170" s="103">
        <v>0.98576122672508226</v>
      </c>
      <c r="U170" s="103">
        <v>1.7524644030668126</v>
      </c>
      <c r="V170" s="103">
        <v>4.4906900328587076</v>
      </c>
      <c r="W170" s="103">
        <v>1.5334063526834611</v>
      </c>
      <c r="X170" s="103">
        <v>1.2048192771084338</v>
      </c>
      <c r="Y170" s="103">
        <v>3.943044906900329</v>
      </c>
      <c r="Z170" s="103">
        <v>1.8619934282584885</v>
      </c>
      <c r="AA170" s="103">
        <v>1.2048192771084338</v>
      </c>
    </row>
    <row r="171" spans="1:28" ht="15" customHeight="1" x14ac:dyDescent="0.15">
      <c r="A171" s="137"/>
      <c r="B171" s="96" t="s">
        <v>9</v>
      </c>
      <c r="C171" s="137" t="s">
        <v>321</v>
      </c>
      <c r="D171" s="162"/>
      <c r="E171" s="66">
        <v>746</v>
      </c>
      <c r="F171" s="62">
        <v>15.817694369973189</v>
      </c>
      <c r="G171" s="62">
        <v>16.353887399463808</v>
      </c>
      <c r="H171" s="62">
        <v>18.364611260053621</v>
      </c>
      <c r="I171" s="62">
        <v>4.9597855227882039</v>
      </c>
      <c r="J171" s="62">
        <v>30.697050938337799</v>
      </c>
      <c r="K171" s="62">
        <v>14.343163538873997</v>
      </c>
      <c r="L171" s="62">
        <v>54.6916890080429</v>
      </c>
      <c r="M171" s="62">
        <v>4.9597855227882039</v>
      </c>
      <c r="N171" s="62">
        <v>6.8364611260053625</v>
      </c>
      <c r="O171" s="62">
        <v>2.5469168900804289</v>
      </c>
      <c r="P171" s="66">
        <v>746</v>
      </c>
      <c r="Q171" s="62">
        <v>75.603217158176932</v>
      </c>
      <c r="R171" s="62">
        <v>5.8981233243967823</v>
      </c>
      <c r="S171" s="62">
        <v>1.6085790884718498</v>
      </c>
      <c r="T171" s="62">
        <v>0.93833780160857905</v>
      </c>
      <c r="U171" s="62">
        <v>2.0107238605898123</v>
      </c>
      <c r="V171" s="62">
        <v>4.423592493297587</v>
      </c>
      <c r="W171" s="62">
        <v>1.3404825737265416</v>
      </c>
      <c r="X171" s="62">
        <v>1.3404825737265416</v>
      </c>
      <c r="Y171" s="62">
        <v>3.8873994638069704</v>
      </c>
      <c r="Z171" s="62">
        <v>1.8766756032171581</v>
      </c>
      <c r="AA171" s="62">
        <v>1.0723860589812333</v>
      </c>
    </row>
    <row r="172" spans="1:28" ht="15" customHeight="1" x14ac:dyDescent="0.15">
      <c r="A172" s="137"/>
      <c r="B172" s="96"/>
      <c r="C172" s="137" t="s">
        <v>323</v>
      </c>
      <c r="D172" s="162"/>
      <c r="E172" s="66">
        <v>163</v>
      </c>
      <c r="F172" s="62">
        <v>14.723926380368098</v>
      </c>
      <c r="G172" s="62">
        <v>19.018404907975462</v>
      </c>
      <c r="H172" s="62">
        <v>17.177914110429448</v>
      </c>
      <c r="I172" s="62">
        <v>4.9079754601226995</v>
      </c>
      <c r="J172" s="62">
        <v>34.355828220858896</v>
      </c>
      <c r="K172" s="62">
        <v>19.018404907975462</v>
      </c>
      <c r="L172" s="62">
        <v>54.601226993865026</v>
      </c>
      <c r="M172" s="62">
        <v>4.9079754601226995</v>
      </c>
      <c r="N172" s="62">
        <v>5.5214723926380369</v>
      </c>
      <c r="O172" s="62">
        <v>4.294478527607362</v>
      </c>
      <c r="P172" s="66">
        <v>163</v>
      </c>
      <c r="Q172" s="62">
        <v>80.368098159509202</v>
      </c>
      <c r="R172" s="62">
        <v>2.4539877300613497</v>
      </c>
      <c r="S172" s="62">
        <v>0.61349693251533743</v>
      </c>
      <c r="T172" s="62">
        <v>1.2269938650306749</v>
      </c>
      <c r="U172" s="62">
        <v>0.61349693251533743</v>
      </c>
      <c r="V172" s="62">
        <v>4.9079754601226995</v>
      </c>
      <c r="W172" s="62">
        <v>1.8404907975460123</v>
      </c>
      <c r="X172" s="62">
        <v>0.61349693251533743</v>
      </c>
      <c r="Y172" s="62">
        <v>3.6809815950920246</v>
      </c>
      <c r="Z172" s="62">
        <v>1.8404907975460123</v>
      </c>
      <c r="AA172" s="62">
        <v>1.8404907975460123</v>
      </c>
    </row>
    <row r="173" spans="1:28" ht="15" customHeight="1" x14ac:dyDescent="0.15">
      <c r="A173" s="137"/>
      <c r="B173" s="97"/>
      <c r="C173" s="139" t="s">
        <v>145</v>
      </c>
      <c r="D173" s="212"/>
      <c r="E173" s="67">
        <v>4</v>
      </c>
      <c r="F173" s="59">
        <v>0</v>
      </c>
      <c r="G173" s="59">
        <v>0</v>
      </c>
      <c r="H173" s="59">
        <v>0</v>
      </c>
      <c r="I173" s="59">
        <v>25</v>
      </c>
      <c r="J173" s="59">
        <v>25</v>
      </c>
      <c r="K173" s="59">
        <v>0</v>
      </c>
      <c r="L173" s="59">
        <v>50</v>
      </c>
      <c r="M173" s="59">
        <v>25</v>
      </c>
      <c r="N173" s="59">
        <v>0</v>
      </c>
      <c r="O173" s="59">
        <v>25</v>
      </c>
      <c r="P173" s="67">
        <v>4</v>
      </c>
      <c r="Q173" s="59">
        <v>50</v>
      </c>
      <c r="R173" s="59">
        <v>0</v>
      </c>
      <c r="S173" s="59">
        <v>0</v>
      </c>
      <c r="T173" s="59">
        <v>0</v>
      </c>
      <c r="U173" s="59">
        <v>0</v>
      </c>
      <c r="V173" s="59">
        <v>0</v>
      </c>
      <c r="W173" s="59">
        <v>25</v>
      </c>
      <c r="X173" s="59">
        <v>0</v>
      </c>
      <c r="Y173" s="59">
        <v>25</v>
      </c>
      <c r="Z173" s="59">
        <v>0</v>
      </c>
      <c r="AA173" s="59">
        <v>0</v>
      </c>
    </row>
    <row r="174" spans="1:28" ht="15" customHeight="1" x14ac:dyDescent="0.15">
      <c r="A174" s="117"/>
      <c r="B174" s="314" t="s">
        <v>10</v>
      </c>
      <c r="C174" s="132" t="s">
        <v>529</v>
      </c>
      <c r="D174" s="133"/>
      <c r="E174" s="56">
        <v>915</v>
      </c>
      <c r="F174" s="56">
        <v>166</v>
      </c>
      <c r="G174" s="56">
        <v>191</v>
      </c>
      <c r="H174" s="56">
        <v>183</v>
      </c>
      <c r="I174" s="56">
        <v>82</v>
      </c>
      <c r="J174" s="56">
        <v>331</v>
      </c>
      <c r="K174" s="56">
        <v>112</v>
      </c>
      <c r="L174" s="56">
        <v>500</v>
      </c>
      <c r="M174" s="56">
        <v>48</v>
      </c>
      <c r="N174" s="56">
        <v>52</v>
      </c>
      <c r="O174" s="56">
        <v>20</v>
      </c>
      <c r="P174" s="56">
        <v>915</v>
      </c>
      <c r="Q174" s="56">
        <v>555</v>
      </c>
      <c r="R174" s="56">
        <v>85</v>
      </c>
      <c r="S174" s="56">
        <v>8</v>
      </c>
      <c r="T174" s="56">
        <v>13</v>
      </c>
      <c r="U174" s="56">
        <v>43</v>
      </c>
      <c r="V174" s="56">
        <v>75</v>
      </c>
      <c r="W174" s="56">
        <v>18</v>
      </c>
      <c r="X174" s="56">
        <v>29</v>
      </c>
      <c r="Y174" s="56">
        <v>53</v>
      </c>
      <c r="Z174" s="56">
        <v>30</v>
      </c>
      <c r="AA174" s="56">
        <v>6</v>
      </c>
    </row>
    <row r="175" spans="1:28" ht="15" customHeight="1" x14ac:dyDescent="0.15">
      <c r="A175" s="95"/>
      <c r="B175" s="315"/>
      <c r="C175" s="194"/>
      <c r="D175" s="195"/>
      <c r="E175" s="161" t="s">
        <v>415</v>
      </c>
      <c r="F175" s="103">
        <v>18.142076502732241</v>
      </c>
      <c r="G175" s="103">
        <v>20.874316939890711</v>
      </c>
      <c r="H175" s="103">
        <v>20</v>
      </c>
      <c r="I175" s="103">
        <v>8.9617486338797825</v>
      </c>
      <c r="J175" s="103">
        <v>36.174863387978142</v>
      </c>
      <c r="K175" s="103">
        <v>12.240437158469945</v>
      </c>
      <c r="L175" s="103">
        <v>54.644808743169406</v>
      </c>
      <c r="M175" s="103">
        <v>5.2459016393442619</v>
      </c>
      <c r="N175" s="103">
        <v>5.6830601092896176</v>
      </c>
      <c r="O175" s="103">
        <v>2.1857923497267762</v>
      </c>
      <c r="P175" s="103">
        <v>100</v>
      </c>
      <c r="Q175" s="103">
        <v>60.655737704918032</v>
      </c>
      <c r="R175" s="103">
        <v>9.2896174863387984</v>
      </c>
      <c r="S175" s="103">
        <v>0.87431693989071035</v>
      </c>
      <c r="T175" s="103">
        <v>1.4207650273224044</v>
      </c>
      <c r="U175" s="103">
        <v>4.6994535519125682</v>
      </c>
      <c r="V175" s="103">
        <v>8.1967213114754092</v>
      </c>
      <c r="W175" s="103">
        <v>1.9672131147540985</v>
      </c>
      <c r="X175" s="103">
        <v>3.1693989071038251</v>
      </c>
      <c r="Y175" s="103">
        <v>5.7923497267759565</v>
      </c>
      <c r="Z175" s="103">
        <v>3.278688524590164</v>
      </c>
      <c r="AA175" s="103">
        <v>0.65573770491803274</v>
      </c>
    </row>
    <row r="176" spans="1:28" ht="15" customHeight="1" x14ac:dyDescent="0.15">
      <c r="A176" s="137"/>
      <c r="B176" s="315"/>
      <c r="C176" s="137" t="s">
        <v>321</v>
      </c>
      <c r="D176" s="162"/>
      <c r="E176" s="66">
        <v>777</v>
      </c>
      <c r="F176" s="62">
        <v>18.404118404118407</v>
      </c>
      <c r="G176" s="62">
        <v>21.492921492921493</v>
      </c>
      <c r="H176" s="62">
        <v>20.077220077220076</v>
      </c>
      <c r="I176" s="62">
        <v>9.2664092664092657</v>
      </c>
      <c r="J176" s="62">
        <v>37.323037323037326</v>
      </c>
      <c r="K176" s="62">
        <v>12.741312741312742</v>
      </c>
      <c r="L176" s="62">
        <v>53.539253539253536</v>
      </c>
      <c r="M176" s="62">
        <v>5.7915057915057915</v>
      </c>
      <c r="N176" s="62">
        <v>5.9202059202059205</v>
      </c>
      <c r="O176" s="62">
        <v>2.1879021879021878</v>
      </c>
      <c r="P176" s="66">
        <v>777</v>
      </c>
      <c r="Q176" s="62">
        <v>59.974259974259972</v>
      </c>
      <c r="R176" s="62">
        <v>8.6229086229086231</v>
      </c>
      <c r="S176" s="62">
        <v>0.90090090090090091</v>
      </c>
      <c r="T176" s="62">
        <v>1.4157014157014158</v>
      </c>
      <c r="U176" s="62">
        <v>4.89060489060489</v>
      </c>
      <c r="V176" s="62">
        <v>9.2664092664092657</v>
      </c>
      <c r="W176" s="62">
        <v>2.1879021879021878</v>
      </c>
      <c r="X176" s="62">
        <v>3.4749034749034751</v>
      </c>
      <c r="Y176" s="62">
        <v>5.7915057915057915</v>
      </c>
      <c r="Z176" s="62">
        <v>2.9601029601029603</v>
      </c>
      <c r="AA176" s="62">
        <v>0.51480051480051481</v>
      </c>
    </row>
    <row r="177" spans="1:28" ht="15" customHeight="1" x14ac:dyDescent="0.15">
      <c r="A177" s="137"/>
      <c r="B177" s="315"/>
      <c r="C177" s="137" t="s">
        <v>323</v>
      </c>
      <c r="D177" s="162"/>
      <c r="E177" s="66">
        <v>132</v>
      </c>
      <c r="F177" s="62">
        <v>15.151515151515152</v>
      </c>
      <c r="G177" s="62">
        <v>18.181818181818183</v>
      </c>
      <c r="H177" s="62">
        <v>20.454545454545457</v>
      </c>
      <c r="I177" s="62">
        <v>6.8181818181818175</v>
      </c>
      <c r="J177" s="62">
        <v>29.545454545454547</v>
      </c>
      <c r="K177" s="62">
        <v>9.8484848484848477</v>
      </c>
      <c r="L177" s="62">
        <v>62.121212121212125</v>
      </c>
      <c r="M177" s="62">
        <v>2.2727272727272729</v>
      </c>
      <c r="N177" s="62">
        <v>4.5454545454545459</v>
      </c>
      <c r="O177" s="62">
        <v>2.2727272727272729</v>
      </c>
      <c r="P177" s="66">
        <v>132</v>
      </c>
      <c r="Q177" s="62">
        <v>65.151515151515156</v>
      </c>
      <c r="R177" s="62">
        <v>13.636363636363635</v>
      </c>
      <c r="S177" s="62">
        <v>0.75757575757575757</v>
      </c>
      <c r="T177" s="62">
        <v>1.5151515151515151</v>
      </c>
      <c r="U177" s="62">
        <v>3.7878787878787881</v>
      </c>
      <c r="V177" s="62">
        <v>1.5151515151515151</v>
      </c>
      <c r="W177" s="62">
        <v>0.75757575757575757</v>
      </c>
      <c r="X177" s="62">
        <v>0</v>
      </c>
      <c r="Y177" s="62">
        <v>6.0606060606060606</v>
      </c>
      <c r="Z177" s="62">
        <v>5.3030303030303028</v>
      </c>
      <c r="AA177" s="62">
        <v>1.5151515151515151</v>
      </c>
    </row>
    <row r="178" spans="1:28" ht="15" customHeight="1" x14ac:dyDescent="0.15">
      <c r="A178" s="208"/>
      <c r="B178" s="157"/>
      <c r="C178" s="139" t="s">
        <v>145</v>
      </c>
      <c r="D178" s="212"/>
      <c r="E178" s="67">
        <v>6</v>
      </c>
      <c r="F178" s="59">
        <v>50</v>
      </c>
      <c r="G178" s="59">
        <v>0</v>
      </c>
      <c r="H178" s="59">
        <v>0</v>
      </c>
      <c r="I178" s="59">
        <v>16.666666666666664</v>
      </c>
      <c r="J178" s="59">
        <v>33.333333333333329</v>
      </c>
      <c r="K178" s="59">
        <v>0</v>
      </c>
      <c r="L178" s="59">
        <v>33.333333333333329</v>
      </c>
      <c r="M178" s="59">
        <v>0</v>
      </c>
      <c r="N178" s="59">
        <v>0</v>
      </c>
      <c r="O178" s="59">
        <v>0</v>
      </c>
      <c r="P178" s="67">
        <v>6</v>
      </c>
      <c r="Q178" s="59">
        <v>50</v>
      </c>
      <c r="R178" s="59">
        <v>0</v>
      </c>
      <c r="S178" s="59">
        <v>0</v>
      </c>
      <c r="T178" s="59">
        <v>0</v>
      </c>
      <c r="U178" s="59">
        <v>0</v>
      </c>
      <c r="V178" s="59">
        <v>16.666666666666664</v>
      </c>
      <c r="W178" s="59">
        <v>0</v>
      </c>
      <c r="X178" s="59">
        <v>33.333333333333329</v>
      </c>
      <c r="Y178" s="59">
        <v>0</v>
      </c>
      <c r="Z178" s="59">
        <v>0</v>
      </c>
      <c r="AA178" s="59">
        <v>0</v>
      </c>
    </row>
    <row r="179" spans="1:28" ht="15" customHeight="1" x14ac:dyDescent="0.15">
      <c r="A179" s="211" t="s">
        <v>324</v>
      </c>
      <c r="B179" s="111" t="s">
        <v>14</v>
      </c>
      <c r="C179" s="132" t="s">
        <v>529</v>
      </c>
      <c r="D179" s="133"/>
      <c r="E179" s="56">
        <v>1439</v>
      </c>
      <c r="F179" s="56">
        <v>169</v>
      </c>
      <c r="G179" s="56">
        <v>218</v>
      </c>
      <c r="H179" s="56">
        <v>370</v>
      </c>
      <c r="I179" s="56">
        <v>52</v>
      </c>
      <c r="J179" s="56">
        <v>459</v>
      </c>
      <c r="K179" s="56">
        <v>188</v>
      </c>
      <c r="L179" s="56">
        <v>838</v>
      </c>
      <c r="M179" s="56">
        <v>55</v>
      </c>
      <c r="N179" s="56">
        <v>75</v>
      </c>
      <c r="O179" s="56">
        <v>44</v>
      </c>
      <c r="P179" s="56">
        <v>1439</v>
      </c>
      <c r="Q179" s="56">
        <v>1001</v>
      </c>
      <c r="R179" s="56">
        <v>198</v>
      </c>
      <c r="S179" s="56">
        <v>27</v>
      </c>
      <c r="T179" s="56">
        <v>21</v>
      </c>
      <c r="U179" s="56">
        <v>15</v>
      </c>
      <c r="V179" s="56">
        <v>30</v>
      </c>
      <c r="W179" s="56">
        <v>6</v>
      </c>
      <c r="X179" s="56">
        <v>42</v>
      </c>
      <c r="Y179" s="56">
        <v>20</v>
      </c>
      <c r="Z179" s="56">
        <v>44</v>
      </c>
      <c r="AA179" s="56">
        <v>35</v>
      </c>
    </row>
    <row r="180" spans="1:28" ht="15" customHeight="1" x14ac:dyDescent="0.15">
      <c r="A180" s="137" t="s">
        <v>520</v>
      </c>
      <c r="B180" s="112" t="s">
        <v>512</v>
      </c>
      <c r="C180" s="194"/>
      <c r="D180" s="195"/>
      <c r="E180" s="161" t="s">
        <v>415</v>
      </c>
      <c r="F180" s="103">
        <v>11.744266851980543</v>
      </c>
      <c r="G180" s="103">
        <v>15.149409312022238</v>
      </c>
      <c r="H180" s="103">
        <v>25.712300208478112</v>
      </c>
      <c r="I180" s="103">
        <v>3.6136205698401667</v>
      </c>
      <c r="J180" s="103">
        <v>31.897150799166084</v>
      </c>
      <c r="K180" s="103">
        <v>13.064628214037526</v>
      </c>
      <c r="L180" s="103">
        <v>58.234885337039607</v>
      </c>
      <c r="M180" s="103">
        <v>3.8220986796386378</v>
      </c>
      <c r="N180" s="103">
        <v>5.2119527449617795</v>
      </c>
      <c r="O180" s="103">
        <v>3.0576789437109104</v>
      </c>
      <c r="P180" s="103">
        <v>100</v>
      </c>
      <c r="Q180" s="103">
        <v>69.562195969423215</v>
      </c>
      <c r="R180" s="103">
        <v>13.759555246699096</v>
      </c>
      <c r="S180" s="103">
        <v>1.8763029881862403</v>
      </c>
      <c r="T180" s="103">
        <v>1.4593467685892982</v>
      </c>
      <c r="U180" s="103">
        <v>1.0423905489923557</v>
      </c>
      <c r="V180" s="103">
        <v>2.0847810979847115</v>
      </c>
      <c r="W180" s="103">
        <v>0.41695621959694229</v>
      </c>
      <c r="X180" s="103">
        <v>2.9186935371785965</v>
      </c>
      <c r="Y180" s="103">
        <v>1.389854065323141</v>
      </c>
      <c r="Z180" s="103">
        <v>3.0576789437109104</v>
      </c>
      <c r="AA180" s="103">
        <v>2.432244614315497</v>
      </c>
    </row>
    <row r="181" spans="1:28" ht="15" customHeight="1" x14ac:dyDescent="0.15">
      <c r="A181" s="134" t="s">
        <v>521</v>
      </c>
      <c r="B181" s="112" t="s">
        <v>513</v>
      </c>
      <c r="C181" s="137" t="s">
        <v>325</v>
      </c>
      <c r="D181" s="214" t="s">
        <v>509</v>
      </c>
      <c r="E181" s="66">
        <v>356</v>
      </c>
      <c r="F181" s="62">
        <v>15.44943820224719</v>
      </c>
      <c r="G181" s="62">
        <v>23.595505617977526</v>
      </c>
      <c r="H181" s="62">
        <v>62.359550561797747</v>
      </c>
      <c r="I181" s="62">
        <v>1.6853932584269662</v>
      </c>
      <c r="J181" s="62">
        <v>25</v>
      </c>
      <c r="K181" s="62">
        <v>14.04494382022472</v>
      </c>
      <c r="L181" s="62">
        <v>46.348314606741575</v>
      </c>
      <c r="M181" s="62">
        <v>4.7752808988764039</v>
      </c>
      <c r="N181" s="62">
        <v>3.089887640449438</v>
      </c>
      <c r="O181" s="62">
        <v>1.4044943820224718</v>
      </c>
      <c r="P181" s="66">
        <v>356</v>
      </c>
      <c r="Q181" s="62">
        <v>62.921348314606739</v>
      </c>
      <c r="R181" s="62">
        <v>22.752808988764045</v>
      </c>
      <c r="S181" s="62">
        <v>2.5280898876404492</v>
      </c>
      <c r="T181" s="62">
        <v>0.2808988764044944</v>
      </c>
      <c r="U181" s="62">
        <v>1.1235955056179776</v>
      </c>
      <c r="V181" s="62">
        <v>0.5617977528089888</v>
      </c>
      <c r="W181" s="62">
        <v>0.2808988764044944</v>
      </c>
      <c r="X181" s="62">
        <v>4.7752808988764039</v>
      </c>
      <c r="Y181" s="62">
        <v>1.9662921348314606</v>
      </c>
      <c r="Z181" s="62">
        <v>1.1235955056179776</v>
      </c>
      <c r="AA181" s="62">
        <v>1.6853932584269662</v>
      </c>
      <c r="AB181" s="73"/>
    </row>
    <row r="182" spans="1:28" ht="15" customHeight="1" x14ac:dyDescent="0.15">
      <c r="A182" s="137"/>
      <c r="B182" s="112" t="s">
        <v>517</v>
      </c>
      <c r="C182" s="145"/>
      <c r="D182" s="215" t="s">
        <v>510</v>
      </c>
      <c r="E182" s="216">
        <v>1083</v>
      </c>
      <c r="F182" s="103">
        <v>10.526315789473683</v>
      </c>
      <c r="G182" s="103">
        <v>12.3730378578024</v>
      </c>
      <c r="H182" s="103">
        <v>13.665743305632502</v>
      </c>
      <c r="I182" s="103">
        <v>4.2474607571560474</v>
      </c>
      <c r="J182" s="103">
        <v>34.164358264081258</v>
      </c>
      <c r="K182" s="103">
        <v>12.742382271468145</v>
      </c>
      <c r="L182" s="103">
        <v>62.142197599261308</v>
      </c>
      <c r="M182" s="103">
        <v>3.5087719298245612</v>
      </c>
      <c r="N182" s="103">
        <v>5.9095106186518924</v>
      </c>
      <c r="O182" s="103">
        <v>3.6011080332409975</v>
      </c>
      <c r="P182" s="147">
        <v>1083</v>
      </c>
      <c r="Q182" s="103">
        <v>71.745152354570635</v>
      </c>
      <c r="R182" s="103">
        <v>10.803324099722991</v>
      </c>
      <c r="S182" s="103">
        <v>1.662049861495845</v>
      </c>
      <c r="T182" s="103">
        <v>1.8467220683287167</v>
      </c>
      <c r="U182" s="103">
        <v>1.0156971375807942</v>
      </c>
      <c r="V182" s="103">
        <v>2.5854108956602029</v>
      </c>
      <c r="W182" s="103">
        <v>0.46168051708217916</v>
      </c>
      <c r="X182" s="103">
        <v>2.3084025854108958</v>
      </c>
      <c r="Y182" s="103">
        <v>1.2003693444136658</v>
      </c>
      <c r="Z182" s="103">
        <v>3.6934441366574333</v>
      </c>
      <c r="AA182" s="103">
        <v>2.6777469990766392</v>
      </c>
      <c r="AB182" s="73"/>
    </row>
    <row r="183" spans="1:28" ht="15" customHeight="1" x14ac:dyDescent="0.15">
      <c r="A183" s="137"/>
      <c r="B183" s="112"/>
      <c r="C183" s="137" t="s">
        <v>326</v>
      </c>
      <c r="D183" s="214" t="s">
        <v>509</v>
      </c>
      <c r="E183" s="66">
        <v>51</v>
      </c>
      <c r="F183" s="62">
        <v>31.372549019607842</v>
      </c>
      <c r="G183" s="62">
        <v>17.647058823529413</v>
      </c>
      <c r="H183" s="62">
        <v>21.568627450980394</v>
      </c>
      <c r="I183" s="62">
        <v>1.9607843137254901</v>
      </c>
      <c r="J183" s="62">
        <v>33.333333333333329</v>
      </c>
      <c r="K183" s="62">
        <v>13.725490196078432</v>
      </c>
      <c r="L183" s="62">
        <v>54.901960784313729</v>
      </c>
      <c r="M183" s="62">
        <v>19.607843137254903</v>
      </c>
      <c r="N183" s="62">
        <v>3.9215686274509802</v>
      </c>
      <c r="O183" s="62">
        <v>1.9607843137254901</v>
      </c>
      <c r="P183" s="66">
        <v>51</v>
      </c>
      <c r="Q183" s="62">
        <v>66.666666666666657</v>
      </c>
      <c r="R183" s="62">
        <v>17.647058823529413</v>
      </c>
      <c r="S183" s="62">
        <v>1.9607843137254901</v>
      </c>
      <c r="T183" s="62">
        <v>0</v>
      </c>
      <c r="U183" s="62">
        <v>1.9607843137254901</v>
      </c>
      <c r="V183" s="62">
        <v>1.9607843137254901</v>
      </c>
      <c r="W183" s="62">
        <v>0</v>
      </c>
      <c r="X183" s="62">
        <v>5.8823529411764701</v>
      </c>
      <c r="Y183" s="62">
        <v>1.9607843137254901</v>
      </c>
      <c r="Z183" s="62">
        <v>0</v>
      </c>
      <c r="AA183" s="62">
        <v>1.9607843137254901</v>
      </c>
    </row>
    <row r="184" spans="1:28" ht="15" customHeight="1" x14ac:dyDescent="0.15">
      <c r="A184" s="137"/>
      <c r="B184" s="112"/>
      <c r="C184" s="145"/>
      <c r="D184" s="215" t="s">
        <v>510</v>
      </c>
      <c r="E184" s="216">
        <v>1388</v>
      </c>
      <c r="F184" s="103">
        <v>11.023054755043228</v>
      </c>
      <c r="G184" s="103">
        <v>15.057636887608069</v>
      </c>
      <c r="H184" s="103">
        <v>25.864553314121036</v>
      </c>
      <c r="I184" s="103">
        <v>3.6743515850144091</v>
      </c>
      <c r="J184" s="103">
        <v>31.84438040345821</v>
      </c>
      <c r="K184" s="103">
        <v>13.04034582132565</v>
      </c>
      <c r="L184" s="103">
        <v>58.357348703170032</v>
      </c>
      <c r="M184" s="103">
        <v>3.2420749279538903</v>
      </c>
      <c r="N184" s="103">
        <v>5.2593659942363109</v>
      </c>
      <c r="O184" s="103">
        <v>3.0979827089337175</v>
      </c>
      <c r="P184" s="147">
        <v>1388</v>
      </c>
      <c r="Q184" s="103">
        <v>69.668587896253598</v>
      </c>
      <c r="R184" s="103">
        <v>13.616714697406341</v>
      </c>
      <c r="S184" s="103">
        <v>1.8731988472622478</v>
      </c>
      <c r="T184" s="103">
        <v>1.5129682997118155</v>
      </c>
      <c r="U184" s="103">
        <v>1.0086455331412103</v>
      </c>
      <c r="V184" s="103">
        <v>2.0893371757925072</v>
      </c>
      <c r="W184" s="103">
        <v>0.43227665706051877</v>
      </c>
      <c r="X184" s="103">
        <v>2.809798270893372</v>
      </c>
      <c r="Y184" s="103">
        <v>1.3688760806916427</v>
      </c>
      <c r="Z184" s="103">
        <v>3.1700288184438041</v>
      </c>
      <c r="AA184" s="103">
        <v>2.4495677233429394</v>
      </c>
    </row>
    <row r="185" spans="1:28" ht="15" customHeight="1" x14ac:dyDescent="0.15">
      <c r="A185" s="137"/>
      <c r="B185" s="112"/>
      <c r="C185" s="137" t="s">
        <v>327</v>
      </c>
      <c r="D185" s="214" t="s">
        <v>509</v>
      </c>
      <c r="E185" s="66">
        <v>130</v>
      </c>
      <c r="F185" s="62">
        <v>24.615384615384617</v>
      </c>
      <c r="G185" s="62">
        <v>19.230769230769234</v>
      </c>
      <c r="H185" s="62">
        <v>33.076923076923073</v>
      </c>
      <c r="I185" s="62">
        <v>0</v>
      </c>
      <c r="J185" s="62">
        <v>31.538461538461537</v>
      </c>
      <c r="K185" s="62">
        <v>13.846153846153847</v>
      </c>
      <c r="L185" s="62">
        <v>56.92307692307692</v>
      </c>
      <c r="M185" s="62">
        <v>13.846153846153847</v>
      </c>
      <c r="N185" s="62">
        <v>3.0769230769230771</v>
      </c>
      <c r="O185" s="62">
        <v>0</v>
      </c>
      <c r="P185" s="66">
        <v>130</v>
      </c>
      <c r="Q185" s="62">
        <v>64.615384615384613</v>
      </c>
      <c r="R185" s="62">
        <v>26.153846153846157</v>
      </c>
      <c r="S185" s="62">
        <v>2.3076923076923079</v>
      </c>
      <c r="T185" s="62">
        <v>0.76923076923076927</v>
      </c>
      <c r="U185" s="62">
        <v>0</v>
      </c>
      <c r="V185" s="62">
        <v>0</v>
      </c>
      <c r="W185" s="62">
        <v>0</v>
      </c>
      <c r="X185" s="62">
        <v>2.3076923076923079</v>
      </c>
      <c r="Y185" s="62">
        <v>0</v>
      </c>
      <c r="Z185" s="62">
        <v>0.76923076923076927</v>
      </c>
      <c r="AA185" s="62">
        <v>3.0769230769230771</v>
      </c>
    </row>
    <row r="186" spans="1:28" ht="15" customHeight="1" x14ac:dyDescent="0.15">
      <c r="A186" s="137"/>
      <c r="B186" s="112"/>
      <c r="C186" s="145"/>
      <c r="D186" s="215" t="s">
        <v>510</v>
      </c>
      <c r="E186" s="216">
        <v>1309</v>
      </c>
      <c r="F186" s="103">
        <v>10.466004583651642</v>
      </c>
      <c r="G186" s="103">
        <v>14.744079449961802</v>
      </c>
      <c r="H186" s="103">
        <v>24.980901451489686</v>
      </c>
      <c r="I186" s="103">
        <v>3.972498090145149</v>
      </c>
      <c r="J186" s="103">
        <v>31.932773109243694</v>
      </c>
      <c r="K186" s="103">
        <v>12.987012987012985</v>
      </c>
      <c r="L186" s="103">
        <v>58.365164247517185</v>
      </c>
      <c r="M186" s="103">
        <v>2.8265851795263561</v>
      </c>
      <c r="N186" s="103">
        <v>5.4239877769289535</v>
      </c>
      <c r="O186" s="103">
        <v>3.3613445378151261</v>
      </c>
      <c r="P186" s="147">
        <v>1309</v>
      </c>
      <c r="Q186" s="103">
        <v>70.053475935828885</v>
      </c>
      <c r="R186" s="103">
        <v>12.528647822765471</v>
      </c>
      <c r="S186" s="103">
        <v>1.8334606569900689</v>
      </c>
      <c r="T186" s="103">
        <v>1.5278838808250574</v>
      </c>
      <c r="U186" s="103">
        <v>1.1459129106187931</v>
      </c>
      <c r="V186" s="103">
        <v>2.2918258212375862</v>
      </c>
      <c r="W186" s="103">
        <v>0.45836516424751722</v>
      </c>
      <c r="X186" s="103">
        <v>2.979373567608862</v>
      </c>
      <c r="Y186" s="103">
        <v>1.5278838808250574</v>
      </c>
      <c r="Z186" s="103">
        <v>3.2849503437738727</v>
      </c>
      <c r="AA186" s="103">
        <v>2.3682200152788386</v>
      </c>
    </row>
    <row r="187" spans="1:28" ht="15" customHeight="1" x14ac:dyDescent="0.15">
      <c r="A187" s="137"/>
      <c r="B187" s="112"/>
      <c r="C187" s="137" t="s">
        <v>328</v>
      </c>
      <c r="D187" s="214" t="s">
        <v>509</v>
      </c>
      <c r="E187" s="66">
        <v>161</v>
      </c>
      <c r="F187" s="62">
        <v>17.391304347826086</v>
      </c>
      <c r="G187" s="62">
        <v>22.981366459627328</v>
      </c>
      <c r="H187" s="62">
        <v>36.024844720496894</v>
      </c>
      <c r="I187" s="62">
        <v>3.7267080745341614</v>
      </c>
      <c r="J187" s="62">
        <v>37.267080745341616</v>
      </c>
      <c r="K187" s="62">
        <v>29.813664596273291</v>
      </c>
      <c r="L187" s="62">
        <v>72.67080745341616</v>
      </c>
      <c r="M187" s="62">
        <v>1.8633540372670807</v>
      </c>
      <c r="N187" s="62">
        <v>2.4844720496894408</v>
      </c>
      <c r="O187" s="62">
        <v>0.6211180124223602</v>
      </c>
      <c r="P187" s="66">
        <v>161</v>
      </c>
      <c r="Q187" s="62">
        <v>80.124223602484463</v>
      </c>
      <c r="R187" s="62">
        <v>8.695652173913043</v>
      </c>
      <c r="S187" s="62">
        <v>2.4844720496894408</v>
      </c>
      <c r="T187" s="62">
        <v>0</v>
      </c>
      <c r="U187" s="62">
        <v>0.6211180124223602</v>
      </c>
      <c r="V187" s="62">
        <v>1.2422360248447204</v>
      </c>
      <c r="W187" s="62">
        <v>0</v>
      </c>
      <c r="X187" s="62">
        <v>1.2422360248447204</v>
      </c>
      <c r="Y187" s="62">
        <v>0.6211180124223602</v>
      </c>
      <c r="Z187" s="62">
        <v>3.7267080745341614</v>
      </c>
      <c r="AA187" s="62">
        <v>1.2422360248447204</v>
      </c>
    </row>
    <row r="188" spans="1:28" ht="15" customHeight="1" x14ac:dyDescent="0.15">
      <c r="A188" s="137"/>
      <c r="B188" s="112"/>
      <c r="C188" s="145"/>
      <c r="D188" s="215" t="s">
        <v>510</v>
      </c>
      <c r="E188" s="216">
        <v>1278</v>
      </c>
      <c r="F188" s="103">
        <v>11.032863849765258</v>
      </c>
      <c r="G188" s="103">
        <v>14.162754303599373</v>
      </c>
      <c r="H188" s="103">
        <v>24.413145539906104</v>
      </c>
      <c r="I188" s="103">
        <v>3.5993740219092332</v>
      </c>
      <c r="J188" s="103">
        <v>31.220657276995308</v>
      </c>
      <c r="K188" s="103">
        <v>10.954616588419405</v>
      </c>
      <c r="L188" s="103">
        <v>56.416275430359939</v>
      </c>
      <c r="M188" s="103">
        <v>4.0688575899843507</v>
      </c>
      <c r="N188" s="103">
        <v>5.5555555555555554</v>
      </c>
      <c r="O188" s="103">
        <v>3.3646322378716746</v>
      </c>
      <c r="P188" s="147">
        <v>1278</v>
      </c>
      <c r="Q188" s="103">
        <v>68.231611893583718</v>
      </c>
      <c r="R188" s="103">
        <v>14.397496087636933</v>
      </c>
      <c r="S188" s="103">
        <v>1.7996870109546166</v>
      </c>
      <c r="T188" s="103">
        <v>1.643192488262911</v>
      </c>
      <c r="U188" s="103">
        <v>1.0954616588419406</v>
      </c>
      <c r="V188" s="103">
        <v>2.1909233176838812</v>
      </c>
      <c r="W188" s="103">
        <v>0.46948356807511737</v>
      </c>
      <c r="X188" s="103">
        <v>3.1298904538341157</v>
      </c>
      <c r="Y188" s="103">
        <v>1.4866979655712049</v>
      </c>
      <c r="Z188" s="103">
        <v>2.9733959311424099</v>
      </c>
      <c r="AA188" s="103">
        <v>2.5821596244131455</v>
      </c>
    </row>
    <row r="189" spans="1:28" ht="15" customHeight="1" x14ac:dyDescent="0.15">
      <c r="A189" s="137"/>
      <c r="B189" s="112"/>
      <c r="C189" s="137" t="s">
        <v>516</v>
      </c>
      <c r="D189" s="214" t="s">
        <v>509</v>
      </c>
      <c r="E189" s="66">
        <v>353</v>
      </c>
      <c r="F189" s="62">
        <v>14.447592067988669</v>
      </c>
      <c r="G189" s="62">
        <v>19.830028328611899</v>
      </c>
      <c r="H189" s="62">
        <v>28.04532577903683</v>
      </c>
      <c r="I189" s="62">
        <v>3.1161473087818696</v>
      </c>
      <c r="J189" s="62">
        <v>35.410764872521241</v>
      </c>
      <c r="K189" s="62">
        <v>22.6628895184136</v>
      </c>
      <c r="L189" s="62">
        <v>71.95467422096317</v>
      </c>
      <c r="M189" s="62">
        <v>4.5325779036827196</v>
      </c>
      <c r="N189" s="62">
        <v>0.56657223796033995</v>
      </c>
      <c r="O189" s="62">
        <v>0</v>
      </c>
      <c r="P189" s="66">
        <v>353</v>
      </c>
      <c r="Q189" s="62">
        <v>71.104815864022669</v>
      </c>
      <c r="R189" s="62">
        <v>19.546742209631731</v>
      </c>
      <c r="S189" s="62">
        <v>2.8328611898017</v>
      </c>
      <c r="T189" s="62">
        <v>1.1331444759206799</v>
      </c>
      <c r="U189" s="62">
        <v>0</v>
      </c>
      <c r="V189" s="62">
        <v>0.28328611898016998</v>
      </c>
      <c r="W189" s="62">
        <v>0</v>
      </c>
      <c r="X189" s="62">
        <v>2.2662889518413598</v>
      </c>
      <c r="Y189" s="62">
        <v>0.84985835694051004</v>
      </c>
      <c r="Z189" s="62">
        <v>1.6997167138810201</v>
      </c>
      <c r="AA189" s="62">
        <v>0.28328611898016998</v>
      </c>
    </row>
    <row r="190" spans="1:28" ht="15" customHeight="1" x14ac:dyDescent="0.15">
      <c r="A190" s="137"/>
      <c r="B190" s="115"/>
      <c r="C190" s="139"/>
      <c r="D190" s="217" t="s">
        <v>510</v>
      </c>
      <c r="E190" s="64">
        <v>1086</v>
      </c>
      <c r="F190" s="59">
        <v>10.865561694290976</v>
      </c>
      <c r="G190" s="59">
        <v>13.627992633517497</v>
      </c>
      <c r="H190" s="59">
        <v>24.953959484346225</v>
      </c>
      <c r="I190" s="59">
        <v>3.7753222836095763</v>
      </c>
      <c r="J190" s="59">
        <v>30.755064456721914</v>
      </c>
      <c r="K190" s="59">
        <v>9.94475138121547</v>
      </c>
      <c r="L190" s="59">
        <v>53.775322283609569</v>
      </c>
      <c r="M190" s="59">
        <v>3.5911602209944751</v>
      </c>
      <c r="N190" s="59">
        <v>6.7219152854511961</v>
      </c>
      <c r="O190" s="59">
        <v>4.0515653775322287</v>
      </c>
      <c r="P190" s="67">
        <v>1086</v>
      </c>
      <c r="Q190" s="59">
        <v>69.060773480662988</v>
      </c>
      <c r="R190" s="59">
        <v>11.878453038674033</v>
      </c>
      <c r="S190" s="59">
        <v>1.5653775322283612</v>
      </c>
      <c r="T190" s="59">
        <v>1.5653775322283612</v>
      </c>
      <c r="U190" s="59">
        <v>1.3812154696132597</v>
      </c>
      <c r="V190" s="59">
        <v>2.6703499079189688</v>
      </c>
      <c r="W190" s="59">
        <v>0.55248618784530379</v>
      </c>
      <c r="X190" s="59">
        <v>3.1307550644567224</v>
      </c>
      <c r="Y190" s="59">
        <v>1.5653775322283612</v>
      </c>
      <c r="Z190" s="59">
        <v>3.4990791896869244</v>
      </c>
      <c r="AA190" s="59">
        <v>3.1307550644567224</v>
      </c>
    </row>
    <row r="191" spans="1:28" ht="15" customHeight="1" x14ac:dyDescent="0.15">
      <c r="A191" s="117"/>
      <c r="B191" s="96" t="s">
        <v>7</v>
      </c>
      <c r="C191" s="132" t="s">
        <v>529</v>
      </c>
      <c r="D191" s="133"/>
      <c r="E191" s="56">
        <v>913</v>
      </c>
      <c r="F191" s="56">
        <v>142</v>
      </c>
      <c r="G191" s="56">
        <v>153</v>
      </c>
      <c r="H191" s="56">
        <v>165</v>
      </c>
      <c r="I191" s="56">
        <v>46</v>
      </c>
      <c r="J191" s="56">
        <v>286</v>
      </c>
      <c r="K191" s="56">
        <v>138</v>
      </c>
      <c r="L191" s="56">
        <v>499</v>
      </c>
      <c r="M191" s="56">
        <v>46</v>
      </c>
      <c r="N191" s="56">
        <v>60</v>
      </c>
      <c r="O191" s="56">
        <v>27</v>
      </c>
      <c r="P191" s="56">
        <v>913</v>
      </c>
      <c r="Q191" s="56">
        <v>697</v>
      </c>
      <c r="R191" s="56">
        <v>48</v>
      </c>
      <c r="S191" s="56">
        <v>13</v>
      </c>
      <c r="T191" s="56">
        <v>9</v>
      </c>
      <c r="U191" s="56">
        <v>16</v>
      </c>
      <c r="V191" s="56">
        <v>41</v>
      </c>
      <c r="W191" s="56">
        <v>14</v>
      </c>
      <c r="X191" s="56">
        <v>11</v>
      </c>
      <c r="Y191" s="56">
        <v>36</v>
      </c>
      <c r="Z191" s="56">
        <v>17</v>
      </c>
      <c r="AA191" s="56">
        <v>11</v>
      </c>
    </row>
    <row r="192" spans="1:28" ht="15" customHeight="1" x14ac:dyDescent="0.15">
      <c r="A192" s="95"/>
      <c r="B192" s="96" t="s">
        <v>518</v>
      </c>
      <c r="C192" s="194"/>
      <c r="D192" s="195"/>
      <c r="E192" s="161" t="s">
        <v>415</v>
      </c>
      <c r="F192" s="103">
        <v>15.553121577217963</v>
      </c>
      <c r="G192" s="103">
        <v>16.757940854326396</v>
      </c>
      <c r="H192" s="103">
        <v>18.072289156626507</v>
      </c>
      <c r="I192" s="103">
        <v>5.0383351588170866</v>
      </c>
      <c r="J192" s="103">
        <v>31.325301204819279</v>
      </c>
      <c r="K192" s="103">
        <v>15.115005476451259</v>
      </c>
      <c r="L192" s="103">
        <v>54.654983570646223</v>
      </c>
      <c r="M192" s="103">
        <v>5.0383351588170866</v>
      </c>
      <c r="N192" s="103">
        <v>6.571741511500548</v>
      </c>
      <c r="O192" s="103">
        <v>2.9572836801752467</v>
      </c>
      <c r="P192" s="103">
        <v>99.999999999999986</v>
      </c>
      <c r="Q192" s="103">
        <v>76.34173055859803</v>
      </c>
      <c r="R192" s="103">
        <v>5.2573932092004378</v>
      </c>
      <c r="S192" s="103">
        <v>1.4238773274917853</v>
      </c>
      <c r="T192" s="103">
        <v>0.98576122672508226</v>
      </c>
      <c r="U192" s="103">
        <v>1.7524644030668126</v>
      </c>
      <c r="V192" s="103">
        <v>4.4906900328587076</v>
      </c>
      <c r="W192" s="103">
        <v>1.5334063526834611</v>
      </c>
      <c r="X192" s="103">
        <v>1.2048192771084338</v>
      </c>
      <c r="Y192" s="103">
        <v>3.943044906900329</v>
      </c>
      <c r="Z192" s="103">
        <v>1.8619934282584885</v>
      </c>
      <c r="AA192" s="103">
        <v>1.2048192771084338</v>
      </c>
    </row>
    <row r="193" spans="1:27" ht="15" customHeight="1" x14ac:dyDescent="0.15">
      <c r="A193" s="137"/>
      <c r="B193" s="96" t="s">
        <v>519</v>
      </c>
      <c r="C193" s="137" t="s">
        <v>325</v>
      </c>
      <c r="D193" s="214" t="s">
        <v>509</v>
      </c>
      <c r="E193" s="66">
        <v>147</v>
      </c>
      <c r="F193" s="62">
        <v>25.850340136054424</v>
      </c>
      <c r="G193" s="62">
        <v>31.972789115646261</v>
      </c>
      <c r="H193" s="62">
        <v>38.775510204081634</v>
      </c>
      <c r="I193" s="62">
        <v>2.0408163265306123</v>
      </c>
      <c r="J193" s="62">
        <v>25.850340136054424</v>
      </c>
      <c r="K193" s="62">
        <v>20.408163265306122</v>
      </c>
      <c r="L193" s="62">
        <v>51.700680272108848</v>
      </c>
      <c r="M193" s="62">
        <v>9.5238095238095237</v>
      </c>
      <c r="N193" s="62">
        <v>2.7210884353741496</v>
      </c>
      <c r="O193" s="62">
        <v>0</v>
      </c>
      <c r="P193" s="66">
        <v>147</v>
      </c>
      <c r="Q193" s="62">
        <v>76.19047619047619</v>
      </c>
      <c r="R193" s="62">
        <v>9.5238095238095237</v>
      </c>
      <c r="S193" s="62">
        <v>1.3605442176870748</v>
      </c>
      <c r="T193" s="62">
        <v>0.68027210884353739</v>
      </c>
      <c r="U193" s="62">
        <v>0.68027210884353739</v>
      </c>
      <c r="V193" s="62">
        <v>2.7210884353741496</v>
      </c>
      <c r="W193" s="62">
        <v>2.0408163265306123</v>
      </c>
      <c r="X193" s="62">
        <v>0.68027210884353739</v>
      </c>
      <c r="Y193" s="62">
        <v>4.0816326530612246</v>
      </c>
      <c r="Z193" s="62">
        <v>1.3605442176870748</v>
      </c>
      <c r="AA193" s="62">
        <v>0.68027210884353739</v>
      </c>
    </row>
    <row r="194" spans="1:27" ht="15" customHeight="1" x14ac:dyDescent="0.15">
      <c r="A194" s="137"/>
      <c r="B194" s="96"/>
      <c r="C194" s="145"/>
      <c r="D194" s="215" t="s">
        <v>510</v>
      </c>
      <c r="E194" s="216">
        <v>766</v>
      </c>
      <c r="F194" s="103">
        <v>13.577023498694519</v>
      </c>
      <c r="G194" s="103">
        <v>13.838120104438643</v>
      </c>
      <c r="H194" s="103">
        <v>14.099216710182768</v>
      </c>
      <c r="I194" s="103">
        <v>5.6135770234986948</v>
      </c>
      <c r="J194" s="103">
        <v>32.375979112271544</v>
      </c>
      <c r="K194" s="103">
        <v>14.099216710182768</v>
      </c>
      <c r="L194" s="103">
        <v>55.221932114882513</v>
      </c>
      <c r="M194" s="103">
        <v>4.1775456919060057</v>
      </c>
      <c r="N194" s="103">
        <v>7.3107049608355092</v>
      </c>
      <c r="O194" s="103">
        <v>3.524804177545692</v>
      </c>
      <c r="P194" s="147">
        <v>766</v>
      </c>
      <c r="Q194" s="103">
        <v>76.370757180156659</v>
      </c>
      <c r="R194" s="103">
        <v>4.4386422976501301</v>
      </c>
      <c r="S194" s="103">
        <v>1.4360313315926894</v>
      </c>
      <c r="T194" s="103">
        <v>1.0443864229765014</v>
      </c>
      <c r="U194" s="103">
        <v>1.95822454308094</v>
      </c>
      <c r="V194" s="103">
        <v>4.830287206266318</v>
      </c>
      <c r="W194" s="103">
        <v>1.4360313315926894</v>
      </c>
      <c r="X194" s="103">
        <v>1.3054830287206265</v>
      </c>
      <c r="Y194" s="103">
        <v>3.9164490861618799</v>
      </c>
      <c r="Z194" s="103">
        <v>1.95822454308094</v>
      </c>
      <c r="AA194" s="103">
        <v>1.3054830287206265</v>
      </c>
    </row>
    <row r="195" spans="1:27" ht="15" customHeight="1" x14ac:dyDescent="0.15">
      <c r="A195" s="137"/>
      <c r="B195" s="96"/>
      <c r="C195" s="137" t="s">
        <v>326</v>
      </c>
      <c r="D195" s="214" t="s">
        <v>509</v>
      </c>
      <c r="E195" s="66">
        <v>44</v>
      </c>
      <c r="F195" s="62">
        <v>18.181818181818183</v>
      </c>
      <c r="G195" s="62">
        <v>27.27272727272727</v>
      </c>
      <c r="H195" s="62">
        <v>27.27272727272727</v>
      </c>
      <c r="I195" s="62">
        <v>4.5454545454545459</v>
      </c>
      <c r="J195" s="62">
        <v>27.27272727272727</v>
      </c>
      <c r="K195" s="62">
        <v>25</v>
      </c>
      <c r="L195" s="62">
        <v>45.454545454545453</v>
      </c>
      <c r="M195" s="62">
        <v>13.636363636363635</v>
      </c>
      <c r="N195" s="62">
        <v>4.5454545454545459</v>
      </c>
      <c r="O195" s="62">
        <v>0</v>
      </c>
      <c r="P195" s="66">
        <v>44</v>
      </c>
      <c r="Q195" s="62">
        <v>63.636363636363633</v>
      </c>
      <c r="R195" s="62">
        <v>9.0909090909090917</v>
      </c>
      <c r="S195" s="62">
        <v>4.5454545454545459</v>
      </c>
      <c r="T195" s="62">
        <v>0</v>
      </c>
      <c r="U195" s="62">
        <v>2.2727272727272729</v>
      </c>
      <c r="V195" s="62">
        <v>2.2727272727272729</v>
      </c>
      <c r="W195" s="62">
        <v>0</v>
      </c>
      <c r="X195" s="62">
        <v>2.2727272727272729</v>
      </c>
      <c r="Y195" s="62">
        <v>9.0909090909090917</v>
      </c>
      <c r="Z195" s="62">
        <v>4.5454545454545459</v>
      </c>
      <c r="AA195" s="62">
        <v>2.2727272727272729</v>
      </c>
    </row>
    <row r="196" spans="1:27" ht="15" customHeight="1" x14ac:dyDescent="0.15">
      <c r="A196" s="137"/>
      <c r="B196" s="96"/>
      <c r="C196" s="145"/>
      <c r="D196" s="215" t="s">
        <v>510</v>
      </c>
      <c r="E196" s="216">
        <v>869</v>
      </c>
      <c r="F196" s="103">
        <v>15.420023014959725</v>
      </c>
      <c r="G196" s="103">
        <v>16.225546605293438</v>
      </c>
      <c r="H196" s="103">
        <v>17.606444188722669</v>
      </c>
      <c r="I196" s="103">
        <v>5.0632911392405067</v>
      </c>
      <c r="J196" s="103">
        <v>31.530494821634065</v>
      </c>
      <c r="K196" s="103">
        <v>14.614499424626008</v>
      </c>
      <c r="L196" s="103">
        <v>55.120828538550057</v>
      </c>
      <c r="M196" s="103">
        <v>4.6029919447640966</v>
      </c>
      <c r="N196" s="103">
        <v>6.6743383199079398</v>
      </c>
      <c r="O196" s="103">
        <v>3.1070195627157653</v>
      </c>
      <c r="P196" s="147">
        <v>869</v>
      </c>
      <c r="Q196" s="103">
        <v>76.985040276179518</v>
      </c>
      <c r="R196" s="103">
        <v>5.0632911392405067</v>
      </c>
      <c r="S196" s="103">
        <v>1.2658227848101267</v>
      </c>
      <c r="T196" s="103">
        <v>1.0356731875719216</v>
      </c>
      <c r="U196" s="103">
        <v>1.7261219792865361</v>
      </c>
      <c r="V196" s="103">
        <v>4.6029919447640966</v>
      </c>
      <c r="W196" s="103">
        <v>1.611047180667434</v>
      </c>
      <c r="X196" s="103">
        <v>1.1507479861910241</v>
      </c>
      <c r="Y196" s="103">
        <v>3.6823935558112773</v>
      </c>
      <c r="Z196" s="103">
        <v>1.7261219792865361</v>
      </c>
      <c r="AA196" s="103">
        <v>1.1507479861910241</v>
      </c>
    </row>
    <row r="197" spans="1:27" ht="15" customHeight="1" x14ac:dyDescent="0.15">
      <c r="A197" s="137"/>
      <c r="B197" s="96"/>
      <c r="C197" s="137" t="s">
        <v>327</v>
      </c>
      <c r="D197" s="214" t="s">
        <v>509</v>
      </c>
      <c r="E197" s="66">
        <v>60</v>
      </c>
      <c r="F197" s="62">
        <v>25</v>
      </c>
      <c r="G197" s="62">
        <v>26.666666666666668</v>
      </c>
      <c r="H197" s="62">
        <v>31.666666666666664</v>
      </c>
      <c r="I197" s="62">
        <v>5</v>
      </c>
      <c r="J197" s="62">
        <v>30</v>
      </c>
      <c r="K197" s="62">
        <v>21.666666666666668</v>
      </c>
      <c r="L197" s="62">
        <v>63.333333333333329</v>
      </c>
      <c r="M197" s="62">
        <v>15</v>
      </c>
      <c r="N197" s="62">
        <v>0</v>
      </c>
      <c r="O197" s="62">
        <v>0</v>
      </c>
      <c r="P197" s="66">
        <v>60</v>
      </c>
      <c r="Q197" s="62">
        <v>75</v>
      </c>
      <c r="R197" s="62">
        <v>8.3333333333333321</v>
      </c>
      <c r="S197" s="62">
        <v>3.3333333333333335</v>
      </c>
      <c r="T197" s="62">
        <v>0</v>
      </c>
      <c r="U197" s="62">
        <v>1.6666666666666667</v>
      </c>
      <c r="V197" s="62">
        <v>1.6666666666666667</v>
      </c>
      <c r="W197" s="62">
        <v>0</v>
      </c>
      <c r="X197" s="62">
        <v>1.6666666666666667</v>
      </c>
      <c r="Y197" s="62">
        <v>5</v>
      </c>
      <c r="Z197" s="62">
        <v>1.6666666666666667</v>
      </c>
      <c r="AA197" s="62">
        <v>1.6666666666666667</v>
      </c>
    </row>
    <row r="198" spans="1:27" ht="15" customHeight="1" x14ac:dyDescent="0.15">
      <c r="A198" s="137"/>
      <c r="B198" s="96"/>
      <c r="C198" s="145"/>
      <c r="D198" s="215" t="s">
        <v>510</v>
      </c>
      <c r="E198" s="216">
        <v>853</v>
      </c>
      <c r="F198" s="103">
        <v>14.88862837045721</v>
      </c>
      <c r="G198" s="103">
        <v>16.060961313012896</v>
      </c>
      <c r="H198" s="103">
        <v>17.116060961313011</v>
      </c>
      <c r="I198" s="103">
        <v>5.0410316529894494</v>
      </c>
      <c r="J198" s="103">
        <v>31.418522860492381</v>
      </c>
      <c r="K198" s="103">
        <v>14.654161781946073</v>
      </c>
      <c r="L198" s="103">
        <v>54.044548651817117</v>
      </c>
      <c r="M198" s="103">
        <v>4.3376318874560376</v>
      </c>
      <c r="N198" s="103">
        <v>7.0339976553341153</v>
      </c>
      <c r="O198" s="103">
        <v>3.1652989449003512</v>
      </c>
      <c r="P198" s="147">
        <v>853</v>
      </c>
      <c r="Q198" s="103">
        <v>76.43610785463072</v>
      </c>
      <c r="R198" s="103">
        <v>5.0410316529894494</v>
      </c>
      <c r="S198" s="103">
        <v>1.2895662368112544</v>
      </c>
      <c r="T198" s="103">
        <v>1.0550996483001172</v>
      </c>
      <c r="U198" s="103">
        <v>1.7584994138335288</v>
      </c>
      <c r="V198" s="103">
        <v>4.6893317702227435</v>
      </c>
      <c r="W198" s="103">
        <v>1.6412661195779603</v>
      </c>
      <c r="X198" s="103">
        <v>1.1723329425556859</v>
      </c>
      <c r="Y198" s="103">
        <v>3.8686987104337636</v>
      </c>
      <c r="Z198" s="103">
        <v>1.8757327080890971</v>
      </c>
      <c r="AA198" s="103">
        <v>1.1723329425556859</v>
      </c>
    </row>
    <row r="199" spans="1:27" ht="15" customHeight="1" x14ac:dyDescent="0.15">
      <c r="A199" s="137"/>
      <c r="B199" s="96"/>
      <c r="C199" s="137" t="s">
        <v>328</v>
      </c>
      <c r="D199" s="214" t="s">
        <v>509</v>
      </c>
      <c r="E199" s="66">
        <v>91</v>
      </c>
      <c r="F199" s="62">
        <v>24.175824175824175</v>
      </c>
      <c r="G199" s="62">
        <v>19.780219780219781</v>
      </c>
      <c r="H199" s="62">
        <v>21.978021978021978</v>
      </c>
      <c r="I199" s="62">
        <v>6.593406593406594</v>
      </c>
      <c r="J199" s="62">
        <v>27.472527472527474</v>
      </c>
      <c r="K199" s="62">
        <v>28.571428571428569</v>
      </c>
      <c r="L199" s="62">
        <v>71.428571428571431</v>
      </c>
      <c r="M199" s="62">
        <v>1.098901098901099</v>
      </c>
      <c r="N199" s="62">
        <v>3.296703296703297</v>
      </c>
      <c r="O199" s="62">
        <v>0</v>
      </c>
      <c r="P199" s="66">
        <v>91</v>
      </c>
      <c r="Q199" s="62">
        <v>87.912087912087912</v>
      </c>
      <c r="R199" s="62">
        <v>3.296703296703297</v>
      </c>
      <c r="S199" s="62">
        <v>1.098901098901099</v>
      </c>
      <c r="T199" s="62">
        <v>0</v>
      </c>
      <c r="U199" s="62">
        <v>0</v>
      </c>
      <c r="V199" s="62">
        <v>2.197802197802198</v>
      </c>
      <c r="W199" s="62">
        <v>2.197802197802198</v>
      </c>
      <c r="X199" s="62">
        <v>1.098901098901099</v>
      </c>
      <c r="Y199" s="62">
        <v>0</v>
      </c>
      <c r="Z199" s="62">
        <v>1.098901098901099</v>
      </c>
      <c r="AA199" s="62">
        <v>1.098901098901099</v>
      </c>
    </row>
    <row r="200" spans="1:27" ht="15" customHeight="1" x14ac:dyDescent="0.15">
      <c r="A200" s="137"/>
      <c r="B200" s="96"/>
      <c r="C200" s="145"/>
      <c r="D200" s="215" t="s">
        <v>510</v>
      </c>
      <c r="E200" s="216">
        <v>822</v>
      </c>
      <c r="F200" s="103">
        <v>14.5985401459854</v>
      </c>
      <c r="G200" s="103">
        <v>16.423357664233578</v>
      </c>
      <c r="H200" s="103">
        <v>17.639902676399029</v>
      </c>
      <c r="I200" s="103">
        <v>4.8661800486618008</v>
      </c>
      <c r="J200" s="103">
        <v>31.751824817518248</v>
      </c>
      <c r="K200" s="103">
        <v>13.625304136253041</v>
      </c>
      <c r="L200" s="103">
        <v>52.798053527980535</v>
      </c>
      <c r="M200" s="103">
        <v>5.4744525547445262</v>
      </c>
      <c r="N200" s="103">
        <v>6.9343065693430654</v>
      </c>
      <c r="O200" s="103">
        <v>3.2846715328467155</v>
      </c>
      <c r="P200" s="147">
        <v>822</v>
      </c>
      <c r="Q200" s="103">
        <v>75.06082725060827</v>
      </c>
      <c r="R200" s="103">
        <v>5.4744525547445262</v>
      </c>
      <c r="S200" s="103">
        <v>1.4598540145985401</v>
      </c>
      <c r="T200" s="103">
        <v>1.0948905109489051</v>
      </c>
      <c r="U200" s="103">
        <v>1.9464720194647203</v>
      </c>
      <c r="V200" s="103">
        <v>4.7445255474452548</v>
      </c>
      <c r="W200" s="103">
        <v>1.4598540145985401</v>
      </c>
      <c r="X200" s="103">
        <v>1.2165450121654502</v>
      </c>
      <c r="Y200" s="103">
        <v>4.3795620437956204</v>
      </c>
      <c r="Z200" s="103">
        <v>1.9464720194647203</v>
      </c>
      <c r="AA200" s="103">
        <v>1.2165450121654502</v>
      </c>
    </row>
    <row r="201" spans="1:27" ht="15" customHeight="1" x14ac:dyDescent="0.15">
      <c r="A201" s="137"/>
      <c r="B201" s="96"/>
      <c r="C201" s="137" t="s">
        <v>516</v>
      </c>
      <c r="D201" s="214" t="s">
        <v>509</v>
      </c>
      <c r="E201" s="66">
        <v>135</v>
      </c>
      <c r="F201" s="62">
        <v>16.296296296296298</v>
      </c>
      <c r="G201" s="62">
        <v>18.518518518518519</v>
      </c>
      <c r="H201" s="62">
        <v>17.777777777777779</v>
      </c>
      <c r="I201" s="62">
        <v>1.4814814814814816</v>
      </c>
      <c r="J201" s="62">
        <v>28.148148148148149</v>
      </c>
      <c r="K201" s="62">
        <v>22.962962962962962</v>
      </c>
      <c r="L201" s="62">
        <v>70.370370370370367</v>
      </c>
      <c r="M201" s="62">
        <v>5.9259259259259265</v>
      </c>
      <c r="N201" s="62">
        <v>3.7037037037037033</v>
      </c>
      <c r="O201" s="62">
        <v>0</v>
      </c>
      <c r="P201" s="66">
        <v>135</v>
      </c>
      <c r="Q201" s="62">
        <v>82.222222222222214</v>
      </c>
      <c r="R201" s="62">
        <v>8.8888888888888893</v>
      </c>
      <c r="S201" s="62">
        <v>1.4814814814814816</v>
      </c>
      <c r="T201" s="62">
        <v>0</v>
      </c>
      <c r="U201" s="62">
        <v>0.74074074074074081</v>
      </c>
      <c r="V201" s="62">
        <v>2.9629629629629632</v>
      </c>
      <c r="W201" s="62">
        <v>0.74074074074074081</v>
      </c>
      <c r="X201" s="62">
        <v>1.4814814814814816</v>
      </c>
      <c r="Y201" s="62">
        <v>0</v>
      </c>
      <c r="Z201" s="62">
        <v>1.4814814814814816</v>
      </c>
      <c r="AA201" s="62">
        <v>0</v>
      </c>
    </row>
    <row r="202" spans="1:27" ht="15" customHeight="1" x14ac:dyDescent="0.15">
      <c r="A202" s="137"/>
      <c r="B202" s="96"/>
      <c r="C202" s="139"/>
      <c r="D202" s="217" t="s">
        <v>510</v>
      </c>
      <c r="E202" s="64">
        <v>778</v>
      </c>
      <c r="F202" s="59">
        <v>15.424164524421593</v>
      </c>
      <c r="G202" s="59">
        <v>16.452442159383033</v>
      </c>
      <c r="H202" s="59">
        <v>18.123393316195372</v>
      </c>
      <c r="I202" s="59">
        <v>5.6555269922879177</v>
      </c>
      <c r="J202" s="59">
        <v>31.876606683804624</v>
      </c>
      <c r="K202" s="59">
        <v>13.753213367609254</v>
      </c>
      <c r="L202" s="59">
        <v>51.9280205655527</v>
      </c>
      <c r="M202" s="59">
        <v>4.8843187660668379</v>
      </c>
      <c r="N202" s="59">
        <v>7.069408740359898</v>
      </c>
      <c r="O202" s="59">
        <v>3.4704370179948589</v>
      </c>
      <c r="P202" s="67">
        <v>778</v>
      </c>
      <c r="Q202" s="59">
        <v>75.321336760925448</v>
      </c>
      <c r="R202" s="59">
        <v>4.6272493573264777</v>
      </c>
      <c r="S202" s="59">
        <v>1.4138817480719794</v>
      </c>
      <c r="T202" s="59">
        <v>1.1568123393316194</v>
      </c>
      <c r="U202" s="59">
        <v>1.9280205655526992</v>
      </c>
      <c r="V202" s="59">
        <v>4.7557840616966578</v>
      </c>
      <c r="W202" s="59">
        <v>1.6709511568123392</v>
      </c>
      <c r="X202" s="59">
        <v>1.1568123393316194</v>
      </c>
      <c r="Y202" s="59">
        <v>4.6272493573264777</v>
      </c>
      <c r="Z202" s="59">
        <v>1.9280205655526992</v>
      </c>
      <c r="AA202" s="59">
        <v>1.4138817480719794</v>
      </c>
    </row>
    <row r="203" spans="1:27" ht="15" customHeight="1" x14ac:dyDescent="0.15">
      <c r="A203" s="117"/>
      <c r="B203" s="314" t="s">
        <v>10</v>
      </c>
      <c r="C203" s="132" t="s">
        <v>529</v>
      </c>
      <c r="D203" s="133"/>
      <c r="E203" s="56">
        <v>915</v>
      </c>
      <c r="F203" s="56">
        <v>166</v>
      </c>
      <c r="G203" s="56">
        <v>191</v>
      </c>
      <c r="H203" s="56">
        <v>183</v>
      </c>
      <c r="I203" s="56">
        <v>82</v>
      </c>
      <c r="J203" s="56">
        <v>331</v>
      </c>
      <c r="K203" s="56">
        <v>112</v>
      </c>
      <c r="L203" s="56">
        <v>500</v>
      </c>
      <c r="M203" s="56">
        <v>48</v>
      </c>
      <c r="N203" s="56">
        <v>52</v>
      </c>
      <c r="O203" s="56">
        <v>20</v>
      </c>
      <c r="P203" s="56">
        <v>915</v>
      </c>
      <c r="Q203" s="56">
        <v>555</v>
      </c>
      <c r="R203" s="56">
        <v>85</v>
      </c>
      <c r="S203" s="56">
        <v>8</v>
      </c>
      <c r="T203" s="56">
        <v>13</v>
      </c>
      <c r="U203" s="56">
        <v>43</v>
      </c>
      <c r="V203" s="56">
        <v>75</v>
      </c>
      <c r="W203" s="56">
        <v>18</v>
      </c>
      <c r="X203" s="56">
        <v>29</v>
      </c>
      <c r="Y203" s="56">
        <v>53</v>
      </c>
      <c r="Z203" s="56">
        <v>30</v>
      </c>
      <c r="AA203" s="56">
        <v>6</v>
      </c>
    </row>
    <row r="204" spans="1:27" ht="15" customHeight="1" x14ac:dyDescent="0.15">
      <c r="A204" s="95"/>
      <c r="B204" s="315"/>
      <c r="C204" s="194"/>
      <c r="D204" s="195"/>
      <c r="E204" s="161" t="s">
        <v>415</v>
      </c>
      <c r="F204" s="103">
        <v>18.142076502732241</v>
      </c>
      <c r="G204" s="103">
        <v>20.874316939890711</v>
      </c>
      <c r="H204" s="103">
        <v>20</v>
      </c>
      <c r="I204" s="103">
        <v>8.9617486338797825</v>
      </c>
      <c r="J204" s="103">
        <v>36.174863387978142</v>
      </c>
      <c r="K204" s="103">
        <v>12.240437158469945</v>
      </c>
      <c r="L204" s="103">
        <v>54.644808743169406</v>
      </c>
      <c r="M204" s="103">
        <v>5.2459016393442619</v>
      </c>
      <c r="N204" s="103">
        <v>5.6830601092896176</v>
      </c>
      <c r="O204" s="103">
        <v>2.1857923497267762</v>
      </c>
      <c r="P204" s="103">
        <v>100</v>
      </c>
      <c r="Q204" s="103">
        <v>60.655737704918032</v>
      </c>
      <c r="R204" s="103">
        <v>9.2896174863387984</v>
      </c>
      <c r="S204" s="103">
        <v>0.87431693989071035</v>
      </c>
      <c r="T204" s="103">
        <v>1.4207650273224044</v>
      </c>
      <c r="U204" s="103">
        <v>4.6994535519125682</v>
      </c>
      <c r="V204" s="103">
        <v>8.1967213114754092</v>
      </c>
      <c r="W204" s="103">
        <v>1.9672131147540985</v>
      </c>
      <c r="X204" s="103">
        <v>3.1693989071038251</v>
      </c>
      <c r="Y204" s="103">
        <v>5.7923497267759565</v>
      </c>
      <c r="Z204" s="103">
        <v>3.278688524590164</v>
      </c>
      <c r="AA204" s="103">
        <v>0.65573770491803274</v>
      </c>
    </row>
    <row r="205" spans="1:27" ht="15" customHeight="1" x14ac:dyDescent="0.15">
      <c r="A205" s="137"/>
      <c r="B205" s="315"/>
      <c r="C205" s="137" t="s">
        <v>325</v>
      </c>
      <c r="D205" s="214" t="s">
        <v>509</v>
      </c>
      <c r="E205" s="66">
        <v>126</v>
      </c>
      <c r="F205" s="62">
        <v>29.365079365079367</v>
      </c>
      <c r="G205" s="62">
        <v>36.507936507936506</v>
      </c>
      <c r="H205" s="62">
        <v>42.063492063492063</v>
      </c>
      <c r="I205" s="62">
        <v>1.5873015873015872</v>
      </c>
      <c r="J205" s="62">
        <v>31.746031746031743</v>
      </c>
      <c r="K205" s="62">
        <v>18.253968253968253</v>
      </c>
      <c r="L205" s="62">
        <v>58.730158730158735</v>
      </c>
      <c r="M205" s="62">
        <v>6.3492063492063489</v>
      </c>
      <c r="N205" s="62">
        <v>1.5873015873015872</v>
      </c>
      <c r="O205" s="62">
        <v>0</v>
      </c>
      <c r="P205" s="66">
        <v>126</v>
      </c>
      <c r="Q205" s="62">
        <v>63.492063492063487</v>
      </c>
      <c r="R205" s="62">
        <v>21.428571428571427</v>
      </c>
      <c r="S205" s="62">
        <v>0</v>
      </c>
      <c r="T205" s="62">
        <v>0</v>
      </c>
      <c r="U205" s="62">
        <v>2.3809523809523809</v>
      </c>
      <c r="V205" s="62">
        <v>3.1746031746031744</v>
      </c>
      <c r="W205" s="62">
        <v>0</v>
      </c>
      <c r="X205" s="62">
        <v>2.3809523809523809</v>
      </c>
      <c r="Y205" s="62">
        <v>3.1746031746031744</v>
      </c>
      <c r="Z205" s="62">
        <v>3.1746031746031744</v>
      </c>
      <c r="AA205" s="62">
        <v>0.79365079365079361</v>
      </c>
    </row>
    <row r="206" spans="1:27" ht="15" customHeight="1" x14ac:dyDescent="0.15">
      <c r="A206" s="137"/>
      <c r="B206" s="315"/>
      <c r="C206" s="145"/>
      <c r="D206" s="215" t="s">
        <v>510</v>
      </c>
      <c r="E206" s="216">
        <v>789</v>
      </c>
      <c r="F206" s="103">
        <v>16.34980988593156</v>
      </c>
      <c r="G206" s="103">
        <v>18.377693282636248</v>
      </c>
      <c r="H206" s="103">
        <v>16.476552598225602</v>
      </c>
      <c r="I206" s="103">
        <v>10.139416983523446</v>
      </c>
      <c r="J206" s="103">
        <v>36.882129277566541</v>
      </c>
      <c r="K206" s="103">
        <v>11.280101394169835</v>
      </c>
      <c r="L206" s="103">
        <v>53.992395437262353</v>
      </c>
      <c r="M206" s="103">
        <v>5.0697084917617232</v>
      </c>
      <c r="N206" s="103">
        <v>6.3371356147021549</v>
      </c>
      <c r="O206" s="103">
        <v>2.5348542458808616</v>
      </c>
      <c r="P206" s="147">
        <v>789</v>
      </c>
      <c r="Q206" s="103">
        <v>60.202788339670462</v>
      </c>
      <c r="R206" s="103">
        <v>7.3510773130544997</v>
      </c>
      <c r="S206" s="103">
        <v>1.0139416983523446</v>
      </c>
      <c r="T206" s="103">
        <v>1.6476552598225602</v>
      </c>
      <c r="U206" s="103">
        <v>5.0697084917617232</v>
      </c>
      <c r="V206" s="103">
        <v>8.99873257287706</v>
      </c>
      <c r="W206" s="103">
        <v>2.2813688212927756</v>
      </c>
      <c r="X206" s="103">
        <v>3.2953105196451205</v>
      </c>
      <c r="Y206" s="103">
        <v>6.2103929024081115</v>
      </c>
      <c r="Z206" s="103">
        <v>3.2953105196451205</v>
      </c>
      <c r="AA206" s="103">
        <v>0.6337135614702154</v>
      </c>
    </row>
    <row r="207" spans="1:27" ht="15" customHeight="1" x14ac:dyDescent="0.15">
      <c r="A207" s="137"/>
      <c r="B207" s="315"/>
      <c r="C207" s="137" t="s">
        <v>326</v>
      </c>
      <c r="D207" s="214" t="s">
        <v>509</v>
      </c>
      <c r="E207" s="66">
        <v>45</v>
      </c>
      <c r="F207" s="62">
        <v>46.666666666666664</v>
      </c>
      <c r="G207" s="62">
        <v>24.444444444444443</v>
      </c>
      <c r="H207" s="62">
        <v>20</v>
      </c>
      <c r="I207" s="62">
        <v>2.2222222222222223</v>
      </c>
      <c r="J207" s="62">
        <v>31.111111111111111</v>
      </c>
      <c r="K207" s="62">
        <v>13.333333333333334</v>
      </c>
      <c r="L207" s="62">
        <v>62.222222222222221</v>
      </c>
      <c r="M207" s="62">
        <v>4.4444444444444446</v>
      </c>
      <c r="N207" s="62">
        <v>6.666666666666667</v>
      </c>
      <c r="O207" s="62">
        <v>0</v>
      </c>
      <c r="P207" s="66">
        <v>45</v>
      </c>
      <c r="Q207" s="62">
        <v>62.222222222222221</v>
      </c>
      <c r="R207" s="62">
        <v>22.222222222222221</v>
      </c>
      <c r="S207" s="62">
        <v>0</v>
      </c>
      <c r="T207" s="62">
        <v>0</v>
      </c>
      <c r="U207" s="62">
        <v>2.2222222222222223</v>
      </c>
      <c r="V207" s="62">
        <v>6.666666666666667</v>
      </c>
      <c r="W207" s="62">
        <v>0</v>
      </c>
      <c r="X207" s="62">
        <v>0</v>
      </c>
      <c r="Y207" s="62">
        <v>6.666666666666667</v>
      </c>
      <c r="Z207" s="62">
        <v>0</v>
      </c>
      <c r="AA207" s="62">
        <v>0</v>
      </c>
    </row>
    <row r="208" spans="1:27" ht="15" customHeight="1" x14ac:dyDescent="0.15">
      <c r="A208" s="137"/>
      <c r="B208" s="141"/>
      <c r="C208" s="145"/>
      <c r="D208" s="215" t="s">
        <v>510</v>
      </c>
      <c r="E208" s="216">
        <v>870</v>
      </c>
      <c r="F208" s="103">
        <v>16.666666666666664</v>
      </c>
      <c r="G208" s="103">
        <v>20.689655172413794</v>
      </c>
      <c r="H208" s="103">
        <v>20</v>
      </c>
      <c r="I208" s="103">
        <v>9.3103448275862082</v>
      </c>
      <c r="J208" s="103">
        <v>36.4367816091954</v>
      </c>
      <c r="K208" s="103">
        <v>12.183908045977011</v>
      </c>
      <c r="L208" s="103">
        <v>54.252873563218394</v>
      </c>
      <c r="M208" s="103">
        <v>5.2873563218390807</v>
      </c>
      <c r="N208" s="103">
        <v>5.6321839080459766</v>
      </c>
      <c r="O208" s="103">
        <v>2.2988505747126435</v>
      </c>
      <c r="P208" s="147">
        <v>870</v>
      </c>
      <c r="Q208" s="103">
        <v>60.574712643678161</v>
      </c>
      <c r="R208" s="103">
        <v>8.6206896551724146</v>
      </c>
      <c r="S208" s="103">
        <v>0.91954022988505746</v>
      </c>
      <c r="T208" s="103">
        <v>1.4942528735632183</v>
      </c>
      <c r="U208" s="103">
        <v>4.8275862068965516</v>
      </c>
      <c r="V208" s="103">
        <v>8.2758620689655178</v>
      </c>
      <c r="W208" s="103">
        <v>2.0689655172413794</v>
      </c>
      <c r="X208" s="103">
        <v>3.3333333333333335</v>
      </c>
      <c r="Y208" s="103">
        <v>5.7471264367816088</v>
      </c>
      <c r="Z208" s="103">
        <v>3.4482758620689653</v>
      </c>
      <c r="AA208" s="103">
        <v>0.68965517241379315</v>
      </c>
    </row>
    <row r="209" spans="1:27" ht="15" customHeight="1" x14ac:dyDescent="0.15">
      <c r="A209" s="137"/>
      <c r="B209" s="141"/>
      <c r="C209" s="137" t="s">
        <v>327</v>
      </c>
      <c r="D209" s="214" t="s">
        <v>509</v>
      </c>
      <c r="E209" s="66">
        <v>60</v>
      </c>
      <c r="F209" s="62">
        <v>33.333333333333329</v>
      </c>
      <c r="G209" s="62">
        <v>26.666666666666668</v>
      </c>
      <c r="H209" s="62">
        <v>23.333333333333332</v>
      </c>
      <c r="I209" s="62">
        <v>1.6666666666666667</v>
      </c>
      <c r="J209" s="62">
        <v>43.333333333333336</v>
      </c>
      <c r="K209" s="62">
        <v>25</v>
      </c>
      <c r="L209" s="62">
        <v>68.333333333333329</v>
      </c>
      <c r="M209" s="62">
        <v>16.666666666666664</v>
      </c>
      <c r="N209" s="62">
        <v>1.6666666666666667</v>
      </c>
      <c r="O209" s="62">
        <v>0</v>
      </c>
      <c r="P209" s="66">
        <v>60</v>
      </c>
      <c r="Q209" s="62">
        <v>51.666666666666671</v>
      </c>
      <c r="R209" s="62">
        <v>30</v>
      </c>
      <c r="S209" s="62">
        <v>1.6666666666666667</v>
      </c>
      <c r="T209" s="62">
        <v>0</v>
      </c>
      <c r="U209" s="62">
        <v>3.3333333333333335</v>
      </c>
      <c r="V209" s="62">
        <v>3.3333333333333335</v>
      </c>
      <c r="W209" s="62">
        <v>0</v>
      </c>
      <c r="X209" s="62">
        <v>0</v>
      </c>
      <c r="Y209" s="62">
        <v>5</v>
      </c>
      <c r="Z209" s="62">
        <v>5</v>
      </c>
      <c r="AA209" s="62">
        <v>0</v>
      </c>
    </row>
    <row r="210" spans="1:27" ht="15" customHeight="1" x14ac:dyDescent="0.15">
      <c r="A210" s="137"/>
      <c r="B210" s="141"/>
      <c r="C210" s="145"/>
      <c r="D210" s="215" t="s">
        <v>510</v>
      </c>
      <c r="E210" s="216">
        <v>855</v>
      </c>
      <c r="F210" s="103">
        <v>17.076023391812868</v>
      </c>
      <c r="G210" s="103">
        <v>20.467836257309941</v>
      </c>
      <c r="H210" s="103">
        <v>19.76608187134503</v>
      </c>
      <c r="I210" s="103">
        <v>9.4736842105263168</v>
      </c>
      <c r="J210" s="103">
        <v>35.672514619883039</v>
      </c>
      <c r="K210" s="103">
        <v>11.345029239766081</v>
      </c>
      <c r="L210" s="103">
        <v>53.684210526315788</v>
      </c>
      <c r="M210" s="103">
        <v>4.4444444444444446</v>
      </c>
      <c r="N210" s="103">
        <v>5.9649122807017543</v>
      </c>
      <c r="O210" s="103">
        <v>2.3391812865497075</v>
      </c>
      <c r="P210" s="147">
        <v>855</v>
      </c>
      <c r="Q210" s="103">
        <v>61.286549707602347</v>
      </c>
      <c r="R210" s="103">
        <v>7.8362573099415203</v>
      </c>
      <c r="S210" s="103">
        <v>0.81871345029239773</v>
      </c>
      <c r="T210" s="103">
        <v>1.5204678362573099</v>
      </c>
      <c r="U210" s="103">
        <v>4.7953216374269001</v>
      </c>
      <c r="V210" s="103">
        <v>8.5380116959064338</v>
      </c>
      <c r="W210" s="103">
        <v>2.1052631578947367</v>
      </c>
      <c r="X210" s="103">
        <v>3.3918128654970756</v>
      </c>
      <c r="Y210" s="103">
        <v>5.8479532163742682</v>
      </c>
      <c r="Z210" s="103">
        <v>3.1578947368421053</v>
      </c>
      <c r="AA210" s="103">
        <v>0.70175438596491224</v>
      </c>
    </row>
    <row r="211" spans="1:27" ht="15" customHeight="1" x14ac:dyDescent="0.15">
      <c r="A211" s="137"/>
      <c r="B211" s="141"/>
      <c r="C211" s="137" t="s">
        <v>328</v>
      </c>
      <c r="D211" s="214" t="s">
        <v>509</v>
      </c>
      <c r="E211" s="66">
        <v>77</v>
      </c>
      <c r="F211" s="62">
        <v>12.987012987012985</v>
      </c>
      <c r="G211" s="62">
        <v>18.181818181818183</v>
      </c>
      <c r="H211" s="62">
        <v>20.779220779220779</v>
      </c>
      <c r="I211" s="62">
        <v>9.0909090909090917</v>
      </c>
      <c r="J211" s="62">
        <v>32.467532467532465</v>
      </c>
      <c r="K211" s="62">
        <v>29.870129870129869</v>
      </c>
      <c r="L211" s="62">
        <v>63.636363636363633</v>
      </c>
      <c r="M211" s="62">
        <v>3.8961038961038961</v>
      </c>
      <c r="N211" s="62">
        <v>2.5974025974025974</v>
      </c>
      <c r="O211" s="62">
        <v>0</v>
      </c>
      <c r="P211" s="66">
        <v>77</v>
      </c>
      <c r="Q211" s="62">
        <v>75.324675324675326</v>
      </c>
      <c r="R211" s="62">
        <v>11.688311688311687</v>
      </c>
      <c r="S211" s="62">
        <v>2.5974025974025974</v>
      </c>
      <c r="T211" s="62">
        <v>0</v>
      </c>
      <c r="U211" s="62">
        <v>0</v>
      </c>
      <c r="V211" s="62">
        <v>1.2987012987012987</v>
      </c>
      <c r="W211" s="62">
        <v>0</v>
      </c>
      <c r="X211" s="62">
        <v>1.2987012987012987</v>
      </c>
      <c r="Y211" s="62">
        <v>2.5974025974025974</v>
      </c>
      <c r="Z211" s="62">
        <v>5.1948051948051948</v>
      </c>
      <c r="AA211" s="62">
        <v>0</v>
      </c>
    </row>
    <row r="212" spans="1:27" ht="15" customHeight="1" x14ac:dyDescent="0.15">
      <c r="A212" s="137"/>
      <c r="B212" s="141"/>
      <c r="C212" s="145"/>
      <c r="D212" s="215" t="s">
        <v>510</v>
      </c>
      <c r="E212" s="216">
        <v>838</v>
      </c>
      <c r="F212" s="103">
        <v>18.615751789976134</v>
      </c>
      <c r="G212" s="103">
        <v>21.121718377088307</v>
      </c>
      <c r="H212" s="103">
        <v>19.928400954653938</v>
      </c>
      <c r="I212" s="103">
        <v>8.949880668257757</v>
      </c>
      <c r="J212" s="103">
        <v>36.515513126491648</v>
      </c>
      <c r="K212" s="103">
        <v>10.620525059665871</v>
      </c>
      <c r="L212" s="103">
        <v>53.818615751789977</v>
      </c>
      <c r="M212" s="103">
        <v>5.3699284009546533</v>
      </c>
      <c r="N212" s="103">
        <v>5.9665871121718377</v>
      </c>
      <c r="O212" s="103">
        <v>2.3866348448687349</v>
      </c>
      <c r="P212" s="147">
        <v>838</v>
      </c>
      <c r="Q212" s="103">
        <v>59.307875894988072</v>
      </c>
      <c r="R212" s="103">
        <v>9.0692124105011924</v>
      </c>
      <c r="S212" s="103">
        <v>0.71599045346062051</v>
      </c>
      <c r="T212" s="103">
        <v>1.5513126491646778</v>
      </c>
      <c r="U212" s="103">
        <v>5.1312649164677797</v>
      </c>
      <c r="V212" s="103">
        <v>8.8305489260143197</v>
      </c>
      <c r="W212" s="103">
        <v>2.1479713603818613</v>
      </c>
      <c r="X212" s="103">
        <v>3.3412887828162292</v>
      </c>
      <c r="Y212" s="103">
        <v>6.0859188544152749</v>
      </c>
      <c r="Z212" s="103">
        <v>3.1026252983293556</v>
      </c>
      <c r="AA212" s="103">
        <v>0.71599045346062051</v>
      </c>
    </row>
    <row r="213" spans="1:27" ht="15" customHeight="1" x14ac:dyDescent="0.15">
      <c r="A213" s="137"/>
      <c r="B213" s="141"/>
      <c r="C213" s="137" t="s">
        <v>516</v>
      </c>
      <c r="D213" s="214" t="s">
        <v>509</v>
      </c>
      <c r="E213" s="66">
        <v>127</v>
      </c>
      <c r="F213" s="62">
        <v>22.047244094488189</v>
      </c>
      <c r="G213" s="62">
        <v>13.385826771653544</v>
      </c>
      <c r="H213" s="62">
        <v>19.685039370078741</v>
      </c>
      <c r="I213" s="62">
        <v>4.7244094488188972</v>
      </c>
      <c r="J213" s="62">
        <v>37.00787401574803</v>
      </c>
      <c r="K213" s="62">
        <v>26.771653543307089</v>
      </c>
      <c r="L213" s="62">
        <v>70.078740157480311</v>
      </c>
      <c r="M213" s="62">
        <v>3.1496062992125982</v>
      </c>
      <c r="N213" s="62">
        <v>5.5118110236220472</v>
      </c>
      <c r="O213" s="62">
        <v>0</v>
      </c>
      <c r="P213" s="66">
        <v>127</v>
      </c>
      <c r="Q213" s="62">
        <v>66.141732283464577</v>
      </c>
      <c r="R213" s="62">
        <v>18.897637795275589</v>
      </c>
      <c r="S213" s="62">
        <v>0</v>
      </c>
      <c r="T213" s="62">
        <v>0</v>
      </c>
      <c r="U213" s="62">
        <v>2.3622047244094486</v>
      </c>
      <c r="V213" s="62">
        <v>1.5748031496062991</v>
      </c>
      <c r="W213" s="62">
        <v>0</v>
      </c>
      <c r="X213" s="62">
        <v>0.78740157480314954</v>
      </c>
      <c r="Y213" s="62">
        <v>2.3622047244094486</v>
      </c>
      <c r="Z213" s="62">
        <v>7.0866141732283463</v>
      </c>
      <c r="AA213" s="62">
        <v>0.78740157480314954</v>
      </c>
    </row>
    <row r="214" spans="1:27" ht="15" customHeight="1" x14ac:dyDescent="0.15">
      <c r="A214" s="139"/>
      <c r="B214" s="142"/>
      <c r="C214" s="139"/>
      <c r="D214" s="217" t="s">
        <v>510</v>
      </c>
      <c r="E214" s="67">
        <v>788</v>
      </c>
      <c r="F214" s="59">
        <v>17.512690355329948</v>
      </c>
      <c r="G214" s="59">
        <v>22.081218274111674</v>
      </c>
      <c r="H214" s="59">
        <v>20.050761421319795</v>
      </c>
      <c r="I214" s="59">
        <v>9.6446700507614214</v>
      </c>
      <c r="J214" s="59">
        <v>36.040609137055839</v>
      </c>
      <c r="K214" s="59">
        <v>9.8984771573604071</v>
      </c>
      <c r="L214" s="59">
        <v>52.157360406091371</v>
      </c>
      <c r="M214" s="59">
        <v>5.5837563451776653</v>
      </c>
      <c r="N214" s="59">
        <v>5.7106598984771573</v>
      </c>
      <c r="O214" s="59">
        <v>2.5380710659898478</v>
      </c>
      <c r="P214" s="67">
        <v>788</v>
      </c>
      <c r="Q214" s="59">
        <v>59.771573604060912</v>
      </c>
      <c r="R214" s="59">
        <v>7.7411167512690353</v>
      </c>
      <c r="S214" s="59">
        <v>1.015228426395939</v>
      </c>
      <c r="T214" s="59">
        <v>1.6497461928934012</v>
      </c>
      <c r="U214" s="59">
        <v>5.0761421319796955</v>
      </c>
      <c r="V214" s="59">
        <v>9.2639593908629436</v>
      </c>
      <c r="W214" s="59">
        <v>2.2842639593908629</v>
      </c>
      <c r="X214" s="59">
        <v>3.5532994923857872</v>
      </c>
      <c r="Y214" s="59">
        <v>6.345177664974619</v>
      </c>
      <c r="Z214" s="59">
        <v>2.6649746192893402</v>
      </c>
      <c r="AA214" s="59">
        <v>0.63451776649746194</v>
      </c>
    </row>
    <row r="218" spans="1:27" ht="15" customHeight="1" x14ac:dyDescent="0.15">
      <c r="A218" s="211" t="s">
        <v>276</v>
      </c>
      <c r="B218" s="111" t="s">
        <v>14</v>
      </c>
      <c r="C218" s="132" t="s">
        <v>529</v>
      </c>
      <c r="D218" s="133"/>
      <c r="E218" s="73">
        <v>1439</v>
      </c>
      <c r="F218" s="73">
        <v>169</v>
      </c>
      <c r="G218" s="73">
        <v>218</v>
      </c>
      <c r="H218" s="73">
        <v>370</v>
      </c>
      <c r="I218" s="73">
        <v>52</v>
      </c>
      <c r="J218" s="73">
        <v>459</v>
      </c>
      <c r="K218" s="73">
        <v>188</v>
      </c>
      <c r="L218" s="73">
        <v>838</v>
      </c>
      <c r="M218" s="73">
        <v>55</v>
      </c>
      <c r="N218" s="73">
        <v>75</v>
      </c>
      <c r="O218" s="73">
        <v>44</v>
      </c>
      <c r="P218" s="73">
        <v>1439</v>
      </c>
      <c r="Q218" s="73">
        <v>1001</v>
      </c>
      <c r="R218" s="73">
        <v>198</v>
      </c>
      <c r="S218" s="73">
        <v>27</v>
      </c>
      <c r="T218" s="73">
        <v>21</v>
      </c>
      <c r="U218" s="73">
        <v>15</v>
      </c>
      <c r="V218" s="73">
        <v>30</v>
      </c>
      <c r="W218" s="73">
        <v>6</v>
      </c>
      <c r="X218" s="73">
        <v>42</v>
      </c>
      <c r="Y218" s="73">
        <v>20</v>
      </c>
      <c r="Z218" s="73">
        <v>44</v>
      </c>
      <c r="AA218" s="73">
        <v>35</v>
      </c>
    </row>
    <row r="219" spans="1:27" ht="15" customHeight="1" x14ac:dyDescent="0.15">
      <c r="A219" s="137" t="s">
        <v>277</v>
      </c>
      <c r="B219" s="112" t="s">
        <v>15</v>
      </c>
      <c r="C219" s="194"/>
      <c r="D219" s="195"/>
      <c r="E219" s="73"/>
      <c r="F219" s="73"/>
      <c r="G219" s="73"/>
      <c r="H219" s="73"/>
      <c r="I219" s="73"/>
      <c r="J219" s="73"/>
      <c r="K219" s="73"/>
      <c r="L219" s="73"/>
      <c r="M219" s="73"/>
      <c r="N219" s="73"/>
      <c r="O219" s="73"/>
      <c r="P219" s="73"/>
      <c r="Q219" s="73"/>
      <c r="R219" s="73"/>
      <c r="S219" s="73"/>
      <c r="T219" s="73"/>
      <c r="U219" s="73"/>
      <c r="V219" s="73"/>
      <c r="W219" s="73"/>
      <c r="X219" s="73"/>
      <c r="Y219" s="73"/>
      <c r="Z219" s="73"/>
      <c r="AA219" s="73"/>
    </row>
    <row r="220" spans="1:27" ht="15" customHeight="1" x14ac:dyDescent="0.15">
      <c r="A220" s="137"/>
      <c r="B220" s="112" t="s">
        <v>16</v>
      </c>
      <c r="C220" s="137" t="s">
        <v>278</v>
      </c>
      <c r="D220" s="162"/>
      <c r="E220" s="73">
        <v>11</v>
      </c>
      <c r="F220" s="73">
        <v>1</v>
      </c>
      <c r="G220" s="73">
        <v>1</v>
      </c>
      <c r="H220" s="73">
        <v>1</v>
      </c>
      <c r="I220" s="73">
        <v>2</v>
      </c>
      <c r="J220" s="73">
        <v>3</v>
      </c>
      <c r="K220" s="73">
        <v>3</v>
      </c>
      <c r="L220" s="73">
        <v>5</v>
      </c>
      <c r="M220" s="73">
        <v>1</v>
      </c>
      <c r="N220" s="73">
        <v>1</v>
      </c>
      <c r="O220" s="73">
        <v>2</v>
      </c>
      <c r="P220" s="73">
        <v>11</v>
      </c>
      <c r="Q220" s="73">
        <v>8</v>
      </c>
      <c r="R220" s="73">
        <v>0</v>
      </c>
      <c r="S220" s="73">
        <v>1</v>
      </c>
      <c r="T220" s="73">
        <v>0</v>
      </c>
      <c r="U220" s="73">
        <v>0</v>
      </c>
      <c r="V220" s="73">
        <v>1</v>
      </c>
      <c r="W220" s="73">
        <v>0</v>
      </c>
      <c r="X220" s="73">
        <v>0</v>
      </c>
      <c r="Y220" s="73">
        <v>0</v>
      </c>
      <c r="Z220" s="73">
        <v>0</v>
      </c>
      <c r="AA220" s="73">
        <v>1</v>
      </c>
    </row>
    <row r="221" spans="1:27" ht="15" customHeight="1" x14ac:dyDescent="0.15">
      <c r="A221" s="137"/>
      <c r="B221" s="112" t="s">
        <v>17</v>
      </c>
      <c r="C221" s="137" t="s">
        <v>279</v>
      </c>
      <c r="D221" s="162"/>
      <c r="E221" s="73">
        <v>17</v>
      </c>
      <c r="F221" s="73">
        <v>4</v>
      </c>
      <c r="G221" s="73">
        <v>3</v>
      </c>
      <c r="H221" s="73">
        <v>4</v>
      </c>
      <c r="I221" s="73">
        <v>1</v>
      </c>
      <c r="J221" s="73">
        <v>5</v>
      </c>
      <c r="K221" s="73">
        <v>2</v>
      </c>
      <c r="L221" s="73">
        <v>12</v>
      </c>
      <c r="M221" s="73">
        <v>0</v>
      </c>
      <c r="N221" s="73">
        <v>1</v>
      </c>
      <c r="O221" s="73">
        <v>1</v>
      </c>
      <c r="P221" s="73">
        <v>17</v>
      </c>
      <c r="Q221" s="73">
        <v>11</v>
      </c>
      <c r="R221" s="73">
        <v>2</v>
      </c>
      <c r="S221" s="73">
        <v>0</v>
      </c>
      <c r="T221" s="73">
        <v>1</v>
      </c>
      <c r="U221" s="73">
        <v>0</v>
      </c>
      <c r="V221" s="73">
        <v>0</v>
      </c>
      <c r="W221" s="73">
        <v>0</v>
      </c>
      <c r="X221" s="73">
        <v>0</v>
      </c>
      <c r="Y221" s="73">
        <v>1</v>
      </c>
      <c r="Z221" s="73">
        <v>0</v>
      </c>
      <c r="AA221" s="73">
        <v>2</v>
      </c>
    </row>
    <row r="222" spans="1:27" ht="15" customHeight="1" x14ac:dyDescent="0.15">
      <c r="A222" s="137"/>
      <c r="B222" s="112"/>
      <c r="C222" s="137" t="s">
        <v>280</v>
      </c>
      <c r="D222" s="162"/>
      <c r="E222" s="73">
        <v>31</v>
      </c>
      <c r="F222" s="73">
        <v>5</v>
      </c>
      <c r="G222" s="73">
        <v>7</v>
      </c>
      <c r="H222" s="73">
        <v>8</v>
      </c>
      <c r="I222" s="73">
        <v>3</v>
      </c>
      <c r="J222" s="73">
        <v>7</v>
      </c>
      <c r="K222" s="73">
        <v>2</v>
      </c>
      <c r="L222" s="73">
        <v>19</v>
      </c>
      <c r="M222" s="73">
        <v>0</v>
      </c>
      <c r="N222" s="73">
        <v>3</v>
      </c>
      <c r="O222" s="73">
        <v>1</v>
      </c>
      <c r="P222" s="73">
        <v>31</v>
      </c>
      <c r="Q222" s="73">
        <v>19</v>
      </c>
      <c r="R222" s="73">
        <v>5</v>
      </c>
      <c r="S222" s="73">
        <v>0</v>
      </c>
      <c r="T222" s="73">
        <v>1</v>
      </c>
      <c r="U222" s="73">
        <v>0</v>
      </c>
      <c r="V222" s="73">
        <v>2</v>
      </c>
      <c r="W222" s="73">
        <v>0</v>
      </c>
      <c r="X222" s="73">
        <v>2</v>
      </c>
      <c r="Y222" s="73">
        <v>1</v>
      </c>
      <c r="Z222" s="73">
        <v>1</v>
      </c>
      <c r="AA222" s="73">
        <v>0</v>
      </c>
    </row>
    <row r="223" spans="1:27" ht="15" customHeight="1" x14ac:dyDescent="0.15">
      <c r="A223" s="137"/>
      <c r="B223" s="112"/>
      <c r="C223" s="137" t="s">
        <v>281</v>
      </c>
      <c r="D223" s="162"/>
      <c r="E223" s="73">
        <v>80</v>
      </c>
      <c r="F223" s="73">
        <v>11</v>
      </c>
      <c r="G223" s="73">
        <v>12</v>
      </c>
      <c r="H223" s="73">
        <v>19</v>
      </c>
      <c r="I223" s="73">
        <v>4</v>
      </c>
      <c r="J223" s="73">
        <v>26</v>
      </c>
      <c r="K223" s="73">
        <v>12</v>
      </c>
      <c r="L223" s="73">
        <v>49</v>
      </c>
      <c r="M223" s="73">
        <v>1</v>
      </c>
      <c r="N223" s="73">
        <v>3</v>
      </c>
      <c r="O223" s="73">
        <v>3</v>
      </c>
      <c r="P223" s="73">
        <v>80</v>
      </c>
      <c r="Q223" s="73">
        <v>55</v>
      </c>
      <c r="R223" s="73">
        <v>9</v>
      </c>
      <c r="S223" s="73">
        <v>2</v>
      </c>
      <c r="T223" s="73">
        <v>2</v>
      </c>
      <c r="U223" s="73">
        <v>1</v>
      </c>
      <c r="V223" s="73">
        <v>1</v>
      </c>
      <c r="W223" s="73">
        <v>1</v>
      </c>
      <c r="X223" s="73">
        <v>3</v>
      </c>
      <c r="Y223" s="73">
        <v>1</v>
      </c>
      <c r="Z223" s="73">
        <v>3</v>
      </c>
      <c r="AA223" s="73">
        <v>2</v>
      </c>
    </row>
    <row r="224" spans="1:27" ht="15" customHeight="1" x14ac:dyDescent="0.15">
      <c r="A224" s="137"/>
      <c r="B224" s="112"/>
      <c r="C224" s="137" t="s">
        <v>282</v>
      </c>
      <c r="D224" s="162"/>
      <c r="E224" s="73">
        <v>187</v>
      </c>
      <c r="F224" s="73">
        <v>13</v>
      </c>
      <c r="G224" s="73">
        <v>26</v>
      </c>
      <c r="H224" s="73">
        <v>52</v>
      </c>
      <c r="I224" s="73">
        <v>7</v>
      </c>
      <c r="J224" s="73">
        <v>60</v>
      </c>
      <c r="K224" s="73">
        <v>20</v>
      </c>
      <c r="L224" s="73">
        <v>107</v>
      </c>
      <c r="M224" s="73">
        <v>7</v>
      </c>
      <c r="N224" s="73">
        <v>11</v>
      </c>
      <c r="O224" s="73">
        <v>4</v>
      </c>
      <c r="P224" s="73">
        <v>187</v>
      </c>
      <c r="Q224" s="73">
        <v>124</v>
      </c>
      <c r="R224" s="73">
        <v>28</v>
      </c>
      <c r="S224" s="73">
        <v>3</v>
      </c>
      <c r="T224" s="73">
        <v>5</v>
      </c>
      <c r="U224" s="73">
        <v>5</v>
      </c>
      <c r="V224" s="73">
        <v>5</v>
      </c>
      <c r="W224" s="73">
        <v>2</v>
      </c>
      <c r="X224" s="73">
        <v>6</v>
      </c>
      <c r="Y224" s="73">
        <v>1</v>
      </c>
      <c r="Z224" s="73">
        <v>3</v>
      </c>
      <c r="AA224" s="73">
        <v>5</v>
      </c>
    </row>
    <row r="225" spans="1:27" ht="15" customHeight="1" x14ac:dyDescent="0.15">
      <c r="A225" s="137"/>
      <c r="B225" s="112"/>
      <c r="C225" s="137" t="s">
        <v>283</v>
      </c>
      <c r="D225" s="162"/>
      <c r="E225" s="73">
        <v>402</v>
      </c>
      <c r="F225" s="73">
        <v>48</v>
      </c>
      <c r="G225" s="73">
        <v>58</v>
      </c>
      <c r="H225" s="73">
        <v>109</v>
      </c>
      <c r="I225" s="73">
        <v>15</v>
      </c>
      <c r="J225" s="73">
        <v>119</v>
      </c>
      <c r="K225" s="73">
        <v>56</v>
      </c>
      <c r="L225" s="73">
        <v>227</v>
      </c>
      <c r="M225" s="73">
        <v>19</v>
      </c>
      <c r="N225" s="73">
        <v>17</v>
      </c>
      <c r="O225" s="73">
        <v>9</v>
      </c>
      <c r="P225" s="73">
        <v>402</v>
      </c>
      <c r="Q225" s="73">
        <v>269</v>
      </c>
      <c r="R225" s="73">
        <v>63</v>
      </c>
      <c r="S225" s="73">
        <v>12</v>
      </c>
      <c r="T225" s="73">
        <v>5</v>
      </c>
      <c r="U225" s="73">
        <v>4</v>
      </c>
      <c r="V225" s="73">
        <v>6</v>
      </c>
      <c r="W225" s="73">
        <v>1</v>
      </c>
      <c r="X225" s="73">
        <v>12</v>
      </c>
      <c r="Y225" s="73">
        <v>6</v>
      </c>
      <c r="Z225" s="73">
        <v>17</v>
      </c>
      <c r="AA225" s="73">
        <v>7</v>
      </c>
    </row>
    <row r="226" spans="1:27" ht="15" customHeight="1" x14ac:dyDescent="0.15">
      <c r="A226" s="137"/>
      <c r="B226" s="112"/>
      <c r="C226" s="137" t="s">
        <v>284</v>
      </c>
      <c r="D226" s="162"/>
      <c r="E226" s="73">
        <v>447</v>
      </c>
      <c r="F226" s="73">
        <v>50</v>
      </c>
      <c r="G226" s="73">
        <v>72</v>
      </c>
      <c r="H226" s="73">
        <v>116</v>
      </c>
      <c r="I226" s="73">
        <v>12</v>
      </c>
      <c r="J226" s="73">
        <v>139</v>
      </c>
      <c r="K226" s="73">
        <v>60</v>
      </c>
      <c r="L226" s="73">
        <v>254</v>
      </c>
      <c r="M226" s="73">
        <v>16</v>
      </c>
      <c r="N226" s="73">
        <v>27</v>
      </c>
      <c r="O226" s="73">
        <v>16</v>
      </c>
      <c r="P226" s="73">
        <v>447</v>
      </c>
      <c r="Q226" s="73">
        <v>319</v>
      </c>
      <c r="R226" s="73">
        <v>60</v>
      </c>
      <c r="S226" s="73">
        <v>5</v>
      </c>
      <c r="T226" s="73">
        <v>4</v>
      </c>
      <c r="U226" s="73">
        <v>4</v>
      </c>
      <c r="V226" s="73">
        <v>10</v>
      </c>
      <c r="W226" s="73">
        <v>1</v>
      </c>
      <c r="X226" s="73">
        <v>11</v>
      </c>
      <c r="Y226" s="73">
        <v>7</v>
      </c>
      <c r="Z226" s="73">
        <v>14</v>
      </c>
      <c r="AA226" s="73">
        <v>12</v>
      </c>
    </row>
    <row r="227" spans="1:27" ht="15" customHeight="1" x14ac:dyDescent="0.15">
      <c r="A227" s="137"/>
      <c r="B227" s="112"/>
      <c r="C227" s="137" t="s">
        <v>285</v>
      </c>
      <c r="D227" s="162"/>
      <c r="E227" s="73">
        <v>200</v>
      </c>
      <c r="F227" s="73">
        <v>29</v>
      </c>
      <c r="G227" s="73">
        <v>24</v>
      </c>
      <c r="H227" s="73">
        <v>48</v>
      </c>
      <c r="I227" s="73">
        <v>7</v>
      </c>
      <c r="J227" s="73">
        <v>68</v>
      </c>
      <c r="K227" s="73">
        <v>25</v>
      </c>
      <c r="L227" s="73">
        <v>128</v>
      </c>
      <c r="M227" s="73">
        <v>10</v>
      </c>
      <c r="N227" s="73">
        <v>10</v>
      </c>
      <c r="O227" s="73">
        <v>4</v>
      </c>
      <c r="P227" s="73">
        <v>200</v>
      </c>
      <c r="Q227" s="73">
        <v>148</v>
      </c>
      <c r="R227" s="73">
        <v>26</v>
      </c>
      <c r="S227" s="73">
        <v>2</v>
      </c>
      <c r="T227" s="73">
        <v>2</v>
      </c>
      <c r="U227" s="73">
        <v>1</v>
      </c>
      <c r="V227" s="73">
        <v>3</v>
      </c>
      <c r="W227" s="73">
        <v>1</v>
      </c>
      <c r="X227" s="73">
        <v>5</v>
      </c>
      <c r="Y227" s="73">
        <v>2</v>
      </c>
      <c r="Z227" s="73">
        <v>5</v>
      </c>
      <c r="AA227" s="73">
        <v>5</v>
      </c>
    </row>
    <row r="228" spans="1:27" ht="15" customHeight="1" x14ac:dyDescent="0.15">
      <c r="A228" s="137"/>
      <c r="B228" s="112"/>
      <c r="C228" s="137" t="s">
        <v>286</v>
      </c>
      <c r="D228" s="162"/>
      <c r="E228" s="73">
        <v>33</v>
      </c>
      <c r="F228" s="73">
        <v>3</v>
      </c>
      <c r="G228" s="73">
        <v>8</v>
      </c>
      <c r="H228" s="73">
        <v>6</v>
      </c>
      <c r="I228" s="73">
        <v>0</v>
      </c>
      <c r="J228" s="73">
        <v>15</v>
      </c>
      <c r="K228" s="73">
        <v>6</v>
      </c>
      <c r="L228" s="73">
        <v>17</v>
      </c>
      <c r="M228" s="73">
        <v>1</v>
      </c>
      <c r="N228" s="73">
        <v>2</v>
      </c>
      <c r="O228" s="73">
        <v>4</v>
      </c>
      <c r="P228" s="73">
        <v>33</v>
      </c>
      <c r="Q228" s="73">
        <v>23</v>
      </c>
      <c r="R228" s="73">
        <v>2</v>
      </c>
      <c r="S228" s="73">
        <v>2</v>
      </c>
      <c r="T228" s="73">
        <v>0</v>
      </c>
      <c r="U228" s="73">
        <v>0</v>
      </c>
      <c r="V228" s="73">
        <v>1</v>
      </c>
      <c r="W228" s="73">
        <v>0</v>
      </c>
      <c r="X228" s="73">
        <v>2</v>
      </c>
      <c r="Y228" s="73">
        <v>1</v>
      </c>
      <c r="Z228" s="73">
        <v>1</v>
      </c>
      <c r="AA228" s="73">
        <v>1</v>
      </c>
    </row>
    <row r="229" spans="1:27" ht="15" customHeight="1" x14ac:dyDescent="0.15">
      <c r="A229" s="137"/>
      <c r="B229" s="115"/>
      <c r="C229" s="139" t="s">
        <v>145</v>
      </c>
      <c r="D229" s="212"/>
      <c r="E229" s="73">
        <v>31</v>
      </c>
      <c r="F229" s="73">
        <v>5</v>
      </c>
      <c r="G229" s="73">
        <v>7</v>
      </c>
      <c r="H229" s="73">
        <v>7</v>
      </c>
      <c r="I229" s="73">
        <v>1</v>
      </c>
      <c r="J229" s="73">
        <v>17</v>
      </c>
      <c r="K229" s="73">
        <v>2</v>
      </c>
      <c r="L229" s="73">
        <v>20</v>
      </c>
      <c r="M229" s="73">
        <v>0</v>
      </c>
      <c r="N229" s="73">
        <v>0</v>
      </c>
      <c r="O229" s="73">
        <v>0</v>
      </c>
      <c r="P229" s="73">
        <v>31</v>
      </c>
      <c r="Q229" s="73">
        <v>25</v>
      </c>
      <c r="R229" s="73">
        <v>3</v>
      </c>
      <c r="S229" s="73">
        <v>0</v>
      </c>
      <c r="T229" s="73">
        <v>1</v>
      </c>
      <c r="U229" s="73">
        <v>0</v>
      </c>
      <c r="V229" s="73">
        <v>1</v>
      </c>
      <c r="W229" s="73">
        <v>0</v>
      </c>
      <c r="X229" s="73">
        <v>1</v>
      </c>
      <c r="Y229" s="73">
        <v>0</v>
      </c>
      <c r="Z229" s="73">
        <v>0</v>
      </c>
      <c r="AA229" s="73">
        <v>0</v>
      </c>
    </row>
    <row r="230" spans="1:27" ht="15" customHeight="1" x14ac:dyDescent="0.15">
      <c r="A230" s="117"/>
      <c r="B230" s="96" t="s">
        <v>7</v>
      </c>
      <c r="C230" s="132" t="s">
        <v>529</v>
      </c>
      <c r="D230" s="133"/>
      <c r="E230" s="73">
        <v>913</v>
      </c>
      <c r="F230" s="73">
        <v>142</v>
      </c>
      <c r="G230" s="73">
        <v>153</v>
      </c>
      <c r="H230" s="73">
        <v>165</v>
      </c>
      <c r="I230" s="73">
        <v>46</v>
      </c>
      <c r="J230" s="73">
        <v>286</v>
      </c>
      <c r="K230" s="73">
        <v>138</v>
      </c>
      <c r="L230" s="73">
        <v>499</v>
      </c>
      <c r="M230" s="73">
        <v>46</v>
      </c>
      <c r="N230" s="73">
        <v>60</v>
      </c>
      <c r="O230" s="73">
        <v>27</v>
      </c>
      <c r="P230" s="73">
        <v>913</v>
      </c>
      <c r="Q230" s="73">
        <v>697</v>
      </c>
      <c r="R230" s="73">
        <v>48</v>
      </c>
      <c r="S230" s="73">
        <v>13</v>
      </c>
      <c r="T230" s="73">
        <v>9</v>
      </c>
      <c r="U230" s="73">
        <v>16</v>
      </c>
      <c r="V230" s="73">
        <v>41</v>
      </c>
      <c r="W230" s="73">
        <v>14</v>
      </c>
      <c r="X230" s="73">
        <v>11</v>
      </c>
      <c r="Y230" s="73">
        <v>36</v>
      </c>
      <c r="Z230" s="73">
        <v>17</v>
      </c>
      <c r="AA230" s="73">
        <v>11</v>
      </c>
    </row>
    <row r="231" spans="1:27" ht="15" customHeight="1" x14ac:dyDescent="0.15">
      <c r="A231" s="95"/>
      <c r="B231" s="96" t="s">
        <v>8</v>
      </c>
      <c r="C231" s="194"/>
      <c r="D231" s="195"/>
      <c r="E231" s="73"/>
      <c r="F231" s="73"/>
      <c r="G231" s="73"/>
      <c r="H231" s="73"/>
      <c r="I231" s="73"/>
      <c r="J231" s="73"/>
      <c r="K231" s="73"/>
      <c r="L231" s="73"/>
      <c r="M231" s="73"/>
      <c r="N231" s="73"/>
      <c r="O231" s="73"/>
      <c r="P231" s="73"/>
      <c r="Q231" s="73"/>
      <c r="R231" s="73"/>
      <c r="S231" s="73"/>
      <c r="T231" s="73"/>
      <c r="U231" s="73"/>
      <c r="V231" s="73"/>
      <c r="W231" s="73"/>
      <c r="X231" s="73"/>
      <c r="Y231" s="73"/>
      <c r="Z231" s="73"/>
      <c r="AA231" s="73"/>
    </row>
    <row r="232" spans="1:27" ht="15" customHeight="1" x14ac:dyDescent="0.15">
      <c r="A232" s="137"/>
      <c r="B232" s="96" t="s">
        <v>9</v>
      </c>
      <c r="C232" s="137" t="s">
        <v>278</v>
      </c>
      <c r="D232" s="162"/>
      <c r="E232" s="73">
        <v>15</v>
      </c>
      <c r="F232" s="73">
        <v>2</v>
      </c>
      <c r="G232" s="73">
        <v>2</v>
      </c>
      <c r="H232" s="73">
        <v>1</v>
      </c>
      <c r="I232" s="73">
        <v>1</v>
      </c>
      <c r="J232" s="73">
        <v>3</v>
      </c>
      <c r="K232" s="73">
        <v>1</v>
      </c>
      <c r="L232" s="73">
        <v>6</v>
      </c>
      <c r="M232" s="73">
        <v>1</v>
      </c>
      <c r="N232" s="73">
        <v>3</v>
      </c>
      <c r="O232" s="73">
        <v>2</v>
      </c>
      <c r="P232" s="73">
        <v>15</v>
      </c>
      <c r="Q232" s="73">
        <v>12</v>
      </c>
      <c r="R232" s="73">
        <v>1</v>
      </c>
      <c r="S232" s="73">
        <v>0</v>
      </c>
      <c r="T232" s="73">
        <v>0</v>
      </c>
      <c r="U232" s="73">
        <v>0</v>
      </c>
      <c r="V232" s="73">
        <v>0</v>
      </c>
      <c r="W232" s="73">
        <v>0</v>
      </c>
      <c r="X232" s="73">
        <v>0</v>
      </c>
      <c r="Y232" s="73">
        <v>0</v>
      </c>
      <c r="Z232" s="73">
        <v>2</v>
      </c>
      <c r="AA232" s="73">
        <v>0</v>
      </c>
    </row>
    <row r="233" spans="1:27" ht="15" customHeight="1" x14ac:dyDescent="0.15">
      <c r="A233" s="137"/>
      <c r="B233" s="96"/>
      <c r="C233" s="137" t="s">
        <v>279</v>
      </c>
      <c r="D233" s="162"/>
      <c r="E233" s="73">
        <v>19</v>
      </c>
      <c r="F233" s="73">
        <v>4</v>
      </c>
      <c r="G233" s="73">
        <v>6</v>
      </c>
      <c r="H233" s="73">
        <v>5</v>
      </c>
      <c r="I233" s="73">
        <v>0</v>
      </c>
      <c r="J233" s="73">
        <v>4</v>
      </c>
      <c r="K233" s="73">
        <v>4</v>
      </c>
      <c r="L233" s="73">
        <v>13</v>
      </c>
      <c r="M233" s="73">
        <v>1</v>
      </c>
      <c r="N233" s="73">
        <v>1</v>
      </c>
      <c r="O233" s="73">
        <v>0</v>
      </c>
      <c r="P233" s="73">
        <v>19</v>
      </c>
      <c r="Q233" s="73">
        <v>15</v>
      </c>
      <c r="R233" s="73">
        <v>0</v>
      </c>
      <c r="S233" s="73">
        <v>0</v>
      </c>
      <c r="T233" s="73">
        <v>0</v>
      </c>
      <c r="U233" s="73">
        <v>0</v>
      </c>
      <c r="V233" s="73">
        <v>1</v>
      </c>
      <c r="W233" s="73">
        <v>0</v>
      </c>
      <c r="X233" s="73">
        <v>0</v>
      </c>
      <c r="Y233" s="73">
        <v>2</v>
      </c>
      <c r="Z233" s="73">
        <v>1</v>
      </c>
      <c r="AA233" s="73">
        <v>0</v>
      </c>
    </row>
    <row r="234" spans="1:27" ht="15" customHeight="1" x14ac:dyDescent="0.15">
      <c r="A234" s="137"/>
      <c r="B234" s="96"/>
      <c r="C234" s="137" t="s">
        <v>280</v>
      </c>
      <c r="D234" s="162"/>
      <c r="E234" s="73">
        <v>39</v>
      </c>
      <c r="F234" s="73">
        <v>5</v>
      </c>
      <c r="G234" s="73">
        <v>8</v>
      </c>
      <c r="H234" s="73">
        <v>6</v>
      </c>
      <c r="I234" s="73">
        <v>6</v>
      </c>
      <c r="J234" s="73">
        <v>13</v>
      </c>
      <c r="K234" s="73">
        <v>8</v>
      </c>
      <c r="L234" s="73">
        <v>18</v>
      </c>
      <c r="M234" s="73">
        <v>0</v>
      </c>
      <c r="N234" s="73">
        <v>1</v>
      </c>
      <c r="O234" s="73">
        <v>1</v>
      </c>
      <c r="P234" s="73">
        <v>39</v>
      </c>
      <c r="Q234" s="73">
        <v>32</v>
      </c>
      <c r="R234" s="73">
        <v>0</v>
      </c>
      <c r="S234" s="73">
        <v>0</v>
      </c>
      <c r="T234" s="73">
        <v>1</v>
      </c>
      <c r="U234" s="73">
        <v>1</v>
      </c>
      <c r="V234" s="73">
        <v>1</v>
      </c>
      <c r="W234" s="73">
        <v>0</v>
      </c>
      <c r="X234" s="73">
        <v>1</v>
      </c>
      <c r="Y234" s="73">
        <v>2</v>
      </c>
      <c r="Z234" s="73">
        <v>1</v>
      </c>
      <c r="AA234" s="73">
        <v>0</v>
      </c>
    </row>
    <row r="235" spans="1:27" ht="15" customHeight="1" x14ac:dyDescent="0.15">
      <c r="A235" s="137"/>
      <c r="B235" s="96"/>
      <c r="C235" s="137" t="s">
        <v>281</v>
      </c>
      <c r="D235" s="162"/>
      <c r="E235" s="73">
        <v>69</v>
      </c>
      <c r="F235" s="73">
        <v>11</v>
      </c>
      <c r="G235" s="73">
        <v>12</v>
      </c>
      <c r="H235" s="73">
        <v>12</v>
      </c>
      <c r="I235" s="73">
        <v>7</v>
      </c>
      <c r="J235" s="73">
        <v>24</v>
      </c>
      <c r="K235" s="73">
        <v>14</v>
      </c>
      <c r="L235" s="73">
        <v>38</v>
      </c>
      <c r="M235" s="73">
        <v>4</v>
      </c>
      <c r="N235" s="73">
        <v>5</v>
      </c>
      <c r="O235" s="73">
        <v>2</v>
      </c>
      <c r="P235" s="73">
        <v>69</v>
      </c>
      <c r="Q235" s="73">
        <v>49</v>
      </c>
      <c r="R235" s="73">
        <v>6</v>
      </c>
      <c r="S235" s="73">
        <v>2</v>
      </c>
      <c r="T235" s="73">
        <v>1</v>
      </c>
      <c r="U235" s="73">
        <v>0</v>
      </c>
      <c r="V235" s="73">
        <v>3</v>
      </c>
      <c r="W235" s="73">
        <v>2</v>
      </c>
      <c r="X235" s="73">
        <v>1</v>
      </c>
      <c r="Y235" s="73">
        <v>1</v>
      </c>
      <c r="Z235" s="73">
        <v>1</v>
      </c>
      <c r="AA235" s="73">
        <v>3</v>
      </c>
    </row>
    <row r="236" spans="1:27" ht="15" customHeight="1" x14ac:dyDescent="0.15">
      <c r="A236" s="137"/>
      <c r="B236" s="96"/>
      <c r="C236" s="137" t="s">
        <v>282</v>
      </c>
      <c r="D236" s="162"/>
      <c r="E236" s="73">
        <v>165</v>
      </c>
      <c r="F236" s="73">
        <v>24</v>
      </c>
      <c r="G236" s="73">
        <v>24</v>
      </c>
      <c r="H236" s="73">
        <v>29</v>
      </c>
      <c r="I236" s="73">
        <v>6</v>
      </c>
      <c r="J236" s="73">
        <v>47</v>
      </c>
      <c r="K236" s="73">
        <v>26</v>
      </c>
      <c r="L236" s="73">
        <v>87</v>
      </c>
      <c r="M236" s="73">
        <v>8</v>
      </c>
      <c r="N236" s="73">
        <v>7</v>
      </c>
      <c r="O236" s="73">
        <v>4</v>
      </c>
      <c r="P236" s="73">
        <v>165</v>
      </c>
      <c r="Q236" s="73">
        <v>132</v>
      </c>
      <c r="R236" s="73">
        <v>9</v>
      </c>
      <c r="S236" s="73">
        <v>0</v>
      </c>
      <c r="T236" s="73">
        <v>1</v>
      </c>
      <c r="U236" s="73">
        <v>5</v>
      </c>
      <c r="V236" s="73">
        <v>4</v>
      </c>
      <c r="W236" s="73">
        <v>5</v>
      </c>
      <c r="X236" s="73">
        <v>0</v>
      </c>
      <c r="Y236" s="73">
        <v>5</v>
      </c>
      <c r="Z236" s="73">
        <v>2</v>
      </c>
      <c r="AA236" s="73">
        <v>2</v>
      </c>
    </row>
    <row r="237" spans="1:27" ht="15" customHeight="1" x14ac:dyDescent="0.15">
      <c r="A237" s="137"/>
      <c r="B237" s="96"/>
      <c r="C237" s="137" t="s">
        <v>283</v>
      </c>
      <c r="D237" s="162"/>
      <c r="E237" s="73">
        <v>239</v>
      </c>
      <c r="F237" s="73">
        <v>45</v>
      </c>
      <c r="G237" s="73">
        <v>40</v>
      </c>
      <c r="H237" s="73">
        <v>45</v>
      </c>
      <c r="I237" s="73">
        <v>13</v>
      </c>
      <c r="J237" s="73">
        <v>85</v>
      </c>
      <c r="K237" s="73">
        <v>40</v>
      </c>
      <c r="L237" s="73">
        <v>128</v>
      </c>
      <c r="M237" s="73">
        <v>13</v>
      </c>
      <c r="N237" s="73">
        <v>16</v>
      </c>
      <c r="O237" s="73">
        <v>5</v>
      </c>
      <c r="P237" s="73">
        <v>239</v>
      </c>
      <c r="Q237" s="73">
        <v>185</v>
      </c>
      <c r="R237" s="73">
        <v>14</v>
      </c>
      <c r="S237" s="73">
        <v>3</v>
      </c>
      <c r="T237" s="73">
        <v>2</v>
      </c>
      <c r="U237" s="73">
        <v>3</v>
      </c>
      <c r="V237" s="73">
        <v>12</v>
      </c>
      <c r="W237" s="73">
        <v>4</v>
      </c>
      <c r="X237" s="73">
        <v>2</v>
      </c>
      <c r="Y237" s="73">
        <v>9</v>
      </c>
      <c r="Z237" s="73">
        <v>3</v>
      </c>
      <c r="AA237" s="73">
        <v>2</v>
      </c>
    </row>
    <row r="238" spans="1:27" ht="15" customHeight="1" x14ac:dyDescent="0.15">
      <c r="A238" s="137"/>
      <c r="B238" s="96"/>
      <c r="C238" s="137" t="s">
        <v>284</v>
      </c>
      <c r="D238" s="162"/>
      <c r="E238" s="73">
        <v>235</v>
      </c>
      <c r="F238" s="73">
        <v>36</v>
      </c>
      <c r="G238" s="73">
        <v>40</v>
      </c>
      <c r="H238" s="73">
        <v>43</v>
      </c>
      <c r="I238" s="73">
        <v>7</v>
      </c>
      <c r="J238" s="73">
        <v>62</v>
      </c>
      <c r="K238" s="73">
        <v>32</v>
      </c>
      <c r="L238" s="73">
        <v>139</v>
      </c>
      <c r="M238" s="73">
        <v>11</v>
      </c>
      <c r="N238" s="73">
        <v>17</v>
      </c>
      <c r="O238" s="73">
        <v>7</v>
      </c>
      <c r="P238" s="73">
        <v>235</v>
      </c>
      <c r="Q238" s="73">
        <v>170</v>
      </c>
      <c r="R238" s="73">
        <v>11</v>
      </c>
      <c r="S238" s="73">
        <v>5</v>
      </c>
      <c r="T238" s="73">
        <v>4</v>
      </c>
      <c r="U238" s="73">
        <v>4</v>
      </c>
      <c r="V238" s="73">
        <v>11</v>
      </c>
      <c r="W238" s="73">
        <v>3</v>
      </c>
      <c r="X238" s="73">
        <v>4</v>
      </c>
      <c r="Y238" s="73">
        <v>13</v>
      </c>
      <c r="Z238" s="73">
        <v>6</v>
      </c>
      <c r="AA238" s="73">
        <v>4</v>
      </c>
    </row>
    <row r="239" spans="1:27" ht="15" customHeight="1" x14ac:dyDescent="0.15">
      <c r="A239" s="137"/>
      <c r="B239" s="96"/>
      <c r="C239" s="137" t="s">
        <v>285</v>
      </c>
      <c r="D239" s="162"/>
      <c r="E239" s="73">
        <v>100</v>
      </c>
      <c r="F239" s="73">
        <v>14</v>
      </c>
      <c r="G239" s="73">
        <v>19</v>
      </c>
      <c r="H239" s="73">
        <v>23</v>
      </c>
      <c r="I239" s="73">
        <v>4</v>
      </c>
      <c r="J239" s="73">
        <v>35</v>
      </c>
      <c r="K239" s="73">
        <v>12</v>
      </c>
      <c r="L239" s="73">
        <v>53</v>
      </c>
      <c r="M239" s="73">
        <v>6</v>
      </c>
      <c r="N239" s="73">
        <v>9</v>
      </c>
      <c r="O239" s="73">
        <v>2</v>
      </c>
      <c r="P239" s="73">
        <v>100</v>
      </c>
      <c r="Q239" s="73">
        <v>73</v>
      </c>
      <c r="R239" s="73">
        <v>7</v>
      </c>
      <c r="S239" s="73">
        <v>3</v>
      </c>
      <c r="T239" s="73">
        <v>0</v>
      </c>
      <c r="U239" s="73">
        <v>3</v>
      </c>
      <c r="V239" s="73">
        <v>8</v>
      </c>
      <c r="W239" s="73">
        <v>0</v>
      </c>
      <c r="X239" s="73">
        <v>2</v>
      </c>
      <c r="Y239" s="73">
        <v>3</v>
      </c>
      <c r="Z239" s="73">
        <v>1</v>
      </c>
      <c r="AA239" s="73">
        <v>0</v>
      </c>
    </row>
    <row r="240" spans="1:27" ht="15" customHeight="1" x14ac:dyDescent="0.15">
      <c r="A240" s="137"/>
      <c r="B240" s="96"/>
      <c r="C240" s="137" t="s">
        <v>286</v>
      </c>
      <c r="D240" s="162"/>
      <c r="E240" s="73">
        <v>9</v>
      </c>
      <c r="F240" s="73">
        <v>1</v>
      </c>
      <c r="G240" s="73">
        <v>0</v>
      </c>
      <c r="H240" s="73">
        <v>0</v>
      </c>
      <c r="I240" s="73">
        <v>1</v>
      </c>
      <c r="J240" s="73">
        <v>2</v>
      </c>
      <c r="K240" s="73">
        <v>1</v>
      </c>
      <c r="L240" s="73">
        <v>6</v>
      </c>
      <c r="M240" s="73">
        <v>0</v>
      </c>
      <c r="N240" s="73">
        <v>1</v>
      </c>
      <c r="O240" s="73">
        <v>0</v>
      </c>
      <c r="P240" s="73">
        <v>9</v>
      </c>
      <c r="Q240" s="73">
        <v>8</v>
      </c>
      <c r="R240" s="73">
        <v>0</v>
      </c>
      <c r="S240" s="73">
        <v>0</v>
      </c>
      <c r="T240" s="73">
        <v>0</v>
      </c>
      <c r="U240" s="73">
        <v>0</v>
      </c>
      <c r="V240" s="73">
        <v>1</v>
      </c>
      <c r="W240" s="73">
        <v>0</v>
      </c>
      <c r="X240" s="73">
        <v>0</v>
      </c>
      <c r="Y240" s="73">
        <v>0</v>
      </c>
      <c r="Z240" s="73">
        <v>0</v>
      </c>
      <c r="AA240" s="73">
        <v>0</v>
      </c>
    </row>
    <row r="241" spans="1:27" ht="15" customHeight="1" x14ac:dyDescent="0.15">
      <c r="A241" s="137"/>
      <c r="B241" s="97"/>
      <c r="C241" s="139" t="s">
        <v>145</v>
      </c>
      <c r="D241" s="212"/>
      <c r="E241" s="73">
        <v>23</v>
      </c>
      <c r="F241" s="73">
        <v>0</v>
      </c>
      <c r="G241" s="73">
        <v>2</v>
      </c>
      <c r="H241" s="73">
        <v>1</v>
      </c>
      <c r="I241" s="73">
        <v>1</v>
      </c>
      <c r="J241" s="73">
        <v>11</v>
      </c>
      <c r="K241" s="73">
        <v>0</v>
      </c>
      <c r="L241" s="73">
        <v>11</v>
      </c>
      <c r="M241" s="73">
        <v>2</v>
      </c>
      <c r="N241" s="73">
        <v>0</v>
      </c>
      <c r="O241" s="73">
        <v>4</v>
      </c>
      <c r="P241" s="73">
        <v>23</v>
      </c>
      <c r="Q241" s="73">
        <v>21</v>
      </c>
      <c r="R241" s="73">
        <v>0</v>
      </c>
      <c r="S241" s="73">
        <v>0</v>
      </c>
      <c r="T241" s="73">
        <v>0</v>
      </c>
      <c r="U241" s="73">
        <v>0</v>
      </c>
      <c r="V241" s="73">
        <v>0</v>
      </c>
      <c r="W241" s="73">
        <v>0</v>
      </c>
      <c r="X241" s="73">
        <v>1</v>
      </c>
      <c r="Y241" s="73">
        <v>1</v>
      </c>
      <c r="Z241" s="73">
        <v>0</v>
      </c>
      <c r="AA241" s="73">
        <v>0</v>
      </c>
    </row>
    <row r="242" spans="1:27" ht="15" customHeight="1" x14ac:dyDescent="0.15">
      <c r="A242" s="117"/>
      <c r="B242" s="314" t="s">
        <v>10</v>
      </c>
      <c r="C242" s="132" t="s">
        <v>529</v>
      </c>
      <c r="D242" s="133"/>
      <c r="E242" s="73">
        <v>915</v>
      </c>
      <c r="F242" s="73">
        <v>166</v>
      </c>
      <c r="G242" s="73">
        <v>191</v>
      </c>
      <c r="H242" s="73">
        <v>183</v>
      </c>
      <c r="I242" s="73">
        <v>82</v>
      </c>
      <c r="J242" s="73">
        <v>331</v>
      </c>
      <c r="K242" s="73">
        <v>112</v>
      </c>
      <c r="L242" s="73">
        <v>500</v>
      </c>
      <c r="M242" s="73">
        <v>48</v>
      </c>
      <c r="N242" s="73">
        <v>52</v>
      </c>
      <c r="O242" s="73">
        <v>20</v>
      </c>
      <c r="P242" s="73">
        <v>915</v>
      </c>
      <c r="Q242" s="73">
        <v>555</v>
      </c>
      <c r="R242" s="73">
        <v>85</v>
      </c>
      <c r="S242" s="73">
        <v>8</v>
      </c>
      <c r="T242" s="73">
        <v>13</v>
      </c>
      <c r="U242" s="73">
        <v>43</v>
      </c>
      <c r="V242" s="73">
        <v>75</v>
      </c>
      <c r="W242" s="73">
        <v>18</v>
      </c>
      <c r="X242" s="73">
        <v>29</v>
      </c>
      <c r="Y242" s="73">
        <v>53</v>
      </c>
      <c r="Z242" s="73">
        <v>30</v>
      </c>
      <c r="AA242" s="73">
        <v>6</v>
      </c>
    </row>
    <row r="243" spans="1:27" ht="15" customHeight="1" x14ac:dyDescent="0.15">
      <c r="A243" s="95"/>
      <c r="B243" s="315"/>
      <c r="C243" s="194"/>
      <c r="D243" s="195"/>
      <c r="E243" s="73"/>
      <c r="F243" s="73"/>
      <c r="G243" s="73"/>
      <c r="H243" s="73"/>
      <c r="I243" s="73"/>
      <c r="J243" s="73"/>
      <c r="K243" s="73"/>
      <c r="L243" s="73"/>
      <c r="M243" s="73"/>
      <c r="N243" s="73"/>
      <c r="O243" s="73"/>
      <c r="P243" s="73"/>
      <c r="Q243" s="73"/>
      <c r="R243" s="73"/>
      <c r="S243" s="73"/>
      <c r="T243" s="73"/>
      <c r="U243" s="73"/>
      <c r="V243" s="73"/>
      <c r="W243" s="73"/>
      <c r="X243" s="73"/>
      <c r="Y243" s="73"/>
      <c r="Z243" s="73"/>
      <c r="AA243" s="73"/>
    </row>
    <row r="244" spans="1:27" ht="15" customHeight="1" x14ac:dyDescent="0.15">
      <c r="A244" s="137"/>
      <c r="B244" s="315"/>
      <c r="C244" s="137" t="s">
        <v>278</v>
      </c>
      <c r="D244" s="162"/>
      <c r="E244" s="73">
        <v>7</v>
      </c>
      <c r="F244" s="73">
        <v>1</v>
      </c>
      <c r="G244" s="73">
        <v>0</v>
      </c>
      <c r="H244" s="73">
        <v>1</v>
      </c>
      <c r="I244" s="73">
        <v>2</v>
      </c>
      <c r="J244" s="73">
        <v>1</v>
      </c>
      <c r="K244" s="73">
        <v>1</v>
      </c>
      <c r="L244" s="73">
        <v>4</v>
      </c>
      <c r="M244" s="73">
        <v>0</v>
      </c>
      <c r="N244" s="73">
        <v>0</v>
      </c>
      <c r="O244" s="73">
        <v>0</v>
      </c>
      <c r="P244" s="73">
        <v>7</v>
      </c>
      <c r="Q244" s="73">
        <v>3</v>
      </c>
      <c r="R244" s="73">
        <v>3</v>
      </c>
      <c r="S244" s="73">
        <v>0</v>
      </c>
      <c r="T244" s="73">
        <v>1</v>
      </c>
      <c r="U244" s="73">
        <v>0</v>
      </c>
      <c r="V244" s="73">
        <v>0</v>
      </c>
      <c r="W244" s="73">
        <v>0</v>
      </c>
      <c r="X244" s="73">
        <v>0</v>
      </c>
      <c r="Y244" s="73">
        <v>0</v>
      </c>
      <c r="Z244" s="73">
        <v>0</v>
      </c>
      <c r="AA244" s="73">
        <v>0</v>
      </c>
    </row>
    <row r="245" spans="1:27" ht="15" customHeight="1" x14ac:dyDescent="0.15">
      <c r="A245" s="137"/>
      <c r="B245" s="315"/>
      <c r="C245" s="137" t="s">
        <v>279</v>
      </c>
      <c r="D245" s="162"/>
      <c r="E245" s="73">
        <v>12</v>
      </c>
      <c r="F245" s="73">
        <v>1</v>
      </c>
      <c r="G245" s="73">
        <v>3</v>
      </c>
      <c r="H245" s="73">
        <v>2</v>
      </c>
      <c r="I245" s="73">
        <v>4</v>
      </c>
      <c r="J245" s="73">
        <v>4</v>
      </c>
      <c r="K245" s="73">
        <v>0</v>
      </c>
      <c r="L245" s="73">
        <v>4</v>
      </c>
      <c r="M245" s="73">
        <v>3</v>
      </c>
      <c r="N245" s="73">
        <v>1</v>
      </c>
      <c r="O245" s="73">
        <v>0</v>
      </c>
      <c r="P245" s="73">
        <v>12</v>
      </c>
      <c r="Q245" s="73">
        <v>5</v>
      </c>
      <c r="R245" s="73">
        <v>1</v>
      </c>
      <c r="S245" s="73">
        <v>0</v>
      </c>
      <c r="T245" s="73">
        <v>1</v>
      </c>
      <c r="U245" s="73">
        <v>0</v>
      </c>
      <c r="V245" s="73">
        <v>1</v>
      </c>
      <c r="W245" s="73">
        <v>0</v>
      </c>
      <c r="X245" s="73">
        <v>1</v>
      </c>
      <c r="Y245" s="73">
        <v>3</v>
      </c>
      <c r="Z245" s="73">
        <v>0</v>
      </c>
      <c r="AA245" s="73">
        <v>0</v>
      </c>
    </row>
    <row r="246" spans="1:27" ht="15" customHeight="1" x14ac:dyDescent="0.15">
      <c r="A246" s="137"/>
      <c r="B246" s="315"/>
      <c r="C246" s="137" t="s">
        <v>280</v>
      </c>
      <c r="D246" s="162"/>
      <c r="E246" s="73">
        <v>47</v>
      </c>
      <c r="F246" s="73">
        <v>7</v>
      </c>
      <c r="G246" s="73">
        <v>11</v>
      </c>
      <c r="H246" s="73">
        <v>9</v>
      </c>
      <c r="I246" s="73">
        <v>7</v>
      </c>
      <c r="J246" s="73">
        <v>10</v>
      </c>
      <c r="K246" s="73">
        <v>9</v>
      </c>
      <c r="L246" s="73">
        <v>29</v>
      </c>
      <c r="M246" s="73">
        <v>1</v>
      </c>
      <c r="N246" s="73">
        <v>3</v>
      </c>
      <c r="O246" s="73">
        <v>1</v>
      </c>
      <c r="P246" s="73">
        <v>47</v>
      </c>
      <c r="Q246" s="73">
        <v>24</v>
      </c>
      <c r="R246" s="73">
        <v>9</v>
      </c>
      <c r="S246" s="73">
        <v>1</v>
      </c>
      <c r="T246" s="73">
        <v>0</v>
      </c>
      <c r="U246" s="73">
        <v>0</v>
      </c>
      <c r="V246" s="73">
        <v>3</v>
      </c>
      <c r="W246" s="73">
        <v>1</v>
      </c>
      <c r="X246" s="73">
        <v>3</v>
      </c>
      <c r="Y246" s="73">
        <v>3</v>
      </c>
      <c r="Z246" s="73">
        <v>2</v>
      </c>
      <c r="AA246" s="73">
        <v>1</v>
      </c>
    </row>
    <row r="247" spans="1:27" ht="15" customHeight="1" x14ac:dyDescent="0.15">
      <c r="A247" s="137"/>
      <c r="B247" s="123"/>
      <c r="C247" s="137" t="s">
        <v>281</v>
      </c>
      <c r="D247" s="162"/>
      <c r="E247" s="73">
        <v>77</v>
      </c>
      <c r="F247" s="73">
        <v>9</v>
      </c>
      <c r="G247" s="73">
        <v>23</v>
      </c>
      <c r="H247" s="73">
        <v>18</v>
      </c>
      <c r="I247" s="73">
        <v>5</v>
      </c>
      <c r="J247" s="73">
        <v>16</v>
      </c>
      <c r="K247" s="73">
        <v>7</v>
      </c>
      <c r="L247" s="73">
        <v>47</v>
      </c>
      <c r="M247" s="73">
        <v>2</v>
      </c>
      <c r="N247" s="73">
        <v>8</v>
      </c>
      <c r="O247" s="73">
        <v>0</v>
      </c>
      <c r="P247" s="73">
        <v>77</v>
      </c>
      <c r="Q247" s="73">
        <v>46</v>
      </c>
      <c r="R247" s="73">
        <v>8</v>
      </c>
      <c r="S247" s="73">
        <v>0</v>
      </c>
      <c r="T247" s="73">
        <v>1</v>
      </c>
      <c r="U247" s="73">
        <v>4</v>
      </c>
      <c r="V247" s="73">
        <v>8</v>
      </c>
      <c r="W247" s="73">
        <v>2</v>
      </c>
      <c r="X247" s="73">
        <v>1</v>
      </c>
      <c r="Y247" s="73">
        <v>2</v>
      </c>
      <c r="Z247" s="73">
        <v>5</v>
      </c>
      <c r="AA247" s="73">
        <v>0</v>
      </c>
    </row>
    <row r="248" spans="1:27" ht="15" customHeight="1" x14ac:dyDescent="0.15">
      <c r="A248" s="137"/>
      <c r="B248" s="123"/>
      <c r="C248" s="137" t="s">
        <v>282</v>
      </c>
      <c r="D248" s="162"/>
      <c r="E248" s="73">
        <v>137</v>
      </c>
      <c r="F248" s="73">
        <v>25</v>
      </c>
      <c r="G248" s="73">
        <v>29</v>
      </c>
      <c r="H248" s="73">
        <v>22</v>
      </c>
      <c r="I248" s="73">
        <v>14</v>
      </c>
      <c r="J248" s="73">
        <v>58</v>
      </c>
      <c r="K248" s="73">
        <v>14</v>
      </c>
      <c r="L248" s="73">
        <v>72</v>
      </c>
      <c r="M248" s="73">
        <v>3</v>
      </c>
      <c r="N248" s="73">
        <v>6</v>
      </c>
      <c r="O248" s="73">
        <v>2</v>
      </c>
      <c r="P248" s="73">
        <v>137</v>
      </c>
      <c r="Q248" s="73">
        <v>89</v>
      </c>
      <c r="R248" s="73">
        <v>12</v>
      </c>
      <c r="S248" s="73">
        <v>1</v>
      </c>
      <c r="T248" s="73">
        <v>2</v>
      </c>
      <c r="U248" s="73">
        <v>6</v>
      </c>
      <c r="V248" s="73">
        <v>11</v>
      </c>
      <c r="W248" s="73">
        <v>2</v>
      </c>
      <c r="X248" s="73">
        <v>3</v>
      </c>
      <c r="Y248" s="73">
        <v>9</v>
      </c>
      <c r="Z248" s="73">
        <v>1</v>
      </c>
      <c r="AA248" s="73">
        <v>1</v>
      </c>
    </row>
    <row r="249" spans="1:27" ht="15" customHeight="1" x14ac:dyDescent="0.15">
      <c r="A249" s="137"/>
      <c r="B249" s="96"/>
      <c r="C249" s="137" t="s">
        <v>283</v>
      </c>
      <c r="D249" s="162"/>
      <c r="E249" s="73">
        <v>262</v>
      </c>
      <c r="F249" s="73">
        <v>43</v>
      </c>
      <c r="G249" s="73">
        <v>55</v>
      </c>
      <c r="H249" s="73">
        <v>49</v>
      </c>
      <c r="I249" s="73">
        <v>22</v>
      </c>
      <c r="J249" s="73">
        <v>109</v>
      </c>
      <c r="K249" s="73">
        <v>36</v>
      </c>
      <c r="L249" s="73">
        <v>149</v>
      </c>
      <c r="M249" s="73">
        <v>14</v>
      </c>
      <c r="N249" s="73">
        <v>12</v>
      </c>
      <c r="O249" s="73">
        <v>3</v>
      </c>
      <c r="P249" s="73">
        <v>262</v>
      </c>
      <c r="Q249" s="73">
        <v>160</v>
      </c>
      <c r="R249" s="73">
        <v>27</v>
      </c>
      <c r="S249" s="73">
        <v>4</v>
      </c>
      <c r="T249" s="73">
        <v>7</v>
      </c>
      <c r="U249" s="73">
        <v>15</v>
      </c>
      <c r="V249" s="73">
        <v>18</v>
      </c>
      <c r="W249" s="73">
        <v>5</v>
      </c>
      <c r="X249" s="73">
        <v>5</v>
      </c>
      <c r="Y249" s="73">
        <v>14</v>
      </c>
      <c r="Z249" s="73">
        <v>6</v>
      </c>
      <c r="AA249" s="73">
        <v>1</v>
      </c>
    </row>
    <row r="250" spans="1:27" ht="15" customHeight="1" x14ac:dyDescent="0.15">
      <c r="A250" s="137"/>
      <c r="B250" s="96"/>
      <c r="C250" s="137" t="s">
        <v>284</v>
      </c>
      <c r="D250" s="162"/>
      <c r="E250" s="73">
        <v>257</v>
      </c>
      <c r="F250" s="73">
        <v>54</v>
      </c>
      <c r="G250" s="73">
        <v>45</v>
      </c>
      <c r="H250" s="73">
        <v>53</v>
      </c>
      <c r="I250" s="73">
        <v>24</v>
      </c>
      <c r="J250" s="73">
        <v>86</v>
      </c>
      <c r="K250" s="73">
        <v>34</v>
      </c>
      <c r="L250" s="73">
        <v>134</v>
      </c>
      <c r="M250" s="73">
        <v>16</v>
      </c>
      <c r="N250" s="73">
        <v>11</v>
      </c>
      <c r="O250" s="73">
        <v>11</v>
      </c>
      <c r="P250" s="73">
        <v>257</v>
      </c>
      <c r="Q250" s="73">
        <v>161</v>
      </c>
      <c r="R250" s="73">
        <v>16</v>
      </c>
      <c r="S250" s="73">
        <v>2</v>
      </c>
      <c r="T250" s="73">
        <v>1</v>
      </c>
      <c r="U250" s="73">
        <v>13</v>
      </c>
      <c r="V250" s="73">
        <v>22</v>
      </c>
      <c r="W250" s="73">
        <v>6</v>
      </c>
      <c r="X250" s="73">
        <v>8</v>
      </c>
      <c r="Y250" s="73">
        <v>13</v>
      </c>
      <c r="Z250" s="73">
        <v>12</v>
      </c>
      <c r="AA250" s="73">
        <v>3</v>
      </c>
    </row>
    <row r="251" spans="1:27" ht="15" customHeight="1" x14ac:dyDescent="0.15">
      <c r="A251" s="137"/>
      <c r="B251" s="96"/>
      <c r="C251" s="137" t="s">
        <v>285</v>
      </c>
      <c r="D251" s="162"/>
      <c r="E251" s="73">
        <v>89</v>
      </c>
      <c r="F251" s="73">
        <v>21</v>
      </c>
      <c r="G251" s="73">
        <v>21</v>
      </c>
      <c r="H251" s="73">
        <v>20</v>
      </c>
      <c r="I251" s="73">
        <v>2</v>
      </c>
      <c r="J251" s="73">
        <v>40</v>
      </c>
      <c r="K251" s="73">
        <v>9</v>
      </c>
      <c r="L251" s="73">
        <v>45</v>
      </c>
      <c r="M251" s="73">
        <v>7</v>
      </c>
      <c r="N251" s="73">
        <v>8</v>
      </c>
      <c r="O251" s="73">
        <v>3</v>
      </c>
      <c r="P251" s="73">
        <v>89</v>
      </c>
      <c r="Q251" s="73">
        <v>52</v>
      </c>
      <c r="R251" s="73">
        <v>8</v>
      </c>
      <c r="S251" s="73">
        <v>0</v>
      </c>
      <c r="T251" s="73">
        <v>0</v>
      </c>
      <c r="U251" s="73">
        <v>4</v>
      </c>
      <c r="V251" s="73">
        <v>11</v>
      </c>
      <c r="W251" s="73">
        <v>2</v>
      </c>
      <c r="X251" s="73">
        <v>4</v>
      </c>
      <c r="Y251" s="73">
        <v>6</v>
      </c>
      <c r="Z251" s="73">
        <v>2</v>
      </c>
      <c r="AA251" s="73">
        <v>0</v>
      </c>
    </row>
    <row r="252" spans="1:27" ht="15" customHeight="1" x14ac:dyDescent="0.15">
      <c r="A252" s="137"/>
      <c r="B252" s="96"/>
      <c r="C252" s="137" t="s">
        <v>286</v>
      </c>
      <c r="D252" s="162"/>
      <c r="E252" s="73">
        <v>15</v>
      </c>
      <c r="F252" s="73">
        <v>3</v>
      </c>
      <c r="G252" s="73">
        <v>4</v>
      </c>
      <c r="H252" s="73">
        <v>4</v>
      </c>
      <c r="I252" s="73">
        <v>0</v>
      </c>
      <c r="J252" s="73">
        <v>4</v>
      </c>
      <c r="K252" s="73">
        <v>1</v>
      </c>
      <c r="L252" s="73">
        <v>9</v>
      </c>
      <c r="M252" s="73">
        <v>2</v>
      </c>
      <c r="N252" s="73">
        <v>2</v>
      </c>
      <c r="O252" s="73">
        <v>0</v>
      </c>
      <c r="P252" s="73">
        <v>15</v>
      </c>
      <c r="Q252" s="73">
        <v>10</v>
      </c>
      <c r="R252" s="73">
        <v>1</v>
      </c>
      <c r="S252" s="73">
        <v>0</v>
      </c>
      <c r="T252" s="73">
        <v>0</v>
      </c>
      <c r="U252" s="73">
        <v>1</v>
      </c>
      <c r="V252" s="73">
        <v>1</v>
      </c>
      <c r="W252" s="73">
        <v>0</v>
      </c>
      <c r="X252" s="73">
        <v>0</v>
      </c>
      <c r="Y252" s="73">
        <v>1</v>
      </c>
      <c r="Z252" s="73">
        <v>1</v>
      </c>
      <c r="AA252" s="73">
        <v>0</v>
      </c>
    </row>
    <row r="253" spans="1:27" ht="15" customHeight="1" x14ac:dyDescent="0.15">
      <c r="A253" s="208"/>
      <c r="B253" s="97"/>
      <c r="C253" s="139" t="s">
        <v>145</v>
      </c>
      <c r="D253" s="212"/>
      <c r="E253" s="73">
        <v>12</v>
      </c>
      <c r="F253" s="73">
        <v>2</v>
      </c>
      <c r="G253" s="73">
        <v>0</v>
      </c>
      <c r="H253" s="73">
        <v>5</v>
      </c>
      <c r="I253" s="73">
        <v>2</v>
      </c>
      <c r="J253" s="73">
        <v>3</v>
      </c>
      <c r="K253" s="73">
        <v>1</v>
      </c>
      <c r="L253" s="73">
        <v>7</v>
      </c>
      <c r="M253" s="73">
        <v>0</v>
      </c>
      <c r="N253" s="73">
        <v>1</v>
      </c>
      <c r="O253" s="73">
        <v>0</v>
      </c>
      <c r="P253" s="73">
        <v>12</v>
      </c>
      <c r="Q253" s="73">
        <v>5</v>
      </c>
      <c r="R253" s="73">
        <v>0</v>
      </c>
      <c r="S253" s="73">
        <v>0</v>
      </c>
      <c r="T253" s="73">
        <v>0</v>
      </c>
      <c r="U253" s="73">
        <v>0</v>
      </c>
      <c r="V253" s="73">
        <v>0</v>
      </c>
      <c r="W253" s="73">
        <v>0</v>
      </c>
      <c r="X253" s="73">
        <v>4</v>
      </c>
      <c r="Y253" s="73">
        <v>2</v>
      </c>
      <c r="Z253" s="73">
        <v>1</v>
      </c>
      <c r="AA253" s="73">
        <v>0</v>
      </c>
    </row>
    <row r="254" spans="1:27" ht="15" customHeight="1" x14ac:dyDescent="0.15">
      <c r="A254" s="211" t="s">
        <v>287</v>
      </c>
      <c r="B254" s="111" t="s">
        <v>14</v>
      </c>
      <c r="C254" s="132" t="s">
        <v>529</v>
      </c>
      <c r="D254" s="133"/>
      <c r="E254" s="73">
        <v>1439</v>
      </c>
      <c r="F254" s="73">
        <v>169</v>
      </c>
      <c r="G254" s="73">
        <v>218</v>
      </c>
      <c r="H254" s="73">
        <v>370</v>
      </c>
      <c r="I254" s="73">
        <v>52</v>
      </c>
      <c r="J254" s="73">
        <v>459</v>
      </c>
      <c r="K254" s="73">
        <v>188</v>
      </c>
      <c r="L254" s="73">
        <v>838</v>
      </c>
      <c r="M254" s="73">
        <v>55</v>
      </c>
      <c r="N254" s="73">
        <v>75</v>
      </c>
      <c r="O254" s="73">
        <v>44</v>
      </c>
      <c r="P254" s="73">
        <v>1439</v>
      </c>
      <c r="Q254" s="73">
        <v>1001</v>
      </c>
      <c r="R254" s="73">
        <v>198</v>
      </c>
      <c r="S254" s="73">
        <v>27</v>
      </c>
      <c r="T254" s="73">
        <v>21</v>
      </c>
      <c r="U254" s="73">
        <v>15</v>
      </c>
      <c r="V254" s="73">
        <v>30</v>
      </c>
      <c r="W254" s="73">
        <v>6</v>
      </c>
      <c r="X254" s="73">
        <v>42</v>
      </c>
      <c r="Y254" s="73">
        <v>20</v>
      </c>
      <c r="Z254" s="73">
        <v>44</v>
      </c>
      <c r="AA254" s="73">
        <v>35</v>
      </c>
    </row>
    <row r="255" spans="1:27" ht="15" customHeight="1" x14ac:dyDescent="0.15">
      <c r="A255" s="134" t="s">
        <v>288</v>
      </c>
      <c r="B255" s="112" t="s">
        <v>15</v>
      </c>
      <c r="C255" s="194"/>
      <c r="D255" s="195"/>
      <c r="E255" s="73"/>
      <c r="F255" s="73"/>
      <c r="G255" s="73"/>
      <c r="H255" s="73"/>
      <c r="I255" s="73"/>
      <c r="J255" s="73"/>
      <c r="K255" s="73"/>
      <c r="L255" s="73"/>
      <c r="M255" s="73"/>
      <c r="N255" s="73"/>
      <c r="O255" s="73"/>
      <c r="P255" s="73"/>
      <c r="Q255" s="73"/>
      <c r="R255" s="73"/>
      <c r="S255" s="73"/>
      <c r="T255" s="73"/>
      <c r="U255" s="73"/>
      <c r="V255" s="73"/>
      <c r="W255" s="73"/>
      <c r="X255" s="73"/>
      <c r="Y255" s="73"/>
      <c r="Z255" s="73"/>
      <c r="AA255" s="73"/>
    </row>
    <row r="256" spans="1:27" ht="15" customHeight="1" x14ac:dyDescent="0.15">
      <c r="A256" s="137"/>
      <c r="B256" s="112" t="s">
        <v>16</v>
      </c>
      <c r="C256" s="137" t="s">
        <v>289</v>
      </c>
      <c r="D256" s="162"/>
      <c r="E256" s="73">
        <v>419</v>
      </c>
      <c r="F256" s="73">
        <v>35</v>
      </c>
      <c r="G256" s="73">
        <v>64</v>
      </c>
      <c r="H256" s="73">
        <v>101</v>
      </c>
      <c r="I256" s="73">
        <v>27</v>
      </c>
      <c r="J256" s="73">
        <v>147</v>
      </c>
      <c r="K256" s="73">
        <v>55</v>
      </c>
      <c r="L256" s="73">
        <v>243</v>
      </c>
      <c r="M256" s="73">
        <v>15</v>
      </c>
      <c r="N256" s="73">
        <v>22</v>
      </c>
      <c r="O256" s="73">
        <v>12</v>
      </c>
      <c r="P256" s="73">
        <v>419</v>
      </c>
      <c r="Q256" s="73">
        <v>303</v>
      </c>
      <c r="R256" s="73">
        <v>49</v>
      </c>
      <c r="S256" s="73">
        <v>6</v>
      </c>
      <c r="T256" s="73">
        <v>10</v>
      </c>
      <c r="U256" s="73">
        <v>7</v>
      </c>
      <c r="V256" s="73">
        <v>7</v>
      </c>
      <c r="W256" s="73">
        <v>2</v>
      </c>
      <c r="X256" s="73">
        <v>7</v>
      </c>
      <c r="Y256" s="73">
        <v>1</v>
      </c>
      <c r="Z256" s="73">
        <v>15</v>
      </c>
      <c r="AA256" s="73">
        <v>12</v>
      </c>
    </row>
    <row r="257" spans="1:27" ht="15" customHeight="1" x14ac:dyDescent="0.15">
      <c r="A257" s="137"/>
      <c r="B257" s="112" t="s">
        <v>17</v>
      </c>
      <c r="C257" s="137" t="s">
        <v>290</v>
      </c>
      <c r="D257" s="162"/>
      <c r="E257" s="73">
        <v>272</v>
      </c>
      <c r="F257" s="73">
        <v>27</v>
      </c>
      <c r="G257" s="73">
        <v>35</v>
      </c>
      <c r="H257" s="73">
        <v>80</v>
      </c>
      <c r="I257" s="73">
        <v>6</v>
      </c>
      <c r="J257" s="73">
        <v>92</v>
      </c>
      <c r="K257" s="73">
        <v>36</v>
      </c>
      <c r="L257" s="73">
        <v>145</v>
      </c>
      <c r="M257" s="73">
        <v>9</v>
      </c>
      <c r="N257" s="73">
        <v>16</v>
      </c>
      <c r="O257" s="73">
        <v>6</v>
      </c>
      <c r="P257" s="73">
        <v>272</v>
      </c>
      <c r="Q257" s="73">
        <v>193</v>
      </c>
      <c r="R257" s="73">
        <v>37</v>
      </c>
      <c r="S257" s="73">
        <v>7</v>
      </c>
      <c r="T257" s="73">
        <v>3</v>
      </c>
      <c r="U257" s="73">
        <v>0</v>
      </c>
      <c r="V257" s="73">
        <v>6</v>
      </c>
      <c r="W257" s="73">
        <v>1</v>
      </c>
      <c r="X257" s="73">
        <v>11</v>
      </c>
      <c r="Y257" s="73">
        <v>5</v>
      </c>
      <c r="Z257" s="73">
        <v>5</v>
      </c>
      <c r="AA257" s="73">
        <v>4</v>
      </c>
    </row>
    <row r="258" spans="1:27" ht="15" customHeight="1" x14ac:dyDescent="0.15">
      <c r="A258" s="137"/>
      <c r="B258" s="112"/>
      <c r="C258" s="137" t="s">
        <v>291</v>
      </c>
      <c r="D258" s="162"/>
      <c r="E258" s="73">
        <v>201</v>
      </c>
      <c r="F258" s="73">
        <v>29</v>
      </c>
      <c r="G258" s="73">
        <v>37</v>
      </c>
      <c r="H258" s="73">
        <v>53</v>
      </c>
      <c r="I258" s="73">
        <v>8</v>
      </c>
      <c r="J258" s="73">
        <v>68</v>
      </c>
      <c r="K258" s="73">
        <v>30</v>
      </c>
      <c r="L258" s="73">
        <v>123</v>
      </c>
      <c r="M258" s="73">
        <v>4</v>
      </c>
      <c r="N258" s="73">
        <v>10</v>
      </c>
      <c r="O258" s="73">
        <v>3</v>
      </c>
      <c r="P258" s="73">
        <v>201</v>
      </c>
      <c r="Q258" s="73">
        <v>146</v>
      </c>
      <c r="R258" s="73">
        <v>31</v>
      </c>
      <c r="S258" s="73">
        <v>1</v>
      </c>
      <c r="T258" s="73">
        <v>1</v>
      </c>
      <c r="U258" s="73">
        <v>1</v>
      </c>
      <c r="V258" s="73">
        <v>1</v>
      </c>
      <c r="W258" s="73">
        <v>0</v>
      </c>
      <c r="X258" s="73">
        <v>6</v>
      </c>
      <c r="Y258" s="73">
        <v>4</v>
      </c>
      <c r="Z258" s="73">
        <v>5</v>
      </c>
      <c r="AA258" s="73">
        <v>5</v>
      </c>
    </row>
    <row r="259" spans="1:27" ht="15" customHeight="1" x14ac:dyDescent="0.15">
      <c r="A259" s="137"/>
      <c r="B259" s="112"/>
      <c r="C259" s="137" t="s">
        <v>292</v>
      </c>
      <c r="D259" s="162"/>
      <c r="E259" s="73">
        <v>235</v>
      </c>
      <c r="F259" s="73">
        <v>31</v>
      </c>
      <c r="G259" s="73">
        <v>43</v>
      </c>
      <c r="H259" s="73">
        <v>64</v>
      </c>
      <c r="I259" s="73">
        <v>9</v>
      </c>
      <c r="J259" s="73">
        <v>67</v>
      </c>
      <c r="K259" s="73">
        <v>27</v>
      </c>
      <c r="L259" s="73">
        <v>136</v>
      </c>
      <c r="M259" s="73">
        <v>13</v>
      </c>
      <c r="N259" s="73">
        <v>12</v>
      </c>
      <c r="O259" s="73">
        <v>11</v>
      </c>
      <c r="P259" s="73">
        <v>235</v>
      </c>
      <c r="Q259" s="73">
        <v>156</v>
      </c>
      <c r="R259" s="73">
        <v>33</v>
      </c>
      <c r="S259" s="73">
        <v>5</v>
      </c>
      <c r="T259" s="73">
        <v>5</v>
      </c>
      <c r="U259" s="73">
        <v>4</v>
      </c>
      <c r="V259" s="73">
        <v>4</v>
      </c>
      <c r="W259" s="73">
        <v>0</v>
      </c>
      <c r="X259" s="73">
        <v>8</v>
      </c>
      <c r="Y259" s="73">
        <v>2</v>
      </c>
      <c r="Z259" s="73">
        <v>11</v>
      </c>
      <c r="AA259" s="73">
        <v>7</v>
      </c>
    </row>
    <row r="260" spans="1:27" ht="15" customHeight="1" x14ac:dyDescent="0.15">
      <c r="A260" s="137"/>
      <c r="B260" s="112"/>
      <c r="C260" s="137" t="s">
        <v>293</v>
      </c>
      <c r="D260" s="162"/>
      <c r="E260" s="73">
        <v>303</v>
      </c>
      <c r="F260" s="73">
        <v>47</v>
      </c>
      <c r="G260" s="73">
        <v>39</v>
      </c>
      <c r="H260" s="73">
        <v>69</v>
      </c>
      <c r="I260" s="73">
        <v>2</v>
      </c>
      <c r="J260" s="73">
        <v>83</v>
      </c>
      <c r="K260" s="73">
        <v>40</v>
      </c>
      <c r="L260" s="73">
        <v>187</v>
      </c>
      <c r="M260" s="73">
        <v>14</v>
      </c>
      <c r="N260" s="73">
        <v>15</v>
      </c>
      <c r="O260" s="73">
        <v>10</v>
      </c>
      <c r="P260" s="73">
        <v>303</v>
      </c>
      <c r="Q260" s="73">
        <v>197</v>
      </c>
      <c r="R260" s="73">
        <v>46</v>
      </c>
      <c r="S260" s="73">
        <v>8</v>
      </c>
      <c r="T260" s="73">
        <v>2</v>
      </c>
      <c r="U260" s="73">
        <v>3</v>
      </c>
      <c r="V260" s="73">
        <v>11</v>
      </c>
      <c r="W260" s="73">
        <v>3</v>
      </c>
      <c r="X260" s="73">
        <v>10</v>
      </c>
      <c r="Y260" s="73">
        <v>8</v>
      </c>
      <c r="Z260" s="73">
        <v>8</v>
      </c>
      <c r="AA260" s="73">
        <v>7</v>
      </c>
    </row>
    <row r="261" spans="1:27" ht="15" customHeight="1" x14ac:dyDescent="0.15">
      <c r="A261" s="137"/>
      <c r="B261" s="112"/>
      <c r="C261" s="137" t="s">
        <v>294</v>
      </c>
      <c r="D261" s="162"/>
      <c r="E261" s="73">
        <v>5</v>
      </c>
      <c r="F261" s="73">
        <v>0</v>
      </c>
      <c r="G261" s="73">
        <v>0</v>
      </c>
      <c r="H261" s="73">
        <v>1</v>
      </c>
      <c r="I261" s="73">
        <v>0</v>
      </c>
      <c r="J261" s="73">
        <v>0</v>
      </c>
      <c r="K261" s="73">
        <v>0</v>
      </c>
      <c r="L261" s="73">
        <v>3</v>
      </c>
      <c r="M261" s="73">
        <v>0</v>
      </c>
      <c r="N261" s="73">
        <v>0</v>
      </c>
      <c r="O261" s="73">
        <v>1</v>
      </c>
      <c r="P261" s="73">
        <v>5</v>
      </c>
      <c r="Q261" s="73">
        <v>5</v>
      </c>
      <c r="R261" s="73">
        <v>0</v>
      </c>
      <c r="S261" s="73">
        <v>0</v>
      </c>
      <c r="T261" s="73">
        <v>0</v>
      </c>
      <c r="U261" s="73">
        <v>0</v>
      </c>
      <c r="V261" s="73">
        <v>0</v>
      </c>
      <c r="W261" s="73">
        <v>0</v>
      </c>
      <c r="X261" s="73">
        <v>0</v>
      </c>
      <c r="Y261" s="73">
        <v>0</v>
      </c>
      <c r="Z261" s="73">
        <v>0</v>
      </c>
      <c r="AA261" s="73">
        <v>0</v>
      </c>
    </row>
    <row r="262" spans="1:27" ht="15" customHeight="1" x14ac:dyDescent="0.15">
      <c r="A262" s="137"/>
      <c r="B262" s="115"/>
      <c r="C262" s="139" t="s">
        <v>145</v>
      </c>
      <c r="D262" s="212"/>
      <c r="E262" s="73">
        <v>4</v>
      </c>
      <c r="F262" s="73">
        <v>0</v>
      </c>
      <c r="G262" s="73">
        <v>0</v>
      </c>
      <c r="H262" s="73">
        <v>2</v>
      </c>
      <c r="I262" s="73">
        <v>0</v>
      </c>
      <c r="J262" s="73">
        <v>2</v>
      </c>
      <c r="K262" s="73">
        <v>0</v>
      </c>
      <c r="L262" s="73">
        <v>1</v>
      </c>
      <c r="M262" s="73">
        <v>0</v>
      </c>
      <c r="N262" s="73">
        <v>0</v>
      </c>
      <c r="O262" s="73">
        <v>1</v>
      </c>
      <c r="P262" s="73">
        <v>4</v>
      </c>
      <c r="Q262" s="73">
        <v>1</v>
      </c>
      <c r="R262" s="73">
        <v>2</v>
      </c>
      <c r="S262" s="73">
        <v>0</v>
      </c>
      <c r="T262" s="73">
        <v>0</v>
      </c>
      <c r="U262" s="73">
        <v>0</v>
      </c>
      <c r="V262" s="73">
        <v>1</v>
      </c>
      <c r="W262" s="73">
        <v>0</v>
      </c>
      <c r="X262" s="73">
        <v>0</v>
      </c>
      <c r="Y262" s="73">
        <v>0</v>
      </c>
      <c r="Z262" s="73">
        <v>0</v>
      </c>
      <c r="AA262" s="73">
        <v>0</v>
      </c>
    </row>
    <row r="263" spans="1:27" ht="15" customHeight="1" x14ac:dyDescent="0.15">
      <c r="A263" s="117"/>
      <c r="B263" s="96" t="s">
        <v>7</v>
      </c>
      <c r="C263" s="132" t="s">
        <v>529</v>
      </c>
      <c r="D263" s="133"/>
      <c r="E263" s="73">
        <v>913</v>
      </c>
      <c r="F263" s="73">
        <v>142</v>
      </c>
      <c r="G263" s="73">
        <v>153</v>
      </c>
      <c r="H263" s="73">
        <v>165</v>
      </c>
      <c r="I263" s="73">
        <v>46</v>
      </c>
      <c r="J263" s="73">
        <v>286</v>
      </c>
      <c r="K263" s="73">
        <v>138</v>
      </c>
      <c r="L263" s="73">
        <v>499</v>
      </c>
      <c r="M263" s="73">
        <v>46</v>
      </c>
      <c r="N263" s="73">
        <v>60</v>
      </c>
      <c r="O263" s="73">
        <v>27</v>
      </c>
      <c r="P263" s="73">
        <v>913</v>
      </c>
      <c r="Q263" s="73">
        <v>697</v>
      </c>
      <c r="R263" s="73">
        <v>48</v>
      </c>
      <c r="S263" s="73">
        <v>13</v>
      </c>
      <c r="T263" s="73">
        <v>9</v>
      </c>
      <c r="U263" s="73">
        <v>16</v>
      </c>
      <c r="V263" s="73">
        <v>41</v>
      </c>
      <c r="W263" s="73">
        <v>14</v>
      </c>
      <c r="X263" s="73">
        <v>11</v>
      </c>
      <c r="Y263" s="73">
        <v>36</v>
      </c>
      <c r="Z263" s="73">
        <v>17</v>
      </c>
      <c r="AA263" s="73">
        <v>11</v>
      </c>
    </row>
    <row r="264" spans="1:27" ht="15" customHeight="1" x14ac:dyDescent="0.15">
      <c r="A264" s="95"/>
      <c r="B264" s="96" t="s">
        <v>8</v>
      </c>
      <c r="C264" s="194"/>
      <c r="D264" s="195"/>
      <c r="E264" s="73"/>
      <c r="F264" s="73"/>
      <c r="G264" s="73"/>
      <c r="H264" s="73"/>
      <c r="I264" s="73"/>
      <c r="J264" s="73"/>
      <c r="K264" s="73"/>
      <c r="L264" s="73"/>
      <c r="M264" s="73"/>
      <c r="N264" s="73"/>
      <c r="O264" s="73"/>
      <c r="P264" s="73"/>
      <c r="Q264" s="73"/>
      <c r="R264" s="73"/>
      <c r="S264" s="73"/>
      <c r="T264" s="73"/>
      <c r="U264" s="73"/>
      <c r="V264" s="73"/>
      <c r="W264" s="73"/>
      <c r="X264" s="73"/>
      <c r="Y264" s="73"/>
      <c r="Z264" s="73"/>
      <c r="AA264" s="73"/>
    </row>
    <row r="265" spans="1:27" ht="15" customHeight="1" x14ac:dyDescent="0.15">
      <c r="A265" s="137"/>
      <c r="B265" s="96" t="s">
        <v>9</v>
      </c>
      <c r="C265" s="137" t="s">
        <v>289</v>
      </c>
      <c r="D265" s="162"/>
      <c r="E265" s="73">
        <v>264</v>
      </c>
      <c r="F265" s="73">
        <v>37</v>
      </c>
      <c r="G265" s="73">
        <v>38</v>
      </c>
      <c r="H265" s="73">
        <v>39</v>
      </c>
      <c r="I265" s="73">
        <v>14</v>
      </c>
      <c r="J265" s="73">
        <v>92</v>
      </c>
      <c r="K265" s="73">
        <v>38</v>
      </c>
      <c r="L265" s="73">
        <v>144</v>
      </c>
      <c r="M265" s="73">
        <v>15</v>
      </c>
      <c r="N265" s="73">
        <v>24</v>
      </c>
      <c r="O265" s="73">
        <v>6</v>
      </c>
      <c r="P265" s="73">
        <v>264</v>
      </c>
      <c r="Q265" s="73">
        <v>201</v>
      </c>
      <c r="R265" s="73">
        <v>14</v>
      </c>
      <c r="S265" s="73">
        <v>3</v>
      </c>
      <c r="T265" s="73">
        <v>2</v>
      </c>
      <c r="U265" s="73">
        <v>6</v>
      </c>
      <c r="V265" s="73">
        <v>7</v>
      </c>
      <c r="W265" s="73">
        <v>5</v>
      </c>
      <c r="X265" s="73">
        <v>5</v>
      </c>
      <c r="Y265" s="73">
        <v>13</v>
      </c>
      <c r="Z265" s="73">
        <v>4</v>
      </c>
      <c r="AA265" s="73">
        <v>4</v>
      </c>
    </row>
    <row r="266" spans="1:27" ht="15" customHeight="1" x14ac:dyDescent="0.15">
      <c r="A266" s="137"/>
      <c r="B266" s="96"/>
      <c r="C266" s="137" t="s">
        <v>290</v>
      </c>
      <c r="D266" s="162"/>
      <c r="E266" s="73">
        <v>186</v>
      </c>
      <c r="F266" s="73">
        <v>24</v>
      </c>
      <c r="G266" s="73">
        <v>28</v>
      </c>
      <c r="H266" s="73">
        <v>28</v>
      </c>
      <c r="I266" s="73">
        <v>11</v>
      </c>
      <c r="J266" s="73">
        <v>61</v>
      </c>
      <c r="K266" s="73">
        <v>25</v>
      </c>
      <c r="L266" s="73">
        <v>95</v>
      </c>
      <c r="M266" s="73">
        <v>9</v>
      </c>
      <c r="N266" s="73">
        <v>13</v>
      </c>
      <c r="O266" s="73">
        <v>4</v>
      </c>
      <c r="P266" s="73">
        <v>186</v>
      </c>
      <c r="Q266" s="73">
        <v>146</v>
      </c>
      <c r="R266" s="73">
        <v>7</v>
      </c>
      <c r="S266" s="73">
        <v>2</v>
      </c>
      <c r="T266" s="73">
        <v>2</v>
      </c>
      <c r="U266" s="73">
        <v>5</v>
      </c>
      <c r="V266" s="73">
        <v>6</v>
      </c>
      <c r="W266" s="73">
        <v>2</v>
      </c>
      <c r="X266" s="73">
        <v>1</v>
      </c>
      <c r="Y266" s="73">
        <v>7</v>
      </c>
      <c r="Z266" s="73">
        <v>6</v>
      </c>
      <c r="AA266" s="73">
        <v>2</v>
      </c>
    </row>
    <row r="267" spans="1:27" ht="15" customHeight="1" x14ac:dyDescent="0.15">
      <c r="A267" s="137"/>
      <c r="B267" s="96"/>
      <c r="C267" s="137" t="s">
        <v>291</v>
      </c>
      <c r="D267" s="162"/>
      <c r="E267" s="73">
        <v>152</v>
      </c>
      <c r="F267" s="73">
        <v>25</v>
      </c>
      <c r="G267" s="73">
        <v>29</v>
      </c>
      <c r="H267" s="73">
        <v>28</v>
      </c>
      <c r="I267" s="73">
        <v>7</v>
      </c>
      <c r="J267" s="73">
        <v>43</v>
      </c>
      <c r="K267" s="73">
        <v>27</v>
      </c>
      <c r="L267" s="73">
        <v>74</v>
      </c>
      <c r="M267" s="73">
        <v>5</v>
      </c>
      <c r="N267" s="73">
        <v>12</v>
      </c>
      <c r="O267" s="73">
        <v>4</v>
      </c>
      <c r="P267" s="73">
        <v>152</v>
      </c>
      <c r="Q267" s="73">
        <v>119</v>
      </c>
      <c r="R267" s="73">
        <v>3</v>
      </c>
      <c r="S267" s="73">
        <v>4</v>
      </c>
      <c r="T267" s="73">
        <v>1</v>
      </c>
      <c r="U267" s="73">
        <v>3</v>
      </c>
      <c r="V267" s="73">
        <v>9</v>
      </c>
      <c r="W267" s="73">
        <v>4</v>
      </c>
      <c r="X267" s="73">
        <v>1</v>
      </c>
      <c r="Y267" s="73">
        <v>3</v>
      </c>
      <c r="Z267" s="73">
        <v>3</v>
      </c>
      <c r="AA267" s="73">
        <v>2</v>
      </c>
    </row>
    <row r="268" spans="1:27" ht="15" customHeight="1" x14ac:dyDescent="0.15">
      <c r="A268" s="137"/>
      <c r="B268" s="96"/>
      <c r="C268" s="137" t="s">
        <v>292</v>
      </c>
      <c r="D268" s="162"/>
      <c r="E268" s="73">
        <v>166</v>
      </c>
      <c r="F268" s="73">
        <v>34</v>
      </c>
      <c r="G268" s="73">
        <v>32</v>
      </c>
      <c r="H268" s="73">
        <v>36</v>
      </c>
      <c r="I268" s="73">
        <v>10</v>
      </c>
      <c r="J268" s="73">
        <v>50</v>
      </c>
      <c r="K268" s="73">
        <v>28</v>
      </c>
      <c r="L268" s="73">
        <v>96</v>
      </c>
      <c r="M268" s="73">
        <v>8</v>
      </c>
      <c r="N268" s="73">
        <v>5</v>
      </c>
      <c r="O268" s="73">
        <v>8</v>
      </c>
      <c r="P268" s="73">
        <v>166</v>
      </c>
      <c r="Q268" s="73">
        <v>126</v>
      </c>
      <c r="R268" s="73">
        <v>9</v>
      </c>
      <c r="S268" s="73">
        <v>1</v>
      </c>
      <c r="T268" s="73">
        <v>3</v>
      </c>
      <c r="U268" s="73">
        <v>0</v>
      </c>
      <c r="V268" s="73">
        <v>11</v>
      </c>
      <c r="W268" s="73">
        <v>2</v>
      </c>
      <c r="X268" s="73">
        <v>3</v>
      </c>
      <c r="Y268" s="73">
        <v>8</v>
      </c>
      <c r="Z268" s="73">
        <v>1</v>
      </c>
      <c r="AA268" s="73">
        <v>2</v>
      </c>
    </row>
    <row r="269" spans="1:27" ht="15" customHeight="1" x14ac:dyDescent="0.15">
      <c r="A269" s="137"/>
      <c r="B269" s="96"/>
      <c r="C269" s="137" t="s">
        <v>293</v>
      </c>
      <c r="D269" s="162"/>
      <c r="E269" s="73">
        <v>142</v>
      </c>
      <c r="F269" s="73">
        <v>21</v>
      </c>
      <c r="G269" s="73">
        <v>25</v>
      </c>
      <c r="H269" s="73">
        <v>33</v>
      </c>
      <c r="I269" s="73">
        <v>3</v>
      </c>
      <c r="J269" s="73">
        <v>40</v>
      </c>
      <c r="K269" s="73">
        <v>20</v>
      </c>
      <c r="L269" s="73">
        <v>89</v>
      </c>
      <c r="M269" s="73">
        <v>9</v>
      </c>
      <c r="N269" s="73">
        <v>6</v>
      </c>
      <c r="O269" s="73">
        <v>3</v>
      </c>
      <c r="P269" s="73">
        <v>142</v>
      </c>
      <c r="Q269" s="73">
        <v>102</v>
      </c>
      <c r="R269" s="73">
        <v>15</v>
      </c>
      <c r="S269" s="73">
        <v>3</v>
      </c>
      <c r="T269" s="73">
        <v>1</v>
      </c>
      <c r="U269" s="73">
        <v>2</v>
      </c>
      <c r="V269" s="73">
        <v>8</v>
      </c>
      <c r="W269" s="73">
        <v>1</v>
      </c>
      <c r="X269" s="73">
        <v>1</v>
      </c>
      <c r="Y269" s="73">
        <v>5</v>
      </c>
      <c r="Z269" s="73">
        <v>3</v>
      </c>
      <c r="AA269" s="73">
        <v>1</v>
      </c>
    </row>
    <row r="270" spans="1:27" ht="15" customHeight="1" x14ac:dyDescent="0.15">
      <c r="A270" s="137"/>
      <c r="B270" s="96"/>
      <c r="C270" s="137" t="s">
        <v>294</v>
      </c>
      <c r="D270" s="162"/>
      <c r="E270" s="73">
        <v>2</v>
      </c>
      <c r="F270" s="73">
        <v>0</v>
      </c>
      <c r="G270" s="73">
        <v>0</v>
      </c>
      <c r="H270" s="73">
        <v>0</v>
      </c>
      <c r="I270" s="73">
        <v>0</v>
      </c>
      <c r="J270" s="73">
        <v>0</v>
      </c>
      <c r="K270" s="73">
        <v>0</v>
      </c>
      <c r="L270" s="73">
        <v>0</v>
      </c>
      <c r="M270" s="73">
        <v>0</v>
      </c>
      <c r="N270" s="73">
        <v>0</v>
      </c>
      <c r="O270" s="73">
        <v>2</v>
      </c>
      <c r="P270" s="73">
        <v>2</v>
      </c>
      <c r="Q270" s="73">
        <v>2</v>
      </c>
      <c r="R270" s="73">
        <v>0</v>
      </c>
      <c r="S270" s="73">
        <v>0</v>
      </c>
      <c r="T270" s="73">
        <v>0</v>
      </c>
      <c r="U270" s="73">
        <v>0</v>
      </c>
      <c r="V270" s="73">
        <v>0</v>
      </c>
      <c r="W270" s="73">
        <v>0</v>
      </c>
      <c r="X270" s="73">
        <v>0</v>
      </c>
      <c r="Y270" s="73">
        <v>0</v>
      </c>
      <c r="Z270" s="73">
        <v>0</v>
      </c>
      <c r="AA270" s="73">
        <v>0</v>
      </c>
    </row>
    <row r="271" spans="1:27" ht="15" customHeight="1" x14ac:dyDescent="0.15">
      <c r="A271" s="137"/>
      <c r="B271" s="97"/>
      <c r="C271" s="139" t="s">
        <v>145</v>
      </c>
      <c r="D271" s="212"/>
      <c r="E271" s="73">
        <v>1</v>
      </c>
      <c r="F271" s="73">
        <v>1</v>
      </c>
      <c r="G271" s="73">
        <v>1</v>
      </c>
      <c r="H271" s="73">
        <v>1</v>
      </c>
      <c r="I271" s="73">
        <v>1</v>
      </c>
      <c r="J271" s="73">
        <v>0</v>
      </c>
      <c r="K271" s="73">
        <v>0</v>
      </c>
      <c r="L271" s="73">
        <v>1</v>
      </c>
      <c r="M271" s="73">
        <v>0</v>
      </c>
      <c r="N271" s="73">
        <v>0</v>
      </c>
      <c r="O271" s="73">
        <v>0</v>
      </c>
      <c r="P271" s="73">
        <v>1</v>
      </c>
      <c r="Q271" s="73">
        <v>1</v>
      </c>
      <c r="R271" s="73">
        <v>0</v>
      </c>
      <c r="S271" s="73">
        <v>0</v>
      </c>
      <c r="T271" s="73">
        <v>0</v>
      </c>
      <c r="U271" s="73">
        <v>0</v>
      </c>
      <c r="V271" s="73">
        <v>0</v>
      </c>
      <c r="W271" s="73">
        <v>0</v>
      </c>
      <c r="X271" s="73">
        <v>0</v>
      </c>
      <c r="Y271" s="73">
        <v>0</v>
      </c>
      <c r="Z271" s="73">
        <v>0</v>
      </c>
      <c r="AA271" s="73">
        <v>0</v>
      </c>
    </row>
    <row r="272" spans="1:27" ht="15" customHeight="1" x14ac:dyDescent="0.15">
      <c r="A272" s="117"/>
      <c r="B272" s="314" t="s">
        <v>10</v>
      </c>
      <c r="C272" s="132" t="s">
        <v>529</v>
      </c>
      <c r="D272" s="133"/>
      <c r="E272" s="73">
        <v>915</v>
      </c>
      <c r="F272" s="73">
        <v>166</v>
      </c>
      <c r="G272" s="73">
        <v>191</v>
      </c>
      <c r="H272" s="73">
        <v>183</v>
      </c>
      <c r="I272" s="73">
        <v>82</v>
      </c>
      <c r="J272" s="73">
        <v>331</v>
      </c>
      <c r="K272" s="73">
        <v>112</v>
      </c>
      <c r="L272" s="73">
        <v>500</v>
      </c>
      <c r="M272" s="73">
        <v>48</v>
      </c>
      <c r="N272" s="73">
        <v>52</v>
      </c>
      <c r="O272" s="73">
        <v>20</v>
      </c>
      <c r="P272" s="73">
        <v>915</v>
      </c>
      <c r="Q272" s="73">
        <v>555</v>
      </c>
      <c r="R272" s="73">
        <v>85</v>
      </c>
      <c r="S272" s="73">
        <v>8</v>
      </c>
      <c r="T272" s="73">
        <v>13</v>
      </c>
      <c r="U272" s="73">
        <v>43</v>
      </c>
      <c r="V272" s="73">
        <v>75</v>
      </c>
      <c r="W272" s="73">
        <v>18</v>
      </c>
      <c r="X272" s="73">
        <v>29</v>
      </c>
      <c r="Y272" s="73">
        <v>53</v>
      </c>
      <c r="Z272" s="73">
        <v>30</v>
      </c>
      <c r="AA272" s="73">
        <v>6</v>
      </c>
    </row>
    <row r="273" spans="1:27" ht="15" customHeight="1" x14ac:dyDescent="0.15">
      <c r="A273" s="95"/>
      <c r="B273" s="315"/>
      <c r="C273" s="194"/>
      <c r="D273" s="195"/>
      <c r="E273" s="73"/>
      <c r="F273" s="73"/>
      <c r="G273" s="73"/>
      <c r="H273" s="73"/>
      <c r="I273" s="73"/>
      <c r="J273" s="73"/>
      <c r="K273" s="73"/>
      <c r="L273" s="73"/>
      <c r="M273" s="73"/>
      <c r="N273" s="73"/>
      <c r="O273" s="73"/>
      <c r="P273" s="73"/>
      <c r="Q273" s="73"/>
      <c r="R273" s="73"/>
      <c r="S273" s="73"/>
      <c r="T273" s="73"/>
      <c r="U273" s="73"/>
      <c r="V273" s="73"/>
      <c r="W273" s="73"/>
      <c r="X273" s="73"/>
      <c r="Y273" s="73"/>
      <c r="Z273" s="73"/>
      <c r="AA273" s="73"/>
    </row>
    <row r="274" spans="1:27" ht="15" customHeight="1" x14ac:dyDescent="0.15">
      <c r="A274" s="137"/>
      <c r="B274" s="315"/>
      <c r="C274" s="137" t="s">
        <v>289</v>
      </c>
      <c r="D274" s="162"/>
      <c r="E274" s="73">
        <v>242</v>
      </c>
      <c r="F274" s="73">
        <v>35</v>
      </c>
      <c r="G274" s="73">
        <v>49</v>
      </c>
      <c r="H274" s="73">
        <v>56</v>
      </c>
      <c r="I274" s="73">
        <v>22</v>
      </c>
      <c r="J274" s="73">
        <v>82</v>
      </c>
      <c r="K274" s="73">
        <v>26</v>
      </c>
      <c r="L274" s="73">
        <v>143</v>
      </c>
      <c r="M274" s="73">
        <v>12</v>
      </c>
      <c r="N274" s="73">
        <v>18</v>
      </c>
      <c r="O274" s="73">
        <v>0</v>
      </c>
      <c r="P274" s="73">
        <v>242</v>
      </c>
      <c r="Q274" s="73">
        <v>156</v>
      </c>
      <c r="R274" s="73">
        <v>25</v>
      </c>
      <c r="S274" s="73">
        <v>4</v>
      </c>
      <c r="T274" s="73">
        <v>6</v>
      </c>
      <c r="U274" s="73">
        <v>8</v>
      </c>
      <c r="V274" s="73">
        <v>13</v>
      </c>
      <c r="W274" s="73">
        <v>3</v>
      </c>
      <c r="X274" s="73">
        <v>6</v>
      </c>
      <c r="Y274" s="73">
        <v>11</v>
      </c>
      <c r="Z274" s="73">
        <v>8</v>
      </c>
      <c r="AA274" s="73">
        <v>2</v>
      </c>
    </row>
    <row r="275" spans="1:27" ht="15" customHeight="1" x14ac:dyDescent="0.15">
      <c r="A275" s="137"/>
      <c r="B275" s="315"/>
      <c r="C275" s="137" t="s">
        <v>290</v>
      </c>
      <c r="D275" s="162"/>
      <c r="E275" s="73">
        <v>173</v>
      </c>
      <c r="F275" s="73">
        <v>25</v>
      </c>
      <c r="G275" s="73">
        <v>34</v>
      </c>
      <c r="H275" s="73">
        <v>24</v>
      </c>
      <c r="I275" s="73">
        <v>16</v>
      </c>
      <c r="J275" s="73">
        <v>54</v>
      </c>
      <c r="K275" s="73">
        <v>27</v>
      </c>
      <c r="L275" s="73">
        <v>99</v>
      </c>
      <c r="M275" s="73">
        <v>10</v>
      </c>
      <c r="N275" s="73">
        <v>11</v>
      </c>
      <c r="O275" s="73">
        <v>2</v>
      </c>
      <c r="P275" s="73">
        <v>173</v>
      </c>
      <c r="Q275" s="73">
        <v>108</v>
      </c>
      <c r="R275" s="73">
        <v>14</v>
      </c>
      <c r="S275" s="73">
        <v>0</v>
      </c>
      <c r="T275" s="73">
        <v>2</v>
      </c>
      <c r="U275" s="73">
        <v>10</v>
      </c>
      <c r="V275" s="73">
        <v>13</v>
      </c>
      <c r="W275" s="73">
        <v>3</v>
      </c>
      <c r="X275" s="73">
        <v>7</v>
      </c>
      <c r="Y275" s="73">
        <v>13</v>
      </c>
      <c r="Z275" s="73">
        <v>3</v>
      </c>
      <c r="AA275" s="73">
        <v>0</v>
      </c>
    </row>
    <row r="276" spans="1:27" ht="15" customHeight="1" x14ac:dyDescent="0.15">
      <c r="A276" s="137"/>
      <c r="B276" s="315"/>
      <c r="C276" s="137" t="s">
        <v>291</v>
      </c>
      <c r="D276" s="162"/>
      <c r="E276" s="73">
        <v>153</v>
      </c>
      <c r="F276" s="73">
        <v>30</v>
      </c>
      <c r="G276" s="73">
        <v>33</v>
      </c>
      <c r="H276" s="73">
        <v>33</v>
      </c>
      <c r="I276" s="73">
        <v>17</v>
      </c>
      <c r="J276" s="73">
        <v>60</v>
      </c>
      <c r="K276" s="73">
        <v>18</v>
      </c>
      <c r="L276" s="73">
        <v>75</v>
      </c>
      <c r="M276" s="73">
        <v>9</v>
      </c>
      <c r="N276" s="73">
        <v>8</v>
      </c>
      <c r="O276" s="73">
        <v>4</v>
      </c>
      <c r="P276" s="73">
        <v>153</v>
      </c>
      <c r="Q276" s="73">
        <v>83</v>
      </c>
      <c r="R276" s="73">
        <v>16</v>
      </c>
      <c r="S276" s="73">
        <v>2</v>
      </c>
      <c r="T276" s="73">
        <v>1</v>
      </c>
      <c r="U276" s="73">
        <v>11</v>
      </c>
      <c r="V276" s="73">
        <v>15</v>
      </c>
      <c r="W276" s="73">
        <v>1</v>
      </c>
      <c r="X276" s="73">
        <v>6</v>
      </c>
      <c r="Y276" s="73">
        <v>12</v>
      </c>
      <c r="Z276" s="73">
        <v>5</v>
      </c>
      <c r="AA276" s="73">
        <v>1</v>
      </c>
    </row>
    <row r="277" spans="1:27" ht="15" customHeight="1" x14ac:dyDescent="0.15">
      <c r="A277" s="137"/>
      <c r="B277" s="123"/>
      <c r="C277" s="137" t="s">
        <v>292</v>
      </c>
      <c r="D277" s="162"/>
      <c r="E277" s="73">
        <v>189</v>
      </c>
      <c r="F277" s="73">
        <v>40</v>
      </c>
      <c r="G277" s="73">
        <v>45</v>
      </c>
      <c r="H277" s="73">
        <v>34</v>
      </c>
      <c r="I277" s="73">
        <v>15</v>
      </c>
      <c r="J277" s="73">
        <v>76</v>
      </c>
      <c r="K277" s="73">
        <v>22</v>
      </c>
      <c r="L277" s="73">
        <v>97</v>
      </c>
      <c r="M277" s="73">
        <v>7</v>
      </c>
      <c r="N277" s="73">
        <v>8</v>
      </c>
      <c r="O277" s="73">
        <v>4</v>
      </c>
      <c r="P277" s="73">
        <v>189</v>
      </c>
      <c r="Q277" s="73">
        <v>119</v>
      </c>
      <c r="R277" s="73">
        <v>17</v>
      </c>
      <c r="S277" s="73">
        <v>1</v>
      </c>
      <c r="T277" s="73">
        <v>4</v>
      </c>
      <c r="U277" s="73">
        <v>9</v>
      </c>
      <c r="V277" s="73">
        <v>12</v>
      </c>
      <c r="W277" s="73">
        <v>6</v>
      </c>
      <c r="X277" s="73">
        <v>5</v>
      </c>
      <c r="Y277" s="73">
        <v>7</v>
      </c>
      <c r="Z277" s="73">
        <v>8</v>
      </c>
      <c r="AA277" s="73">
        <v>1</v>
      </c>
    </row>
    <row r="278" spans="1:27" ht="15" customHeight="1" x14ac:dyDescent="0.15">
      <c r="A278" s="137"/>
      <c r="B278" s="123"/>
      <c r="C278" s="137" t="s">
        <v>293</v>
      </c>
      <c r="D278" s="162"/>
      <c r="E278" s="73">
        <v>151</v>
      </c>
      <c r="F278" s="73">
        <v>35</v>
      </c>
      <c r="G278" s="73">
        <v>30</v>
      </c>
      <c r="H278" s="73">
        <v>36</v>
      </c>
      <c r="I278" s="73">
        <v>12</v>
      </c>
      <c r="J278" s="73">
        <v>58</v>
      </c>
      <c r="K278" s="73">
        <v>19</v>
      </c>
      <c r="L278" s="73">
        <v>84</v>
      </c>
      <c r="M278" s="73">
        <v>10</v>
      </c>
      <c r="N278" s="73">
        <v>7</v>
      </c>
      <c r="O278" s="73">
        <v>5</v>
      </c>
      <c r="P278" s="73">
        <v>151</v>
      </c>
      <c r="Q278" s="73">
        <v>82</v>
      </c>
      <c r="R278" s="73">
        <v>13</v>
      </c>
      <c r="S278" s="73">
        <v>1</v>
      </c>
      <c r="T278" s="73">
        <v>0</v>
      </c>
      <c r="U278" s="73">
        <v>5</v>
      </c>
      <c r="V278" s="73">
        <v>22</v>
      </c>
      <c r="W278" s="73">
        <v>5</v>
      </c>
      <c r="X278" s="73">
        <v>5</v>
      </c>
      <c r="Y278" s="73">
        <v>10</v>
      </c>
      <c r="Z278" s="73">
        <v>6</v>
      </c>
      <c r="AA278" s="73">
        <v>2</v>
      </c>
    </row>
    <row r="279" spans="1:27" ht="15" customHeight="1" x14ac:dyDescent="0.15">
      <c r="A279" s="137"/>
      <c r="B279" s="213"/>
      <c r="C279" s="137" t="s">
        <v>294</v>
      </c>
      <c r="D279" s="162"/>
      <c r="E279" s="73">
        <v>1</v>
      </c>
      <c r="F279" s="73">
        <v>1</v>
      </c>
      <c r="G279" s="73">
        <v>0</v>
      </c>
      <c r="H279" s="73">
        <v>0</v>
      </c>
      <c r="I279" s="73">
        <v>0</v>
      </c>
      <c r="J279" s="73">
        <v>0</v>
      </c>
      <c r="K279" s="73">
        <v>0</v>
      </c>
      <c r="L279" s="73">
        <v>1</v>
      </c>
      <c r="M279" s="73">
        <v>0</v>
      </c>
      <c r="N279" s="73">
        <v>0</v>
      </c>
      <c r="O279" s="73">
        <v>0</v>
      </c>
      <c r="P279" s="73">
        <v>1</v>
      </c>
      <c r="Q279" s="73">
        <v>1</v>
      </c>
      <c r="R279" s="73">
        <v>0</v>
      </c>
      <c r="S279" s="73">
        <v>0</v>
      </c>
      <c r="T279" s="73">
        <v>0</v>
      </c>
      <c r="U279" s="73">
        <v>0</v>
      </c>
      <c r="V279" s="73">
        <v>0</v>
      </c>
      <c r="W279" s="73">
        <v>0</v>
      </c>
      <c r="X279" s="73">
        <v>0</v>
      </c>
      <c r="Y279" s="73">
        <v>0</v>
      </c>
      <c r="Z279" s="73">
        <v>0</v>
      </c>
      <c r="AA279" s="73">
        <v>0</v>
      </c>
    </row>
    <row r="280" spans="1:27" ht="15" customHeight="1" x14ac:dyDescent="0.15">
      <c r="A280" s="208"/>
      <c r="B280" s="177"/>
      <c r="C280" s="139" t="s">
        <v>145</v>
      </c>
      <c r="D280" s="212"/>
      <c r="E280" s="73">
        <v>6</v>
      </c>
      <c r="F280" s="73">
        <v>0</v>
      </c>
      <c r="G280" s="73">
        <v>0</v>
      </c>
      <c r="H280" s="73">
        <v>0</v>
      </c>
      <c r="I280" s="73">
        <v>0</v>
      </c>
      <c r="J280" s="73">
        <v>1</v>
      </c>
      <c r="K280" s="73">
        <v>0</v>
      </c>
      <c r="L280" s="73">
        <v>1</v>
      </c>
      <c r="M280" s="73">
        <v>0</v>
      </c>
      <c r="N280" s="73">
        <v>0</v>
      </c>
      <c r="O280" s="73">
        <v>5</v>
      </c>
      <c r="P280" s="73">
        <v>6</v>
      </c>
      <c r="Q280" s="73">
        <v>6</v>
      </c>
      <c r="R280" s="73">
        <v>0</v>
      </c>
      <c r="S280" s="73">
        <v>0</v>
      </c>
      <c r="T280" s="73">
        <v>0</v>
      </c>
      <c r="U280" s="73">
        <v>0</v>
      </c>
      <c r="V280" s="73">
        <v>0</v>
      </c>
      <c r="W280" s="73">
        <v>0</v>
      </c>
      <c r="X280" s="73">
        <v>0</v>
      </c>
      <c r="Y280" s="73">
        <v>0</v>
      </c>
      <c r="Z280" s="73">
        <v>0</v>
      </c>
      <c r="AA280" s="73">
        <v>0</v>
      </c>
    </row>
    <row r="281" spans="1:27" ht="15" customHeight="1" x14ac:dyDescent="0.15">
      <c r="A281" s="211" t="s">
        <v>295</v>
      </c>
      <c r="B281" s="111" t="s">
        <v>14</v>
      </c>
      <c r="C281" s="132" t="s">
        <v>529</v>
      </c>
      <c r="D281" s="133"/>
      <c r="E281" s="73">
        <v>1439</v>
      </c>
      <c r="F281" s="73">
        <v>169</v>
      </c>
      <c r="G281" s="73">
        <v>218</v>
      </c>
      <c r="H281" s="73">
        <v>370</v>
      </c>
      <c r="I281" s="73">
        <v>52</v>
      </c>
      <c r="J281" s="73">
        <v>459</v>
      </c>
      <c r="K281" s="73">
        <v>188</v>
      </c>
      <c r="L281" s="73">
        <v>838</v>
      </c>
      <c r="M281" s="73">
        <v>55</v>
      </c>
      <c r="N281" s="73">
        <v>75</v>
      </c>
      <c r="O281" s="73">
        <v>44</v>
      </c>
      <c r="P281" s="73">
        <v>1439</v>
      </c>
      <c r="Q281" s="73">
        <v>1001</v>
      </c>
      <c r="R281" s="73">
        <v>198</v>
      </c>
      <c r="S281" s="73">
        <v>27</v>
      </c>
      <c r="T281" s="73">
        <v>21</v>
      </c>
      <c r="U281" s="73">
        <v>15</v>
      </c>
      <c r="V281" s="73">
        <v>30</v>
      </c>
      <c r="W281" s="73">
        <v>6</v>
      </c>
      <c r="X281" s="73">
        <v>42</v>
      </c>
      <c r="Y281" s="73">
        <v>20</v>
      </c>
      <c r="Z281" s="73">
        <v>44</v>
      </c>
      <c r="AA281" s="73">
        <v>35</v>
      </c>
    </row>
    <row r="282" spans="1:27" ht="15" customHeight="1" x14ac:dyDescent="0.15">
      <c r="A282" s="134" t="s">
        <v>296</v>
      </c>
      <c r="B282" s="112" t="s">
        <v>15</v>
      </c>
      <c r="C282" s="194"/>
      <c r="D282" s="195"/>
      <c r="E282" s="73"/>
      <c r="F282" s="73"/>
      <c r="G282" s="73"/>
      <c r="H282" s="73"/>
      <c r="I282" s="73"/>
      <c r="J282" s="73"/>
      <c r="K282" s="73"/>
      <c r="L282" s="73"/>
      <c r="M282" s="73"/>
      <c r="N282" s="73"/>
      <c r="O282" s="73"/>
      <c r="P282" s="73"/>
      <c r="Q282" s="73"/>
      <c r="R282" s="73"/>
      <c r="S282" s="73"/>
      <c r="T282" s="73"/>
      <c r="U282" s="73"/>
      <c r="V282" s="73"/>
      <c r="W282" s="73"/>
      <c r="X282" s="73"/>
      <c r="Y282" s="73"/>
      <c r="Z282" s="73"/>
      <c r="AA282" s="73"/>
    </row>
    <row r="283" spans="1:27" ht="15" customHeight="1" x14ac:dyDescent="0.15">
      <c r="A283" s="134"/>
      <c r="B283" s="112" t="s">
        <v>16</v>
      </c>
      <c r="C283" s="137" t="s">
        <v>297</v>
      </c>
      <c r="D283" s="162"/>
      <c r="E283" s="73">
        <v>21</v>
      </c>
      <c r="F283" s="73">
        <v>2</v>
      </c>
      <c r="G283" s="73">
        <v>1</v>
      </c>
      <c r="H283" s="73">
        <v>4</v>
      </c>
      <c r="I283" s="73">
        <v>3</v>
      </c>
      <c r="J283" s="73">
        <v>5</v>
      </c>
      <c r="K283" s="73">
        <v>2</v>
      </c>
      <c r="L283" s="73">
        <v>15</v>
      </c>
      <c r="M283" s="73">
        <v>0</v>
      </c>
      <c r="N283" s="73">
        <v>1</v>
      </c>
      <c r="O283" s="73">
        <v>1</v>
      </c>
      <c r="P283" s="73">
        <v>21</v>
      </c>
      <c r="Q283" s="73">
        <v>15</v>
      </c>
      <c r="R283" s="73">
        <v>5</v>
      </c>
      <c r="S283" s="73">
        <v>0</v>
      </c>
      <c r="T283" s="73">
        <v>0</v>
      </c>
      <c r="U283" s="73">
        <v>0</v>
      </c>
      <c r="V283" s="73">
        <v>0</v>
      </c>
      <c r="W283" s="73">
        <v>0</v>
      </c>
      <c r="X283" s="73">
        <v>0</v>
      </c>
      <c r="Y283" s="73">
        <v>0</v>
      </c>
      <c r="Z283" s="73">
        <v>0</v>
      </c>
      <c r="AA283" s="73">
        <v>1</v>
      </c>
    </row>
    <row r="284" spans="1:27" ht="15" customHeight="1" x14ac:dyDescent="0.15">
      <c r="A284" s="137"/>
      <c r="B284" s="112" t="s">
        <v>17</v>
      </c>
      <c r="C284" s="137" t="s">
        <v>298</v>
      </c>
      <c r="D284" s="162"/>
      <c r="E284" s="73">
        <v>59</v>
      </c>
      <c r="F284" s="73">
        <v>11</v>
      </c>
      <c r="G284" s="73">
        <v>4</v>
      </c>
      <c r="H284" s="73">
        <v>9</v>
      </c>
      <c r="I284" s="73">
        <v>5</v>
      </c>
      <c r="J284" s="73">
        <v>22</v>
      </c>
      <c r="K284" s="73">
        <v>8</v>
      </c>
      <c r="L284" s="73">
        <v>31</v>
      </c>
      <c r="M284" s="73">
        <v>1</v>
      </c>
      <c r="N284" s="73">
        <v>6</v>
      </c>
      <c r="O284" s="73">
        <v>0</v>
      </c>
      <c r="P284" s="73">
        <v>59</v>
      </c>
      <c r="Q284" s="73">
        <v>39</v>
      </c>
      <c r="R284" s="73">
        <v>5</v>
      </c>
      <c r="S284" s="73">
        <v>0</v>
      </c>
      <c r="T284" s="73">
        <v>3</v>
      </c>
      <c r="U284" s="73">
        <v>3</v>
      </c>
      <c r="V284" s="73">
        <v>1</v>
      </c>
      <c r="W284" s="73">
        <v>1</v>
      </c>
      <c r="X284" s="73">
        <v>4</v>
      </c>
      <c r="Y284" s="73">
        <v>0</v>
      </c>
      <c r="Z284" s="73">
        <v>3</v>
      </c>
      <c r="AA284" s="73">
        <v>0</v>
      </c>
    </row>
    <row r="285" spans="1:27" ht="15" customHeight="1" x14ac:dyDescent="0.15">
      <c r="A285" s="137"/>
      <c r="B285" s="112"/>
      <c r="C285" s="137" t="s">
        <v>299</v>
      </c>
      <c r="D285" s="162"/>
      <c r="E285" s="73">
        <v>60</v>
      </c>
      <c r="F285" s="73">
        <v>7</v>
      </c>
      <c r="G285" s="73">
        <v>8</v>
      </c>
      <c r="H285" s="73">
        <v>18</v>
      </c>
      <c r="I285" s="73">
        <v>2</v>
      </c>
      <c r="J285" s="73">
        <v>20</v>
      </c>
      <c r="K285" s="73">
        <v>7</v>
      </c>
      <c r="L285" s="73">
        <v>39</v>
      </c>
      <c r="M285" s="73">
        <v>1</v>
      </c>
      <c r="N285" s="73">
        <v>2</v>
      </c>
      <c r="O285" s="73">
        <v>1</v>
      </c>
      <c r="P285" s="73">
        <v>60</v>
      </c>
      <c r="Q285" s="73">
        <v>42</v>
      </c>
      <c r="R285" s="73">
        <v>12</v>
      </c>
      <c r="S285" s="73">
        <v>0</v>
      </c>
      <c r="T285" s="73">
        <v>1</v>
      </c>
      <c r="U285" s="73">
        <v>0</v>
      </c>
      <c r="V285" s="73">
        <v>0</v>
      </c>
      <c r="W285" s="73">
        <v>0</v>
      </c>
      <c r="X285" s="73">
        <v>2</v>
      </c>
      <c r="Y285" s="73">
        <v>0</v>
      </c>
      <c r="Z285" s="73">
        <v>2</v>
      </c>
      <c r="AA285" s="73">
        <v>1</v>
      </c>
    </row>
    <row r="286" spans="1:27" ht="15" customHeight="1" x14ac:dyDescent="0.15">
      <c r="A286" s="137"/>
      <c r="B286" s="112"/>
      <c r="C286" s="137" t="s">
        <v>300</v>
      </c>
      <c r="D286" s="162"/>
      <c r="E286" s="73">
        <v>193</v>
      </c>
      <c r="F286" s="73">
        <v>18</v>
      </c>
      <c r="G286" s="73">
        <v>35</v>
      </c>
      <c r="H286" s="73">
        <v>43</v>
      </c>
      <c r="I286" s="73">
        <v>6</v>
      </c>
      <c r="J286" s="73">
        <v>61</v>
      </c>
      <c r="K286" s="73">
        <v>27</v>
      </c>
      <c r="L286" s="73">
        <v>118</v>
      </c>
      <c r="M286" s="73">
        <v>9</v>
      </c>
      <c r="N286" s="73">
        <v>12</v>
      </c>
      <c r="O286" s="73">
        <v>6</v>
      </c>
      <c r="P286" s="73">
        <v>193</v>
      </c>
      <c r="Q286" s="73">
        <v>145</v>
      </c>
      <c r="R286" s="73">
        <v>21</v>
      </c>
      <c r="S286" s="73">
        <v>4</v>
      </c>
      <c r="T286" s="73">
        <v>3</v>
      </c>
      <c r="U286" s="73">
        <v>2</v>
      </c>
      <c r="V286" s="73">
        <v>0</v>
      </c>
      <c r="W286" s="73">
        <v>3</v>
      </c>
      <c r="X286" s="73">
        <v>3</v>
      </c>
      <c r="Y286" s="73">
        <v>1</v>
      </c>
      <c r="Z286" s="73">
        <v>5</v>
      </c>
      <c r="AA286" s="73">
        <v>6</v>
      </c>
    </row>
    <row r="287" spans="1:27" ht="15" customHeight="1" x14ac:dyDescent="0.15">
      <c r="A287" s="137"/>
      <c r="B287" s="112"/>
      <c r="C287" s="137" t="s">
        <v>301</v>
      </c>
      <c r="D287" s="162"/>
      <c r="E287" s="73">
        <v>201</v>
      </c>
      <c r="F287" s="73">
        <v>17</v>
      </c>
      <c r="G287" s="73">
        <v>26</v>
      </c>
      <c r="H287" s="73">
        <v>43</v>
      </c>
      <c r="I287" s="73">
        <v>10</v>
      </c>
      <c r="J287" s="73">
        <v>59</v>
      </c>
      <c r="K287" s="73">
        <v>28</v>
      </c>
      <c r="L287" s="73">
        <v>115</v>
      </c>
      <c r="M287" s="73">
        <v>10</v>
      </c>
      <c r="N287" s="73">
        <v>14</v>
      </c>
      <c r="O287" s="73">
        <v>8</v>
      </c>
      <c r="P287" s="73">
        <v>201</v>
      </c>
      <c r="Q287" s="73">
        <v>139</v>
      </c>
      <c r="R287" s="73">
        <v>27</v>
      </c>
      <c r="S287" s="73">
        <v>7</v>
      </c>
      <c r="T287" s="73">
        <v>2</v>
      </c>
      <c r="U287" s="73">
        <v>2</v>
      </c>
      <c r="V287" s="73">
        <v>2</v>
      </c>
      <c r="W287" s="73">
        <v>0</v>
      </c>
      <c r="X287" s="73">
        <v>8</v>
      </c>
      <c r="Y287" s="73">
        <v>5</v>
      </c>
      <c r="Z287" s="73">
        <v>5</v>
      </c>
      <c r="AA287" s="73">
        <v>4</v>
      </c>
    </row>
    <row r="288" spans="1:27" ht="15" customHeight="1" x14ac:dyDescent="0.15">
      <c r="A288" s="137"/>
      <c r="B288" s="112"/>
      <c r="C288" s="137" t="s">
        <v>302</v>
      </c>
      <c r="D288" s="162"/>
      <c r="E288" s="73">
        <v>282</v>
      </c>
      <c r="F288" s="73">
        <v>40</v>
      </c>
      <c r="G288" s="73">
        <v>47</v>
      </c>
      <c r="H288" s="73">
        <v>81</v>
      </c>
      <c r="I288" s="73">
        <v>11</v>
      </c>
      <c r="J288" s="73">
        <v>99</v>
      </c>
      <c r="K288" s="73">
        <v>38</v>
      </c>
      <c r="L288" s="73">
        <v>165</v>
      </c>
      <c r="M288" s="73">
        <v>11</v>
      </c>
      <c r="N288" s="73">
        <v>13</v>
      </c>
      <c r="O288" s="73">
        <v>8</v>
      </c>
      <c r="P288" s="73">
        <v>282</v>
      </c>
      <c r="Q288" s="73">
        <v>196</v>
      </c>
      <c r="R288" s="73">
        <v>40</v>
      </c>
      <c r="S288" s="73">
        <v>5</v>
      </c>
      <c r="T288" s="73">
        <v>4</v>
      </c>
      <c r="U288" s="73">
        <v>1</v>
      </c>
      <c r="V288" s="73">
        <v>10</v>
      </c>
      <c r="W288" s="73">
        <v>1</v>
      </c>
      <c r="X288" s="73">
        <v>4</v>
      </c>
      <c r="Y288" s="73">
        <v>5</v>
      </c>
      <c r="Z288" s="73">
        <v>6</v>
      </c>
      <c r="AA288" s="73">
        <v>10</v>
      </c>
    </row>
    <row r="289" spans="1:27" ht="15" customHeight="1" x14ac:dyDescent="0.15">
      <c r="A289" s="137"/>
      <c r="B289" s="112"/>
      <c r="C289" s="137" t="s">
        <v>303</v>
      </c>
      <c r="D289" s="162"/>
      <c r="E289" s="73">
        <v>349</v>
      </c>
      <c r="F289" s="73">
        <v>45</v>
      </c>
      <c r="G289" s="73">
        <v>56</v>
      </c>
      <c r="H289" s="73">
        <v>98</v>
      </c>
      <c r="I289" s="73">
        <v>10</v>
      </c>
      <c r="J289" s="73">
        <v>97</v>
      </c>
      <c r="K289" s="73">
        <v>49</v>
      </c>
      <c r="L289" s="73">
        <v>195</v>
      </c>
      <c r="M289" s="73">
        <v>17</v>
      </c>
      <c r="N289" s="73">
        <v>16</v>
      </c>
      <c r="O289" s="73">
        <v>10</v>
      </c>
      <c r="P289" s="73">
        <v>349</v>
      </c>
      <c r="Q289" s="73">
        <v>243</v>
      </c>
      <c r="R289" s="73">
        <v>48</v>
      </c>
      <c r="S289" s="73">
        <v>7</v>
      </c>
      <c r="T289" s="73">
        <v>3</v>
      </c>
      <c r="U289" s="73">
        <v>2</v>
      </c>
      <c r="V289" s="73">
        <v>9</v>
      </c>
      <c r="W289" s="73">
        <v>1</v>
      </c>
      <c r="X289" s="73">
        <v>11</v>
      </c>
      <c r="Y289" s="73">
        <v>4</v>
      </c>
      <c r="Z289" s="73">
        <v>16</v>
      </c>
      <c r="AA289" s="73">
        <v>5</v>
      </c>
    </row>
    <row r="290" spans="1:27" ht="15" customHeight="1" x14ac:dyDescent="0.15">
      <c r="A290" s="137"/>
      <c r="B290" s="112"/>
      <c r="C290" s="137" t="s">
        <v>304</v>
      </c>
      <c r="D290" s="162"/>
      <c r="E290" s="73">
        <v>259</v>
      </c>
      <c r="F290" s="73">
        <v>28</v>
      </c>
      <c r="G290" s="73">
        <v>40</v>
      </c>
      <c r="H290" s="73">
        <v>72</v>
      </c>
      <c r="I290" s="73">
        <v>4</v>
      </c>
      <c r="J290" s="73">
        <v>89</v>
      </c>
      <c r="K290" s="73">
        <v>27</v>
      </c>
      <c r="L290" s="73">
        <v>150</v>
      </c>
      <c r="M290" s="73">
        <v>6</v>
      </c>
      <c r="N290" s="73">
        <v>10</v>
      </c>
      <c r="O290" s="73">
        <v>8</v>
      </c>
      <c r="P290" s="73">
        <v>259</v>
      </c>
      <c r="Q290" s="73">
        <v>172</v>
      </c>
      <c r="R290" s="73">
        <v>40</v>
      </c>
      <c r="S290" s="73">
        <v>4</v>
      </c>
      <c r="T290" s="73">
        <v>5</v>
      </c>
      <c r="U290" s="73">
        <v>5</v>
      </c>
      <c r="V290" s="73">
        <v>8</v>
      </c>
      <c r="W290" s="73">
        <v>0</v>
      </c>
      <c r="X290" s="73">
        <v>9</v>
      </c>
      <c r="Y290" s="73">
        <v>5</v>
      </c>
      <c r="Z290" s="73">
        <v>5</v>
      </c>
      <c r="AA290" s="73">
        <v>6</v>
      </c>
    </row>
    <row r="291" spans="1:27" ht="15" customHeight="1" x14ac:dyDescent="0.15">
      <c r="A291" s="137"/>
      <c r="B291" s="112"/>
      <c r="C291" s="137" t="s">
        <v>305</v>
      </c>
      <c r="D291" s="162"/>
      <c r="E291" s="73">
        <v>11</v>
      </c>
      <c r="F291" s="73">
        <v>1</v>
      </c>
      <c r="G291" s="73">
        <v>1</v>
      </c>
      <c r="H291" s="73">
        <v>2</v>
      </c>
      <c r="I291" s="73">
        <v>1</v>
      </c>
      <c r="J291" s="73">
        <v>4</v>
      </c>
      <c r="K291" s="73">
        <v>2</v>
      </c>
      <c r="L291" s="73">
        <v>7</v>
      </c>
      <c r="M291" s="73">
        <v>0</v>
      </c>
      <c r="N291" s="73">
        <v>1</v>
      </c>
      <c r="O291" s="73">
        <v>1</v>
      </c>
      <c r="P291" s="73">
        <v>11</v>
      </c>
      <c r="Q291" s="73">
        <v>7</v>
      </c>
      <c r="R291" s="73">
        <v>0</v>
      </c>
      <c r="S291" s="73">
        <v>0</v>
      </c>
      <c r="T291" s="73">
        <v>0</v>
      </c>
      <c r="U291" s="73">
        <v>0</v>
      </c>
      <c r="V291" s="73">
        <v>0</v>
      </c>
      <c r="W291" s="73">
        <v>0</v>
      </c>
      <c r="X291" s="73">
        <v>1</v>
      </c>
      <c r="Y291" s="73">
        <v>0</v>
      </c>
      <c r="Z291" s="73">
        <v>2</v>
      </c>
      <c r="AA291" s="73">
        <v>1</v>
      </c>
    </row>
    <row r="292" spans="1:27" ht="15" customHeight="1" x14ac:dyDescent="0.15">
      <c r="A292" s="137"/>
      <c r="B292" s="115"/>
      <c r="C292" s="139" t="s">
        <v>145</v>
      </c>
      <c r="D292" s="212"/>
      <c r="E292" s="73">
        <v>4</v>
      </c>
      <c r="F292" s="73">
        <v>0</v>
      </c>
      <c r="G292" s="73">
        <v>0</v>
      </c>
      <c r="H292" s="73">
        <v>0</v>
      </c>
      <c r="I292" s="73">
        <v>0</v>
      </c>
      <c r="J292" s="73">
        <v>3</v>
      </c>
      <c r="K292" s="73">
        <v>0</v>
      </c>
      <c r="L292" s="73">
        <v>3</v>
      </c>
      <c r="M292" s="73">
        <v>0</v>
      </c>
      <c r="N292" s="73">
        <v>0</v>
      </c>
      <c r="O292" s="73">
        <v>1</v>
      </c>
      <c r="P292" s="73">
        <v>4</v>
      </c>
      <c r="Q292" s="73">
        <v>3</v>
      </c>
      <c r="R292" s="73">
        <v>0</v>
      </c>
      <c r="S292" s="73">
        <v>0</v>
      </c>
      <c r="T292" s="73">
        <v>0</v>
      </c>
      <c r="U292" s="73">
        <v>0</v>
      </c>
      <c r="V292" s="73">
        <v>0</v>
      </c>
      <c r="W292" s="73">
        <v>0</v>
      </c>
      <c r="X292" s="73">
        <v>0</v>
      </c>
      <c r="Y292" s="73">
        <v>0</v>
      </c>
      <c r="Z292" s="73">
        <v>0</v>
      </c>
      <c r="AA292" s="73">
        <v>1</v>
      </c>
    </row>
    <row r="293" spans="1:27" ht="15" customHeight="1" x14ac:dyDescent="0.15">
      <c r="A293" s="117"/>
      <c r="B293" s="96" t="s">
        <v>7</v>
      </c>
      <c r="C293" s="132" t="s">
        <v>529</v>
      </c>
      <c r="D293" s="133"/>
      <c r="E293" s="73">
        <v>913</v>
      </c>
      <c r="F293" s="73">
        <v>142</v>
      </c>
      <c r="G293" s="73">
        <v>153</v>
      </c>
      <c r="H293" s="73">
        <v>165</v>
      </c>
      <c r="I293" s="73">
        <v>46</v>
      </c>
      <c r="J293" s="73">
        <v>286</v>
      </c>
      <c r="K293" s="73">
        <v>138</v>
      </c>
      <c r="L293" s="73">
        <v>499</v>
      </c>
      <c r="M293" s="73">
        <v>46</v>
      </c>
      <c r="N293" s="73">
        <v>60</v>
      </c>
      <c r="O293" s="73">
        <v>27</v>
      </c>
      <c r="P293" s="73">
        <v>913</v>
      </c>
      <c r="Q293" s="73">
        <v>697</v>
      </c>
      <c r="R293" s="73">
        <v>48</v>
      </c>
      <c r="S293" s="73">
        <v>13</v>
      </c>
      <c r="T293" s="73">
        <v>9</v>
      </c>
      <c r="U293" s="73">
        <v>16</v>
      </c>
      <c r="V293" s="73">
        <v>41</v>
      </c>
      <c r="W293" s="73">
        <v>14</v>
      </c>
      <c r="X293" s="73">
        <v>11</v>
      </c>
      <c r="Y293" s="73">
        <v>36</v>
      </c>
      <c r="Z293" s="73">
        <v>17</v>
      </c>
      <c r="AA293" s="73">
        <v>11</v>
      </c>
    </row>
    <row r="294" spans="1:27" ht="15" customHeight="1" x14ac:dyDescent="0.15">
      <c r="A294" s="95"/>
      <c r="B294" s="96" t="s">
        <v>8</v>
      </c>
      <c r="C294" s="194"/>
      <c r="D294" s="195"/>
      <c r="E294" s="73"/>
      <c r="F294" s="73"/>
      <c r="G294" s="73"/>
      <c r="H294" s="73"/>
      <c r="I294" s="73"/>
      <c r="J294" s="73"/>
      <c r="K294" s="73"/>
      <c r="L294" s="73"/>
      <c r="M294" s="73"/>
      <c r="N294" s="73"/>
      <c r="O294" s="73"/>
      <c r="P294" s="73"/>
      <c r="Q294" s="73"/>
      <c r="R294" s="73"/>
      <c r="S294" s="73"/>
      <c r="T294" s="73"/>
      <c r="U294" s="73"/>
      <c r="V294" s="73"/>
      <c r="W294" s="73"/>
      <c r="X294" s="73"/>
      <c r="Y294" s="73"/>
      <c r="Z294" s="73"/>
      <c r="AA294" s="73"/>
    </row>
    <row r="295" spans="1:27" ht="15" customHeight="1" x14ac:dyDescent="0.15">
      <c r="A295" s="137"/>
      <c r="B295" s="96" t="s">
        <v>9</v>
      </c>
      <c r="C295" s="137" t="s">
        <v>297</v>
      </c>
      <c r="D295" s="162"/>
      <c r="E295" s="73">
        <v>15</v>
      </c>
      <c r="F295" s="73">
        <v>1</v>
      </c>
      <c r="G295" s="73">
        <v>0</v>
      </c>
      <c r="H295" s="73">
        <v>2</v>
      </c>
      <c r="I295" s="73">
        <v>3</v>
      </c>
      <c r="J295" s="73">
        <v>6</v>
      </c>
      <c r="K295" s="73">
        <v>1</v>
      </c>
      <c r="L295" s="73">
        <v>8</v>
      </c>
      <c r="M295" s="73">
        <v>0</v>
      </c>
      <c r="N295" s="73">
        <v>0</v>
      </c>
      <c r="O295" s="73">
        <v>2</v>
      </c>
      <c r="P295" s="73">
        <v>15</v>
      </c>
      <c r="Q295" s="73">
        <v>13</v>
      </c>
      <c r="R295" s="73">
        <v>0</v>
      </c>
      <c r="S295" s="73">
        <v>1</v>
      </c>
      <c r="T295" s="73">
        <v>0</v>
      </c>
      <c r="U295" s="73">
        <v>0</v>
      </c>
      <c r="V295" s="73">
        <v>0</v>
      </c>
      <c r="W295" s="73">
        <v>0</v>
      </c>
      <c r="X295" s="73">
        <v>0</v>
      </c>
      <c r="Y295" s="73">
        <v>0</v>
      </c>
      <c r="Z295" s="73">
        <v>1</v>
      </c>
      <c r="AA295" s="73">
        <v>0</v>
      </c>
    </row>
    <row r="296" spans="1:27" ht="15" customHeight="1" x14ac:dyDescent="0.15">
      <c r="A296" s="137"/>
      <c r="B296" s="96"/>
      <c r="C296" s="137" t="s">
        <v>298</v>
      </c>
      <c r="D296" s="162"/>
      <c r="E296" s="73">
        <v>24</v>
      </c>
      <c r="F296" s="73">
        <v>2</v>
      </c>
      <c r="G296" s="73">
        <v>3</v>
      </c>
      <c r="H296" s="73">
        <v>4</v>
      </c>
      <c r="I296" s="73">
        <v>2</v>
      </c>
      <c r="J296" s="73">
        <v>8</v>
      </c>
      <c r="K296" s="73">
        <v>5</v>
      </c>
      <c r="L296" s="73">
        <v>15</v>
      </c>
      <c r="M296" s="73">
        <v>1</v>
      </c>
      <c r="N296" s="73">
        <v>0</v>
      </c>
      <c r="O296" s="73">
        <v>0</v>
      </c>
      <c r="P296" s="73">
        <v>24</v>
      </c>
      <c r="Q296" s="73">
        <v>17</v>
      </c>
      <c r="R296" s="73">
        <v>2</v>
      </c>
      <c r="S296" s="73">
        <v>1</v>
      </c>
      <c r="T296" s="73">
        <v>1</v>
      </c>
      <c r="U296" s="73">
        <v>0</v>
      </c>
      <c r="V296" s="73">
        <v>0</v>
      </c>
      <c r="W296" s="73">
        <v>0</v>
      </c>
      <c r="X296" s="73">
        <v>0</v>
      </c>
      <c r="Y296" s="73">
        <v>3</v>
      </c>
      <c r="Z296" s="73">
        <v>0</v>
      </c>
      <c r="AA296" s="73">
        <v>0</v>
      </c>
    </row>
    <row r="297" spans="1:27" ht="15" customHeight="1" x14ac:dyDescent="0.15">
      <c r="A297" s="137"/>
      <c r="B297" s="96"/>
      <c r="C297" s="137" t="s">
        <v>299</v>
      </c>
      <c r="D297" s="162"/>
      <c r="E297" s="73">
        <v>36</v>
      </c>
      <c r="F297" s="73">
        <v>4</v>
      </c>
      <c r="G297" s="73">
        <v>4</v>
      </c>
      <c r="H297" s="73">
        <v>6</v>
      </c>
      <c r="I297" s="73">
        <v>1</v>
      </c>
      <c r="J297" s="73">
        <v>14</v>
      </c>
      <c r="K297" s="73">
        <v>5</v>
      </c>
      <c r="L297" s="73">
        <v>15</v>
      </c>
      <c r="M297" s="73">
        <v>4</v>
      </c>
      <c r="N297" s="73">
        <v>0</v>
      </c>
      <c r="O297" s="73">
        <v>1</v>
      </c>
      <c r="P297" s="73">
        <v>36</v>
      </c>
      <c r="Q297" s="73">
        <v>28</v>
      </c>
      <c r="R297" s="73">
        <v>0</v>
      </c>
      <c r="S297" s="73">
        <v>0</v>
      </c>
      <c r="T297" s="73">
        <v>0</v>
      </c>
      <c r="U297" s="73">
        <v>0</v>
      </c>
      <c r="V297" s="73">
        <v>2</v>
      </c>
      <c r="W297" s="73">
        <v>0</v>
      </c>
      <c r="X297" s="73">
        <v>0</v>
      </c>
      <c r="Y297" s="73">
        <v>3</v>
      </c>
      <c r="Z297" s="73">
        <v>2</v>
      </c>
      <c r="AA297" s="73">
        <v>1</v>
      </c>
    </row>
    <row r="298" spans="1:27" ht="15" customHeight="1" x14ac:dyDescent="0.15">
      <c r="A298" s="137"/>
      <c r="B298" s="96"/>
      <c r="C298" s="137" t="s">
        <v>300</v>
      </c>
      <c r="D298" s="162"/>
      <c r="E298" s="73">
        <v>94</v>
      </c>
      <c r="F298" s="73">
        <v>12</v>
      </c>
      <c r="G298" s="73">
        <v>17</v>
      </c>
      <c r="H298" s="73">
        <v>15</v>
      </c>
      <c r="I298" s="73">
        <v>6</v>
      </c>
      <c r="J298" s="73">
        <v>37</v>
      </c>
      <c r="K298" s="73">
        <v>12</v>
      </c>
      <c r="L298" s="73">
        <v>53</v>
      </c>
      <c r="M298" s="73">
        <v>5</v>
      </c>
      <c r="N298" s="73">
        <v>11</v>
      </c>
      <c r="O298" s="73">
        <v>2</v>
      </c>
      <c r="P298" s="73">
        <v>94</v>
      </c>
      <c r="Q298" s="73">
        <v>74</v>
      </c>
      <c r="R298" s="73">
        <v>3</v>
      </c>
      <c r="S298" s="73">
        <v>0</v>
      </c>
      <c r="T298" s="73">
        <v>1</v>
      </c>
      <c r="U298" s="73">
        <v>2</v>
      </c>
      <c r="V298" s="73">
        <v>3</v>
      </c>
      <c r="W298" s="73">
        <v>1</v>
      </c>
      <c r="X298" s="73">
        <v>0</v>
      </c>
      <c r="Y298" s="73">
        <v>6</v>
      </c>
      <c r="Z298" s="73">
        <v>4</v>
      </c>
      <c r="AA298" s="73">
        <v>0</v>
      </c>
    </row>
    <row r="299" spans="1:27" ht="15" customHeight="1" x14ac:dyDescent="0.15">
      <c r="A299" s="137"/>
      <c r="B299" s="96"/>
      <c r="C299" s="137" t="s">
        <v>301</v>
      </c>
      <c r="D299" s="162"/>
      <c r="E299" s="73">
        <v>121</v>
      </c>
      <c r="F299" s="73">
        <v>15</v>
      </c>
      <c r="G299" s="73">
        <v>18</v>
      </c>
      <c r="H299" s="73">
        <v>20</v>
      </c>
      <c r="I299" s="73">
        <v>11</v>
      </c>
      <c r="J299" s="73">
        <v>40</v>
      </c>
      <c r="K299" s="73">
        <v>21</v>
      </c>
      <c r="L299" s="73">
        <v>67</v>
      </c>
      <c r="M299" s="73">
        <v>3</v>
      </c>
      <c r="N299" s="73">
        <v>8</v>
      </c>
      <c r="O299" s="73">
        <v>1</v>
      </c>
      <c r="P299" s="73">
        <v>121</v>
      </c>
      <c r="Q299" s="73">
        <v>91</v>
      </c>
      <c r="R299" s="73">
        <v>4</v>
      </c>
      <c r="S299" s="73">
        <v>2</v>
      </c>
      <c r="T299" s="73">
        <v>3</v>
      </c>
      <c r="U299" s="73">
        <v>2</v>
      </c>
      <c r="V299" s="73">
        <v>5</v>
      </c>
      <c r="W299" s="73">
        <v>3</v>
      </c>
      <c r="X299" s="73">
        <v>5</v>
      </c>
      <c r="Y299" s="73">
        <v>3</v>
      </c>
      <c r="Z299" s="73">
        <v>2</v>
      </c>
      <c r="AA299" s="73">
        <v>1</v>
      </c>
    </row>
    <row r="300" spans="1:27" ht="15" customHeight="1" x14ac:dyDescent="0.15">
      <c r="A300" s="137"/>
      <c r="B300" s="96"/>
      <c r="C300" s="137" t="s">
        <v>302</v>
      </c>
      <c r="D300" s="162"/>
      <c r="E300" s="73">
        <v>181</v>
      </c>
      <c r="F300" s="73">
        <v>28</v>
      </c>
      <c r="G300" s="73">
        <v>36</v>
      </c>
      <c r="H300" s="73">
        <v>38</v>
      </c>
      <c r="I300" s="73">
        <v>8</v>
      </c>
      <c r="J300" s="73">
        <v>57</v>
      </c>
      <c r="K300" s="73">
        <v>21</v>
      </c>
      <c r="L300" s="73">
        <v>85</v>
      </c>
      <c r="M300" s="73">
        <v>6</v>
      </c>
      <c r="N300" s="73">
        <v>8</v>
      </c>
      <c r="O300" s="73">
        <v>6</v>
      </c>
      <c r="P300" s="73">
        <v>181</v>
      </c>
      <c r="Q300" s="73">
        <v>132</v>
      </c>
      <c r="R300" s="73">
        <v>8</v>
      </c>
      <c r="S300" s="73">
        <v>3</v>
      </c>
      <c r="T300" s="73">
        <v>2</v>
      </c>
      <c r="U300" s="73">
        <v>9</v>
      </c>
      <c r="V300" s="73">
        <v>12</v>
      </c>
      <c r="W300" s="73">
        <v>7</v>
      </c>
      <c r="X300" s="73">
        <v>1</v>
      </c>
      <c r="Y300" s="73">
        <v>5</v>
      </c>
      <c r="Z300" s="73">
        <v>0</v>
      </c>
      <c r="AA300" s="73">
        <v>2</v>
      </c>
    </row>
    <row r="301" spans="1:27" ht="15" customHeight="1" x14ac:dyDescent="0.15">
      <c r="A301" s="137"/>
      <c r="B301" s="96"/>
      <c r="C301" s="137" t="s">
        <v>303</v>
      </c>
      <c r="D301" s="162"/>
      <c r="E301" s="73">
        <v>224</v>
      </c>
      <c r="F301" s="73">
        <v>35</v>
      </c>
      <c r="G301" s="73">
        <v>32</v>
      </c>
      <c r="H301" s="73">
        <v>42</v>
      </c>
      <c r="I301" s="73">
        <v>8</v>
      </c>
      <c r="J301" s="73">
        <v>65</v>
      </c>
      <c r="K301" s="73">
        <v>35</v>
      </c>
      <c r="L301" s="73">
        <v>141</v>
      </c>
      <c r="M301" s="73">
        <v>14</v>
      </c>
      <c r="N301" s="73">
        <v>17</v>
      </c>
      <c r="O301" s="73">
        <v>6</v>
      </c>
      <c r="P301" s="73">
        <v>224</v>
      </c>
      <c r="Q301" s="73">
        <v>180</v>
      </c>
      <c r="R301" s="73">
        <v>16</v>
      </c>
      <c r="S301" s="73">
        <v>4</v>
      </c>
      <c r="T301" s="73">
        <v>0</v>
      </c>
      <c r="U301" s="73">
        <v>1</v>
      </c>
      <c r="V301" s="73">
        <v>10</v>
      </c>
      <c r="W301" s="73">
        <v>2</v>
      </c>
      <c r="X301" s="73">
        <v>1</v>
      </c>
      <c r="Y301" s="73">
        <v>5</v>
      </c>
      <c r="Z301" s="73">
        <v>2</v>
      </c>
      <c r="AA301" s="73">
        <v>3</v>
      </c>
    </row>
    <row r="302" spans="1:27" ht="15" customHeight="1" x14ac:dyDescent="0.15">
      <c r="A302" s="137"/>
      <c r="B302" s="96"/>
      <c r="C302" s="137" t="s">
        <v>304</v>
      </c>
      <c r="D302" s="162"/>
      <c r="E302" s="73">
        <v>212</v>
      </c>
      <c r="F302" s="73">
        <v>44</v>
      </c>
      <c r="G302" s="73">
        <v>40</v>
      </c>
      <c r="H302" s="73">
        <v>37</v>
      </c>
      <c r="I302" s="73">
        <v>6</v>
      </c>
      <c r="J302" s="73">
        <v>58</v>
      </c>
      <c r="K302" s="73">
        <v>38</v>
      </c>
      <c r="L302" s="73">
        <v>113</v>
      </c>
      <c r="M302" s="73">
        <v>11</v>
      </c>
      <c r="N302" s="73">
        <v>15</v>
      </c>
      <c r="O302" s="73">
        <v>9</v>
      </c>
      <c r="P302" s="73">
        <v>212</v>
      </c>
      <c r="Q302" s="73">
        <v>159</v>
      </c>
      <c r="R302" s="73">
        <v>15</v>
      </c>
      <c r="S302" s="73">
        <v>2</v>
      </c>
      <c r="T302" s="73">
        <v>2</v>
      </c>
      <c r="U302" s="73">
        <v>2</v>
      </c>
      <c r="V302" s="73">
        <v>9</v>
      </c>
      <c r="W302" s="73">
        <v>1</v>
      </c>
      <c r="X302" s="73">
        <v>3</v>
      </c>
      <c r="Y302" s="73">
        <v>10</v>
      </c>
      <c r="Z302" s="73">
        <v>5</v>
      </c>
      <c r="AA302" s="73">
        <v>4</v>
      </c>
    </row>
    <row r="303" spans="1:27" ht="15" customHeight="1" x14ac:dyDescent="0.15">
      <c r="A303" s="137"/>
      <c r="B303" s="96"/>
      <c r="C303" s="137" t="s">
        <v>305</v>
      </c>
      <c r="D303" s="162"/>
      <c r="E303" s="73">
        <v>6</v>
      </c>
      <c r="F303" s="73">
        <v>1</v>
      </c>
      <c r="G303" s="73">
        <v>3</v>
      </c>
      <c r="H303" s="73">
        <v>1</v>
      </c>
      <c r="I303" s="73">
        <v>1</v>
      </c>
      <c r="J303" s="73">
        <v>1</v>
      </c>
      <c r="K303" s="73">
        <v>0</v>
      </c>
      <c r="L303" s="73">
        <v>2</v>
      </c>
      <c r="M303" s="73">
        <v>2</v>
      </c>
      <c r="N303" s="73">
        <v>1</v>
      </c>
      <c r="O303" s="73">
        <v>0</v>
      </c>
      <c r="P303" s="73">
        <v>6</v>
      </c>
      <c r="Q303" s="73">
        <v>3</v>
      </c>
      <c r="R303" s="73">
        <v>0</v>
      </c>
      <c r="S303" s="73">
        <v>0</v>
      </c>
      <c r="T303" s="73">
        <v>0</v>
      </c>
      <c r="U303" s="73">
        <v>0</v>
      </c>
      <c r="V303" s="73">
        <v>0</v>
      </c>
      <c r="W303" s="73">
        <v>0</v>
      </c>
      <c r="X303" s="73">
        <v>1</v>
      </c>
      <c r="Y303" s="73">
        <v>1</v>
      </c>
      <c r="Z303" s="73">
        <v>1</v>
      </c>
      <c r="AA303" s="73">
        <v>0</v>
      </c>
    </row>
    <row r="304" spans="1:27" ht="15" customHeight="1" x14ac:dyDescent="0.15">
      <c r="A304" s="137"/>
      <c r="B304" s="97"/>
      <c r="C304" s="139" t="s">
        <v>145</v>
      </c>
      <c r="D304" s="212"/>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row>
    <row r="305" spans="1:27" ht="15" customHeight="1" x14ac:dyDescent="0.15">
      <c r="A305" s="117"/>
      <c r="B305" s="314" t="s">
        <v>10</v>
      </c>
      <c r="C305" s="132" t="s">
        <v>529</v>
      </c>
      <c r="D305" s="133"/>
      <c r="E305" s="73">
        <v>915</v>
      </c>
      <c r="F305" s="73">
        <v>166</v>
      </c>
      <c r="G305" s="73">
        <v>191</v>
      </c>
      <c r="H305" s="73">
        <v>183</v>
      </c>
      <c r="I305" s="73">
        <v>82</v>
      </c>
      <c r="J305" s="73">
        <v>331</v>
      </c>
      <c r="K305" s="73">
        <v>112</v>
      </c>
      <c r="L305" s="73">
        <v>500</v>
      </c>
      <c r="M305" s="73">
        <v>48</v>
      </c>
      <c r="N305" s="73">
        <v>52</v>
      </c>
      <c r="O305" s="73">
        <v>20</v>
      </c>
      <c r="P305" s="73">
        <v>915</v>
      </c>
      <c r="Q305" s="73">
        <v>555</v>
      </c>
      <c r="R305" s="73">
        <v>85</v>
      </c>
      <c r="S305" s="73">
        <v>8</v>
      </c>
      <c r="T305" s="73">
        <v>13</v>
      </c>
      <c r="U305" s="73">
        <v>43</v>
      </c>
      <c r="V305" s="73">
        <v>75</v>
      </c>
      <c r="W305" s="73">
        <v>18</v>
      </c>
      <c r="X305" s="73">
        <v>29</v>
      </c>
      <c r="Y305" s="73">
        <v>53</v>
      </c>
      <c r="Z305" s="73">
        <v>30</v>
      </c>
      <c r="AA305" s="73">
        <v>6</v>
      </c>
    </row>
    <row r="306" spans="1:27" ht="15" customHeight="1" x14ac:dyDescent="0.15">
      <c r="A306" s="95"/>
      <c r="B306" s="315"/>
      <c r="C306" s="194"/>
      <c r="D306" s="195"/>
      <c r="E306" s="73"/>
      <c r="F306" s="73"/>
      <c r="G306" s="73"/>
      <c r="H306" s="73"/>
      <c r="I306" s="73"/>
      <c r="J306" s="73"/>
      <c r="K306" s="73"/>
      <c r="L306" s="73"/>
      <c r="M306" s="73"/>
      <c r="N306" s="73"/>
      <c r="O306" s="73"/>
      <c r="P306" s="73"/>
      <c r="Q306" s="73"/>
      <c r="R306" s="73"/>
      <c r="S306" s="73"/>
      <c r="T306" s="73"/>
      <c r="U306" s="73"/>
      <c r="V306" s="73"/>
      <c r="W306" s="73"/>
      <c r="X306" s="73"/>
      <c r="Y306" s="73"/>
      <c r="Z306" s="73"/>
      <c r="AA306" s="73"/>
    </row>
    <row r="307" spans="1:27" ht="15" customHeight="1" x14ac:dyDescent="0.15">
      <c r="A307" s="137"/>
      <c r="B307" s="315"/>
      <c r="C307" s="137" t="s">
        <v>297</v>
      </c>
      <c r="D307" s="162"/>
      <c r="E307" s="73">
        <v>32</v>
      </c>
      <c r="F307" s="73">
        <v>4</v>
      </c>
      <c r="G307" s="73">
        <v>4</v>
      </c>
      <c r="H307" s="73">
        <v>4</v>
      </c>
      <c r="I307" s="73">
        <v>10</v>
      </c>
      <c r="J307" s="73">
        <v>10</v>
      </c>
      <c r="K307" s="73">
        <v>1</v>
      </c>
      <c r="L307" s="73">
        <v>17</v>
      </c>
      <c r="M307" s="73">
        <v>1</v>
      </c>
      <c r="N307" s="73">
        <v>2</v>
      </c>
      <c r="O307" s="73">
        <v>0</v>
      </c>
      <c r="P307" s="73">
        <v>32</v>
      </c>
      <c r="Q307" s="73">
        <v>19</v>
      </c>
      <c r="R307" s="73">
        <v>2</v>
      </c>
      <c r="S307" s="73">
        <v>0</v>
      </c>
      <c r="T307" s="73">
        <v>5</v>
      </c>
      <c r="U307" s="73">
        <v>1</v>
      </c>
      <c r="V307" s="73">
        <v>0</v>
      </c>
      <c r="W307" s="73">
        <v>0</v>
      </c>
      <c r="X307" s="73">
        <v>1</v>
      </c>
      <c r="Y307" s="73">
        <v>4</v>
      </c>
      <c r="Z307" s="73">
        <v>0</v>
      </c>
      <c r="AA307" s="73">
        <v>0</v>
      </c>
    </row>
    <row r="308" spans="1:27" ht="15" customHeight="1" x14ac:dyDescent="0.15">
      <c r="A308" s="137"/>
      <c r="B308" s="315"/>
      <c r="C308" s="137" t="s">
        <v>298</v>
      </c>
      <c r="D308" s="162"/>
      <c r="E308" s="73">
        <v>34</v>
      </c>
      <c r="F308" s="73">
        <v>3</v>
      </c>
      <c r="G308" s="73">
        <v>2</v>
      </c>
      <c r="H308" s="73">
        <v>4</v>
      </c>
      <c r="I308" s="73">
        <v>3</v>
      </c>
      <c r="J308" s="73">
        <v>8</v>
      </c>
      <c r="K308" s="73">
        <v>7</v>
      </c>
      <c r="L308" s="73">
        <v>20</v>
      </c>
      <c r="M308" s="73">
        <v>0</v>
      </c>
      <c r="N308" s="73">
        <v>5</v>
      </c>
      <c r="O308" s="73">
        <v>2</v>
      </c>
      <c r="P308" s="73">
        <v>34</v>
      </c>
      <c r="Q308" s="73">
        <v>21</v>
      </c>
      <c r="R308" s="73">
        <v>5</v>
      </c>
      <c r="S308" s="73">
        <v>0</v>
      </c>
      <c r="T308" s="73">
        <v>0</v>
      </c>
      <c r="U308" s="73">
        <v>2</v>
      </c>
      <c r="V308" s="73">
        <v>0</v>
      </c>
      <c r="W308" s="73">
        <v>0</v>
      </c>
      <c r="X308" s="73">
        <v>0</v>
      </c>
      <c r="Y308" s="73">
        <v>5</v>
      </c>
      <c r="Z308" s="73">
        <v>1</v>
      </c>
      <c r="AA308" s="73">
        <v>0</v>
      </c>
    </row>
    <row r="309" spans="1:27" ht="15" customHeight="1" x14ac:dyDescent="0.15">
      <c r="A309" s="137"/>
      <c r="B309" s="315"/>
      <c r="C309" s="137" t="s">
        <v>299</v>
      </c>
      <c r="D309" s="162"/>
      <c r="E309" s="73">
        <v>73</v>
      </c>
      <c r="F309" s="73">
        <v>13</v>
      </c>
      <c r="G309" s="73">
        <v>13</v>
      </c>
      <c r="H309" s="73">
        <v>13</v>
      </c>
      <c r="I309" s="73">
        <v>6</v>
      </c>
      <c r="J309" s="73">
        <v>24</v>
      </c>
      <c r="K309" s="73">
        <v>4</v>
      </c>
      <c r="L309" s="73">
        <v>36</v>
      </c>
      <c r="M309" s="73">
        <v>11</v>
      </c>
      <c r="N309" s="73">
        <v>12</v>
      </c>
      <c r="O309" s="73">
        <v>0</v>
      </c>
      <c r="P309" s="73">
        <v>73</v>
      </c>
      <c r="Q309" s="73">
        <v>45</v>
      </c>
      <c r="R309" s="73">
        <v>5</v>
      </c>
      <c r="S309" s="73">
        <v>4</v>
      </c>
      <c r="T309" s="73">
        <v>2</v>
      </c>
      <c r="U309" s="73">
        <v>3</v>
      </c>
      <c r="V309" s="73">
        <v>1</v>
      </c>
      <c r="W309" s="73">
        <v>0</v>
      </c>
      <c r="X309" s="73">
        <v>2</v>
      </c>
      <c r="Y309" s="73">
        <v>4</v>
      </c>
      <c r="Z309" s="73">
        <v>7</v>
      </c>
      <c r="AA309" s="73">
        <v>0</v>
      </c>
    </row>
    <row r="310" spans="1:27" ht="15" customHeight="1" x14ac:dyDescent="0.15">
      <c r="A310" s="137"/>
      <c r="B310" s="123"/>
      <c r="C310" s="137" t="s">
        <v>300</v>
      </c>
      <c r="D310" s="162"/>
      <c r="E310" s="73">
        <v>151</v>
      </c>
      <c r="F310" s="73">
        <v>20</v>
      </c>
      <c r="G310" s="73">
        <v>29</v>
      </c>
      <c r="H310" s="73">
        <v>30</v>
      </c>
      <c r="I310" s="73">
        <v>20</v>
      </c>
      <c r="J310" s="73">
        <v>62</v>
      </c>
      <c r="K310" s="73">
        <v>23</v>
      </c>
      <c r="L310" s="73">
        <v>84</v>
      </c>
      <c r="M310" s="73">
        <v>8</v>
      </c>
      <c r="N310" s="73">
        <v>9</v>
      </c>
      <c r="O310" s="73">
        <v>5</v>
      </c>
      <c r="P310" s="73">
        <v>151</v>
      </c>
      <c r="Q310" s="73">
        <v>98</v>
      </c>
      <c r="R310" s="73">
        <v>8</v>
      </c>
      <c r="S310" s="73">
        <v>1</v>
      </c>
      <c r="T310" s="73">
        <v>2</v>
      </c>
      <c r="U310" s="73">
        <v>11</v>
      </c>
      <c r="V310" s="73">
        <v>6</v>
      </c>
      <c r="W310" s="73">
        <v>6</v>
      </c>
      <c r="X310" s="73">
        <v>4</v>
      </c>
      <c r="Y310" s="73">
        <v>13</v>
      </c>
      <c r="Z310" s="73">
        <v>2</v>
      </c>
      <c r="AA310" s="73">
        <v>0</v>
      </c>
    </row>
    <row r="311" spans="1:27" ht="15" customHeight="1" x14ac:dyDescent="0.15">
      <c r="A311" s="137"/>
      <c r="B311" s="123"/>
      <c r="C311" s="137" t="s">
        <v>301</v>
      </c>
      <c r="D311" s="162"/>
      <c r="E311" s="73">
        <v>163</v>
      </c>
      <c r="F311" s="73">
        <v>32</v>
      </c>
      <c r="G311" s="73">
        <v>35</v>
      </c>
      <c r="H311" s="73">
        <v>35</v>
      </c>
      <c r="I311" s="73">
        <v>15</v>
      </c>
      <c r="J311" s="73">
        <v>58</v>
      </c>
      <c r="K311" s="73">
        <v>18</v>
      </c>
      <c r="L311" s="73">
        <v>89</v>
      </c>
      <c r="M311" s="73">
        <v>8</v>
      </c>
      <c r="N311" s="73">
        <v>2</v>
      </c>
      <c r="O311" s="73">
        <v>2</v>
      </c>
      <c r="P311" s="73">
        <v>163</v>
      </c>
      <c r="Q311" s="73">
        <v>102</v>
      </c>
      <c r="R311" s="73">
        <v>11</v>
      </c>
      <c r="S311" s="73">
        <v>0</v>
      </c>
      <c r="T311" s="73">
        <v>1</v>
      </c>
      <c r="U311" s="73">
        <v>9</v>
      </c>
      <c r="V311" s="73">
        <v>10</v>
      </c>
      <c r="W311" s="73">
        <v>7</v>
      </c>
      <c r="X311" s="73">
        <v>11</v>
      </c>
      <c r="Y311" s="73">
        <v>9</v>
      </c>
      <c r="Z311" s="73">
        <v>2</v>
      </c>
      <c r="AA311" s="73">
        <v>1</v>
      </c>
    </row>
    <row r="312" spans="1:27" ht="15" customHeight="1" x14ac:dyDescent="0.15">
      <c r="A312" s="137"/>
      <c r="B312" s="213"/>
      <c r="C312" s="137" t="s">
        <v>302</v>
      </c>
      <c r="D312" s="162"/>
      <c r="E312" s="73">
        <v>167</v>
      </c>
      <c r="F312" s="73">
        <v>26</v>
      </c>
      <c r="G312" s="73">
        <v>41</v>
      </c>
      <c r="H312" s="73">
        <v>41</v>
      </c>
      <c r="I312" s="73">
        <v>13</v>
      </c>
      <c r="J312" s="73">
        <v>75</v>
      </c>
      <c r="K312" s="73">
        <v>18</v>
      </c>
      <c r="L312" s="73">
        <v>80</v>
      </c>
      <c r="M312" s="73">
        <v>10</v>
      </c>
      <c r="N312" s="73">
        <v>7</v>
      </c>
      <c r="O312" s="73">
        <v>7</v>
      </c>
      <c r="P312" s="73">
        <v>167</v>
      </c>
      <c r="Q312" s="73">
        <v>93</v>
      </c>
      <c r="R312" s="73">
        <v>15</v>
      </c>
      <c r="S312" s="73">
        <v>1</v>
      </c>
      <c r="T312" s="73">
        <v>1</v>
      </c>
      <c r="U312" s="73">
        <v>7</v>
      </c>
      <c r="V312" s="73">
        <v>24</v>
      </c>
      <c r="W312" s="73">
        <v>4</v>
      </c>
      <c r="X312" s="73">
        <v>6</v>
      </c>
      <c r="Y312" s="73">
        <v>9</v>
      </c>
      <c r="Z312" s="73">
        <v>6</v>
      </c>
      <c r="AA312" s="73">
        <v>1</v>
      </c>
    </row>
    <row r="313" spans="1:27" ht="15" customHeight="1" x14ac:dyDescent="0.15">
      <c r="A313" s="137"/>
      <c r="B313" s="213"/>
      <c r="C313" s="137" t="s">
        <v>303</v>
      </c>
      <c r="D313" s="162"/>
      <c r="E313" s="73">
        <v>157</v>
      </c>
      <c r="F313" s="73">
        <v>36</v>
      </c>
      <c r="G313" s="73">
        <v>38</v>
      </c>
      <c r="H313" s="73">
        <v>34</v>
      </c>
      <c r="I313" s="73">
        <v>7</v>
      </c>
      <c r="J313" s="73">
        <v>53</v>
      </c>
      <c r="K313" s="73">
        <v>20</v>
      </c>
      <c r="L313" s="73">
        <v>88</v>
      </c>
      <c r="M313" s="73">
        <v>8</v>
      </c>
      <c r="N313" s="73">
        <v>6</v>
      </c>
      <c r="O313" s="73">
        <v>2</v>
      </c>
      <c r="P313" s="73">
        <v>157</v>
      </c>
      <c r="Q313" s="73">
        <v>91</v>
      </c>
      <c r="R313" s="73">
        <v>22</v>
      </c>
      <c r="S313" s="73">
        <v>2</v>
      </c>
      <c r="T313" s="73">
        <v>1</v>
      </c>
      <c r="U313" s="73">
        <v>9</v>
      </c>
      <c r="V313" s="73">
        <v>16</v>
      </c>
      <c r="W313" s="73">
        <v>1</v>
      </c>
      <c r="X313" s="73">
        <v>2</v>
      </c>
      <c r="Y313" s="73">
        <v>4</v>
      </c>
      <c r="Z313" s="73">
        <v>8</v>
      </c>
      <c r="AA313" s="73">
        <v>1</v>
      </c>
    </row>
    <row r="314" spans="1:27" ht="15" customHeight="1" x14ac:dyDescent="0.15">
      <c r="A314" s="137"/>
      <c r="B314" s="213"/>
      <c r="C314" s="137" t="s">
        <v>304</v>
      </c>
      <c r="D314" s="162"/>
      <c r="E314" s="73">
        <v>127</v>
      </c>
      <c r="F314" s="73">
        <v>30</v>
      </c>
      <c r="G314" s="73">
        <v>25</v>
      </c>
      <c r="H314" s="73">
        <v>19</v>
      </c>
      <c r="I314" s="73">
        <v>6</v>
      </c>
      <c r="J314" s="73">
        <v>35</v>
      </c>
      <c r="K314" s="73">
        <v>20</v>
      </c>
      <c r="L314" s="73">
        <v>80</v>
      </c>
      <c r="M314" s="73">
        <v>2</v>
      </c>
      <c r="N314" s="73">
        <v>9</v>
      </c>
      <c r="O314" s="73">
        <v>2</v>
      </c>
      <c r="P314" s="73">
        <v>127</v>
      </c>
      <c r="Q314" s="73">
        <v>78</v>
      </c>
      <c r="R314" s="73">
        <v>16</v>
      </c>
      <c r="S314" s="73">
        <v>0</v>
      </c>
      <c r="T314" s="73">
        <v>1</v>
      </c>
      <c r="U314" s="73">
        <v>1</v>
      </c>
      <c r="V314" s="73">
        <v>17</v>
      </c>
      <c r="W314" s="73">
        <v>0</v>
      </c>
      <c r="X314" s="73">
        <v>2</v>
      </c>
      <c r="Y314" s="73">
        <v>5</v>
      </c>
      <c r="Z314" s="73">
        <v>4</v>
      </c>
      <c r="AA314" s="73">
        <v>3</v>
      </c>
    </row>
    <row r="315" spans="1:27" ht="15" customHeight="1" x14ac:dyDescent="0.15">
      <c r="A315" s="137"/>
      <c r="B315" s="213"/>
      <c r="C315" s="137" t="s">
        <v>305</v>
      </c>
      <c r="D315" s="162"/>
      <c r="E315" s="73">
        <v>9</v>
      </c>
      <c r="F315" s="73">
        <v>2</v>
      </c>
      <c r="G315" s="73">
        <v>4</v>
      </c>
      <c r="H315" s="73">
        <v>3</v>
      </c>
      <c r="I315" s="73">
        <v>2</v>
      </c>
      <c r="J315" s="73">
        <v>5</v>
      </c>
      <c r="K315" s="73">
        <v>1</v>
      </c>
      <c r="L315" s="73">
        <v>4</v>
      </c>
      <c r="M315" s="73">
        <v>0</v>
      </c>
      <c r="N315" s="73">
        <v>0</v>
      </c>
      <c r="O315" s="73">
        <v>0</v>
      </c>
      <c r="P315" s="73">
        <v>9</v>
      </c>
      <c r="Q315" s="73">
        <v>6</v>
      </c>
      <c r="R315" s="73">
        <v>1</v>
      </c>
      <c r="S315" s="73">
        <v>0</v>
      </c>
      <c r="T315" s="73">
        <v>0</v>
      </c>
      <c r="U315" s="73">
        <v>0</v>
      </c>
      <c r="V315" s="73">
        <v>1</v>
      </c>
      <c r="W315" s="73">
        <v>0</v>
      </c>
      <c r="X315" s="73">
        <v>1</v>
      </c>
      <c r="Y315" s="73">
        <v>0</v>
      </c>
      <c r="Z315" s="73">
        <v>0</v>
      </c>
      <c r="AA315" s="73">
        <v>0</v>
      </c>
    </row>
    <row r="316" spans="1:27" ht="15" customHeight="1" x14ac:dyDescent="0.15">
      <c r="A316" s="208"/>
      <c r="B316" s="177"/>
      <c r="C316" s="139" t="s">
        <v>145</v>
      </c>
      <c r="D316" s="212"/>
      <c r="E316" s="73">
        <v>2</v>
      </c>
      <c r="F316" s="73">
        <v>0</v>
      </c>
      <c r="G316" s="73">
        <v>0</v>
      </c>
      <c r="H316" s="73">
        <v>0</v>
      </c>
      <c r="I316" s="73">
        <v>0</v>
      </c>
      <c r="J316" s="73">
        <v>1</v>
      </c>
      <c r="K316" s="73">
        <v>0</v>
      </c>
      <c r="L316" s="73">
        <v>2</v>
      </c>
      <c r="M316" s="73">
        <v>0</v>
      </c>
      <c r="N316" s="73">
        <v>0</v>
      </c>
      <c r="O316" s="73">
        <v>0</v>
      </c>
      <c r="P316" s="73">
        <v>2</v>
      </c>
      <c r="Q316" s="73">
        <v>2</v>
      </c>
      <c r="R316" s="73">
        <v>0</v>
      </c>
      <c r="S316" s="73">
        <v>0</v>
      </c>
      <c r="T316" s="73">
        <v>0</v>
      </c>
      <c r="U316" s="73">
        <v>0</v>
      </c>
      <c r="V316" s="73">
        <v>0</v>
      </c>
      <c r="W316" s="73">
        <v>0</v>
      </c>
      <c r="X316" s="73">
        <v>0</v>
      </c>
      <c r="Y316" s="73">
        <v>0</v>
      </c>
      <c r="Z316" s="73">
        <v>0</v>
      </c>
      <c r="AA316" s="73">
        <v>0</v>
      </c>
    </row>
    <row r="317" spans="1:27" ht="15" customHeight="1" x14ac:dyDescent="0.15">
      <c r="A317" s="211" t="s">
        <v>306</v>
      </c>
      <c r="B317" s="111" t="s">
        <v>14</v>
      </c>
      <c r="C317" s="132" t="s">
        <v>529</v>
      </c>
      <c r="D317" s="133"/>
      <c r="E317" s="73">
        <v>1439</v>
      </c>
      <c r="F317" s="73">
        <v>169</v>
      </c>
      <c r="G317" s="73">
        <v>218</v>
      </c>
      <c r="H317" s="73">
        <v>370</v>
      </c>
      <c r="I317" s="73">
        <v>52</v>
      </c>
      <c r="J317" s="73">
        <v>459</v>
      </c>
      <c r="K317" s="73">
        <v>188</v>
      </c>
      <c r="L317" s="73">
        <v>838</v>
      </c>
      <c r="M317" s="73">
        <v>55</v>
      </c>
      <c r="N317" s="73">
        <v>75</v>
      </c>
      <c r="O317" s="73">
        <v>44</v>
      </c>
      <c r="P317" s="73">
        <v>1439</v>
      </c>
      <c r="Q317" s="73">
        <v>1001</v>
      </c>
      <c r="R317" s="73">
        <v>198</v>
      </c>
      <c r="S317" s="73">
        <v>27</v>
      </c>
      <c r="T317" s="73">
        <v>21</v>
      </c>
      <c r="U317" s="73">
        <v>15</v>
      </c>
      <c r="V317" s="73">
        <v>30</v>
      </c>
      <c r="W317" s="73">
        <v>6</v>
      </c>
      <c r="X317" s="73">
        <v>42</v>
      </c>
      <c r="Y317" s="73">
        <v>20</v>
      </c>
      <c r="Z317" s="73">
        <v>44</v>
      </c>
      <c r="AA317" s="73">
        <v>35</v>
      </c>
    </row>
    <row r="318" spans="1:27" ht="15" customHeight="1" x14ac:dyDescent="0.15">
      <c r="A318" s="316" t="s">
        <v>307</v>
      </c>
      <c r="B318" s="112" t="s">
        <v>15</v>
      </c>
      <c r="C318" s="194"/>
      <c r="D318" s="195"/>
      <c r="E318" s="73"/>
      <c r="F318" s="73"/>
      <c r="G318" s="73"/>
      <c r="H318" s="73"/>
      <c r="I318" s="73"/>
      <c r="J318" s="73"/>
      <c r="K318" s="73"/>
      <c r="L318" s="73"/>
      <c r="M318" s="73"/>
      <c r="N318" s="73"/>
      <c r="O318" s="73"/>
      <c r="P318" s="73"/>
      <c r="Q318" s="73"/>
      <c r="R318" s="73"/>
      <c r="S318" s="73"/>
      <c r="T318" s="73"/>
      <c r="U318" s="73"/>
      <c r="V318" s="73"/>
      <c r="W318" s="73"/>
      <c r="X318" s="73"/>
      <c r="Y318" s="73"/>
      <c r="Z318" s="73"/>
      <c r="AA318" s="73"/>
    </row>
    <row r="319" spans="1:27" ht="15" customHeight="1" x14ac:dyDescent="0.15">
      <c r="A319" s="316"/>
      <c r="B319" s="112" t="s">
        <v>16</v>
      </c>
      <c r="C319" s="137" t="s">
        <v>308</v>
      </c>
      <c r="D319" s="162"/>
      <c r="E319" s="73">
        <v>108</v>
      </c>
      <c r="F319" s="73">
        <v>12</v>
      </c>
      <c r="G319" s="73">
        <v>11</v>
      </c>
      <c r="H319" s="73">
        <v>17</v>
      </c>
      <c r="I319" s="73">
        <v>15</v>
      </c>
      <c r="J319" s="73">
        <v>37</v>
      </c>
      <c r="K319" s="73">
        <v>15</v>
      </c>
      <c r="L319" s="73">
        <v>57</v>
      </c>
      <c r="M319" s="73">
        <v>2</v>
      </c>
      <c r="N319" s="73">
        <v>9</v>
      </c>
      <c r="O319" s="73">
        <v>5</v>
      </c>
      <c r="P319" s="73">
        <v>108</v>
      </c>
      <c r="Q319" s="73">
        <v>72</v>
      </c>
      <c r="R319" s="73">
        <v>11</v>
      </c>
      <c r="S319" s="73">
        <v>1</v>
      </c>
      <c r="T319" s="73">
        <v>0</v>
      </c>
      <c r="U319" s="73">
        <v>3</v>
      </c>
      <c r="V319" s="73">
        <v>1</v>
      </c>
      <c r="W319" s="73">
        <v>0</v>
      </c>
      <c r="X319" s="73">
        <v>6</v>
      </c>
      <c r="Y319" s="73">
        <v>5</v>
      </c>
      <c r="Z319" s="73">
        <v>3</v>
      </c>
      <c r="AA319" s="73">
        <v>6</v>
      </c>
    </row>
    <row r="320" spans="1:27" ht="15" customHeight="1" x14ac:dyDescent="0.15">
      <c r="A320" s="137"/>
      <c r="B320" s="112" t="s">
        <v>17</v>
      </c>
      <c r="C320" s="137" t="s">
        <v>309</v>
      </c>
      <c r="D320" s="162"/>
      <c r="E320" s="73">
        <v>169</v>
      </c>
      <c r="F320" s="73">
        <v>20</v>
      </c>
      <c r="G320" s="73">
        <v>23</v>
      </c>
      <c r="H320" s="73">
        <v>40</v>
      </c>
      <c r="I320" s="73">
        <v>14</v>
      </c>
      <c r="J320" s="73">
        <v>49</v>
      </c>
      <c r="K320" s="73">
        <v>35</v>
      </c>
      <c r="L320" s="73">
        <v>98</v>
      </c>
      <c r="M320" s="73">
        <v>6</v>
      </c>
      <c r="N320" s="73">
        <v>10</v>
      </c>
      <c r="O320" s="73">
        <v>5</v>
      </c>
      <c r="P320" s="73">
        <v>169</v>
      </c>
      <c r="Q320" s="73">
        <v>128</v>
      </c>
      <c r="R320" s="73">
        <v>18</v>
      </c>
      <c r="S320" s="73">
        <v>2</v>
      </c>
      <c r="T320" s="73">
        <v>5</v>
      </c>
      <c r="U320" s="73">
        <v>1</v>
      </c>
      <c r="V320" s="73">
        <v>1</v>
      </c>
      <c r="W320" s="73">
        <v>1</v>
      </c>
      <c r="X320" s="73">
        <v>2</v>
      </c>
      <c r="Y320" s="73">
        <v>2</v>
      </c>
      <c r="Z320" s="73">
        <v>4</v>
      </c>
      <c r="AA320" s="73">
        <v>5</v>
      </c>
    </row>
    <row r="321" spans="1:27" ht="15" customHeight="1" x14ac:dyDescent="0.15">
      <c r="A321" s="137"/>
      <c r="B321" s="112"/>
      <c r="C321" s="137" t="s">
        <v>310</v>
      </c>
      <c r="D321" s="162"/>
      <c r="E321" s="73">
        <v>360</v>
      </c>
      <c r="F321" s="73">
        <v>47</v>
      </c>
      <c r="G321" s="73">
        <v>57</v>
      </c>
      <c r="H321" s="73">
        <v>97</v>
      </c>
      <c r="I321" s="73">
        <v>11</v>
      </c>
      <c r="J321" s="73">
        <v>115</v>
      </c>
      <c r="K321" s="73">
        <v>49</v>
      </c>
      <c r="L321" s="73">
        <v>218</v>
      </c>
      <c r="M321" s="73">
        <v>18</v>
      </c>
      <c r="N321" s="73">
        <v>16</v>
      </c>
      <c r="O321" s="73">
        <v>6</v>
      </c>
      <c r="P321" s="73">
        <v>360</v>
      </c>
      <c r="Q321" s="73">
        <v>261</v>
      </c>
      <c r="R321" s="73">
        <v>39</v>
      </c>
      <c r="S321" s="73">
        <v>10</v>
      </c>
      <c r="T321" s="73">
        <v>5</v>
      </c>
      <c r="U321" s="73">
        <v>4</v>
      </c>
      <c r="V321" s="73">
        <v>10</v>
      </c>
      <c r="W321" s="73">
        <v>1</v>
      </c>
      <c r="X321" s="73">
        <v>12</v>
      </c>
      <c r="Y321" s="73">
        <v>3</v>
      </c>
      <c r="Z321" s="73">
        <v>10</v>
      </c>
      <c r="AA321" s="73">
        <v>5</v>
      </c>
    </row>
    <row r="322" spans="1:27" ht="15" customHeight="1" x14ac:dyDescent="0.15">
      <c r="A322" s="137"/>
      <c r="B322" s="112"/>
      <c r="C322" s="137" t="s">
        <v>311</v>
      </c>
      <c r="D322" s="162"/>
      <c r="E322" s="73">
        <v>348</v>
      </c>
      <c r="F322" s="73">
        <v>43</v>
      </c>
      <c r="G322" s="73">
        <v>61</v>
      </c>
      <c r="H322" s="73">
        <v>95</v>
      </c>
      <c r="I322" s="73">
        <v>6</v>
      </c>
      <c r="J322" s="73">
        <v>119</v>
      </c>
      <c r="K322" s="73">
        <v>51</v>
      </c>
      <c r="L322" s="73">
        <v>221</v>
      </c>
      <c r="M322" s="73">
        <v>15</v>
      </c>
      <c r="N322" s="73">
        <v>10</v>
      </c>
      <c r="O322" s="73">
        <v>5</v>
      </c>
      <c r="P322" s="73">
        <v>348</v>
      </c>
      <c r="Q322" s="73">
        <v>253</v>
      </c>
      <c r="R322" s="73">
        <v>43</v>
      </c>
      <c r="S322" s="73">
        <v>7</v>
      </c>
      <c r="T322" s="73">
        <v>1</v>
      </c>
      <c r="U322" s="73">
        <v>3</v>
      </c>
      <c r="V322" s="73">
        <v>9</v>
      </c>
      <c r="W322" s="73">
        <v>3</v>
      </c>
      <c r="X322" s="73">
        <v>6</v>
      </c>
      <c r="Y322" s="73">
        <v>2</v>
      </c>
      <c r="Z322" s="73">
        <v>14</v>
      </c>
      <c r="AA322" s="73">
        <v>7</v>
      </c>
    </row>
    <row r="323" spans="1:27" ht="15" customHeight="1" x14ac:dyDescent="0.15">
      <c r="A323" s="137"/>
      <c r="B323" s="112"/>
      <c r="C323" s="137" t="s">
        <v>312</v>
      </c>
      <c r="D323" s="162"/>
      <c r="E323" s="73">
        <v>169</v>
      </c>
      <c r="F323" s="73">
        <v>17</v>
      </c>
      <c r="G323" s="73">
        <v>28</v>
      </c>
      <c r="H323" s="73">
        <v>46</v>
      </c>
      <c r="I323" s="73">
        <v>1</v>
      </c>
      <c r="J323" s="73">
        <v>47</v>
      </c>
      <c r="K323" s="73">
        <v>19</v>
      </c>
      <c r="L323" s="73">
        <v>100</v>
      </c>
      <c r="M323" s="73">
        <v>7</v>
      </c>
      <c r="N323" s="73">
        <v>6</v>
      </c>
      <c r="O323" s="73">
        <v>7</v>
      </c>
      <c r="P323" s="73">
        <v>169</v>
      </c>
      <c r="Q323" s="73">
        <v>120</v>
      </c>
      <c r="R323" s="73">
        <v>21</v>
      </c>
      <c r="S323" s="73">
        <v>3</v>
      </c>
      <c r="T323" s="73">
        <v>5</v>
      </c>
      <c r="U323" s="73">
        <v>1</v>
      </c>
      <c r="V323" s="73">
        <v>4</v>
      </c>
      <c r="W323" s="73">
        <v>1</v>
      </c>
      <c r="X323" s="73">
        <v>6</v>
      </c>
      <c r="Y323" s="73">
        <v>1</v>
      </c>
      <c r="Z323" s="73">
        <v>5</v>
      </c>
      <c r="AA323" s="73">
        <v>2</v>
      </c>
    </row>
    <row r="324" spans="1:27" ht="15" customHeight="1" x14ac:dyDescent="0.15">
      <c r="A324" s="137"/>
      <c r="B324" s="112"/>
      <c r="C324" s="137" t="s">
        <v>313</v>
      </c>
      <c r="D324" s="162"/>
      <c r="E324" s="73">
        <v>68</v>
      </c>
      <c r="F324" s="73">
        <v>11</v>
      </c>
      <c r="G324" s="73">
        <v>8</v>
      </c>
      <c r="H324" s="73">
        <v>22</v>
      </c>
      <c r="I324" s="73">
        <v>0</v>
      </c>
      <c r="J324" s="73">
        <v>18</v>
      </c>
      <c r="K324" s="73">
        <v>5</v>
      </c>
      <c r="L324" s="73">
        <v>41</v>
      </c>
      <c r="M324" s="73">
        <v>1</v>
      </c>
      <c r="N324" s="73">
        <v>4</v>
      </c>
      <c r="O324" s="73">
        <v>2</v>
      </c>
      <c r="P324" s="73">
        <v>68</v>
      </c>
      <c r="Q324" s="73">
        <v>42</v>
      </c>
      <c r="R324" s="73">
        <v>11</v>
      </c>
      <c r="S324" s="73">
        <v>2</v>
      </c>
      <c r="T324" s="73">
        <v>1</v>
      </c>
      <c r="U324" s="73">
        <v>1</v>
      </c>
      <c r="V324" s="73">
        <v>1</v>
      </c>
      <c r="W324" s="73">
        <v>0</v>
      </c>
      <c r="X324" s="73">
        <v>2</v>
      </c>
      <c r="Y324" s="73">
        <v>3</v>
      </c>
      <c r="Z324" s="73">
        <v>4</v>
      </c>
      <c r="AA324" s="73">
        <v>1</v>
      </c>
    </row>
    <row r="325" spans="1:27" ht="15" customHeight="1" x14ac:dyDescent="0.15">
      <c r="A325" s="137"/>
      <c r="B325" s="112"/>
      <c r="C325" s="137" t="s">
        <v>314</v>
      </c>
      <c r="D325" s="162"/>
      <c r="E325" s="73">
        <v>203</v>
      </c>
      <c r="F325" s="73">
        <v>19</v>
      </c>
      <c r="G325" s="73">
        <v>29</v>
      </c>
      <c r="H325" s="73">
        <v>52</v>
      </c>
      <c r="I325" s="73">
        <v>5</v>
      </c>
      <c r="J325" s="73">
        <v>69</v>
      </c>
      <c r="K325" s="73">
        <v>11</v>
      </c>
      <c r="L325" s="73">
        <v>94</v>
      </c>
      <c r="M325" s="73">
        <v>6</v>
      </c>
      <c r="N325" s="73">
        <v>20</v>
      </c>
      <c r="O325" s="73">
        <v>12</v>
      </c>
      <c r="P325" s="73">
        <v>203</v>
      </c>
      <c r="Q325" s="73">
        <v>117</v>
      </c>
      <c r="R325" s="73">
        <v>52</v>
      </c>
      <c r="S325" s="73">
        <v>2</v>
      </c>
      <c r="T325" s="73">
        <v>4</v>
      </c>
      <c r="U325" s="73">
        <v>2</v>
      </c>
      <c r="V325" s="73">
        <v>3</v>
      </c>
      <c r="W325" s="73">
        <v>0</v>
      </c>
      <c r="X325" s="73">
        <v>8</v>
      </c>
      <c r="Y325" s="73">
        <v>4</v>
      </c>
      <c r="Z325" s="73">
        <v>3</v>
      </c>
      <c r="AA325" s="73">
        <v>8</v>
      </c>
    </row>
    <row r="326" spans="1:27" ht="15" customHeight="1" x14ac:dyDescent="0.15">
      <c r="A326" s="137"/>
      <c r="B326" s="115"/>
      <c r="C326" s="139" t="s">
        <v>145</v>
      </c>
      <c r="D326" s="212"/>
      <c r="E326" s="73">
        <v>14</v>
      </c>
      <c r="F326" s="73">
        <v>0</v>
      </c>
      <c r="G326" s="73">
        <v>1</v>
      </c>
      <c r="H326" s="73">
        <v>1</v>
      </c>
      <c r="I326" s="73">
        <v>0</v>
      </c>
      <c r="J326" s="73">
        <v>5</v>
      </c>
      <c r="K326" s="73">
        <v>3</v>
      </c>
      <c r="L326" s="73">
        <v>9</v>
      </c>
      <c r="M326" s="73">
        <v>0</v>
      </c>
      <c r="N326" s="73">
        <v>0</v>
      </c>
      <c r="O326" s="73">
        <v>2</v>
      </c>
      <c r="P326" s="73">
        <v>14</v>
      </c>
      <c r="Q326" s="73">
        <v>8</v>
      </c>
      <c r="R326" s="73">
        <v>3</v>
      </c>
      <c r="S326" s="73">
        <v>0</v>
      </c>
      <c r="T326" s="73">
        <v>0</v>
      </c>
      <c r="U326" s="73">
        <v>0</v>
      </c>
      <c r="V326" s="73">
        <v>1</v>
      </c>
      <c r="W326" s="73">
        <v>0</v>
      </c>
      <c r="X326" s="73">
        <v>0</v>
      </c>
      <c r="Y326" s="73">
        <v>0</v>
      </c>
      <c r="Z326" s="73">
        <v>1</v>
      </c>
      <c r="AA326" s="73">
        <v>1</v>
      </c>
    </row>
    <row r="327" spans="1:27" ht="15" customHeight="1" x14ac:dyDescent="0.15">
      <c r="A327" s="117"/>
      <c r="B327" s="96" t="s">
        <v>7</v>
      </c>
      <c r="C327" s="132" t="s">
        <v>529</v>
      </c>
      <c r="D327" s="133"/>
      <c r="E327" s="73">
        <v>913</v>
      </c>
      <c r="F327" s="73">
        <v>142</v>
      </c>
      <c r="G327" s="73">
        <v>153</v>
      </c>
      <c r="H327" s="73">
        <v>165</v>
      </c>
      <c r="I327" s="73">
        <v>46</v>
      </c>
      <c r="J327" s="73">
        <v>286</v>
      </c>
      <c r="K327" s="73">
        <v>138</v>
      </c>
      <c r="L327" s="73">
        <v>499</v>
      </c>
      <c r="M327" s="73">
        <v>46</v>
      </c>
      <c r="N327" s="73">
        <v>60</v>
      </c>
      <c r="O327" s="73">
        <v>27</v>
      </c>
      <c r="P327" s="73">
        <v>913</v>
      </c>
      <c r="Q327" s="73">
        <v>697</v>
      </c>
      <c r="R327" s="73">
        <v>48</v>
      </c>
      <c r="S327" s="73">
        <v>13</v>
      </c>
      <c r="T327" s="73">
        <v>9</v>
      </c>
      <c r="U327" s="73">
        <v>16</v>
      </c>
      <c r="V327" s="73">
        <v>41</v>
      </c>
      <c r="W327" s="73">
        <v>14</v>
      </c>
      <c r="X327" s="73">
        <v>11</v>
      </c>
      <c r="Y327" s="73">
        <v>36</v>
      </c>
      <c r="Z327" s="73">
        <v>17</v>
      </c>
      <c r="AA327" s="73">
        <v>11</v>
      </c>
    </row>
    <row r="328" spans="1:27" ht="15" customHeight="1" x14ac:dyDescent="0.15">
      <c r="A328" s="95"/>
      <c r="B328" s="96" t="s">
        <v>8</v>
      </c>
      <c r="C328" s="194"/>
      <c r="D328" s="195"/>
      <c r="E328" s="73"/>
      <c r="F328" s="73"/>
      <c r="G328" s="73"/>
      <c r="H328" s="73"/>
      <c r="I328" s="73"/>
      <c r="J328" s="73"/>
      <c r="K328" s="73"/>
      <c r="L328" s="73"/>
      <c r="M328" s="73"/>
      <c r="N328" s="73"/>
      <c r="O328" s="73"/>
      <c r="P328" s="73"/>
      <c r="Q328" s="73"/>
      <c r="R328" s="73"/>
      <c r="S328" s="73"/>
      <c r="T328" s="73"/>
      <c r="U328" s="73"/>
      <c r="V328" s="73"/>
      <c r="W328" s="73"/>
      <c r="X328" s="73"/>
      <c r="Y328" s="73"/>
      <c r="Z328" s="73"/>
      <c r="AA328" s="73"/>
    </row>
    <row r="329" spans="1:27" ht="15" customHeight="1" x14ac:dyDescent="0.15">
      <c r="A329" s="137"/>
      <c r="B329" s="96" t="s">
        <v>9</v>
      </c>
      <c r="C329" s="137" t="s">
        <v>308</v>
      </c>
      <c r="D329" s="162"/>
      <c r="E329" s="73">
        <v>61</v>
      </c>
      <c r="F329" s="73">
        <v>7</v>
      </c>
      <c r="G329" s="73">
        <v>5</v>
      </c>
      <c r="H329" s="73">
        <v>9</v>
      </c>
      <c r="I329" s="73">
        <v>9</v>
      </c>
      <c r="J329" s="73">
        <v>14</v>
      </c>
      <c r="K329" s="73">
        <v>10</v>
      </c>
      <c r="L329" s="73">
        <v>33</v>
      </c>
      <c r="M329" s="73">
        <v>2</v>
      </c>
      <c r="N329" s="73">
        <v>4</v>
      </c>
      <c r="O329" s="73">
        <v>3</v>
      </c>
      <c r="P329" s="73">
        <v>61</v>
      </c>
      <c r="Q329" s="73">
        <v>43</v>
      </c>
      <c r="R329" s="73">
        <v>5</v>
      </c>
      <c r="S329" s="73">
        <v>1</v>
      </c>
      <c r="T329" s="73">
        <v>2</v>
      </c>
      <c r="U329" s="73">
        <v>1</v>
      </c>
      <c r="V329" s="73">
        <v>3</v>
      </c>
      <c r="W329" s="73">
        <v>0</v>
      </c>
      <c r="X329" s="73">
        <v>0</v>
      </c>
      <c r="Y329" s="73">
        <v>3</v>
      </c>
      <c r="Z329" s="73">
        <v>3</v>
      </c>
      <c r="AA329" s="73">
        <v>0</v>
      </c>
    </row>
    <row r="330" spans="1:27" ht="15" customHeight="1" x14ac:dyDescent="0.15">
      <c r="A330" s="137"/>
      <c r="B330" s="96"/>
      <c r="C330" s="137" t="s">
        <v>309</v>
      </c>
      <c r="D330" s="162"/>
      <c r="E330" s="73">
        <v>90</v>
      </c>
      <c r="F330" s="73">
        <v>9</v>
      </c>
      <c r="G330" s="73">
        <v>10</v>
      </c>
      <c r="H330" s="73">
        <v>13</v>
      </c>
      <c r="I330" s="73">
        <v>7</v>
      </c>
      <c r="J330" s="73">
        <v>27</v>
      </c>
      <c r="K330" s="73">
        <v>9</v>
      </c>
      <c r="L330" s="73">
        <v>48</v>
      </c>
      <c r="M330" s="73">
        <v>2</v>
      </c>
      <c r="N330" s="73">
        <v>6</v>
      </c>
      <c r="O330" s="73">
        <v>2</v>
      </c>
      <c r="P330" s="73">
        <v>90</v>
      </c>
      <c r="Q330" s="73">
        <v>71</v>
      </c>
      <c r="R330" s="73">
        <v>4</v>
      </c>
      <c r="S330" s="73">
        <v>2</v>
      </c>
      <c r="T330" s="73">
        <v>0</v>
      </c>
      <c r="U330" s="73">
        <v>1</v>
      </c>
      <c r="V330" s="73">
        <v>2</v>
      </c>
      <c r="W330" s="73">
        <v>2</v>
      </c>
      <c r="X330" s="73">
        <v>2</v>
      </c>
      <c r="Y330" s="73">
        <v>5</v>
      </c>
      <c r="Z330" s="73">
        <v>0</v>
      </c>
      <c r="AA330" s="73">
        <v>1</v>
      </c>
    </row>
    <row r="331" spans="1:27" ht="15" customHeight="1" x14ac:dyDescent="0.15">
      <c r="A331" s="137"/>
      <c r="B331" s="96"/>
      <c r="C331" s="137" t="s">
        <v>310</v>
      </c>
      <c r="D331" s="162"/>
      <c r="E331" s="73">
        <v>198</v>
      </c>
      <c r="F331" s="73">
        <v>22</v>
      </c>
      <c r="G331" s="73">
        <v>29</v>
      </c>
      <c r="H331" s="73">
        <v>29</v>
      </c>
      <c r="I331" s="73">
        <v>18</v>
      </c>
      <c r="J331" s="73">
        <v>67</v>
      </c>
      <c r="K331" s="73">
        <v>28</v>
      </c>
      <c r="L331" s="73">
        <v>120</v>
      </c>
      <c r="M331" s="73">
        <v>6</v>
      </c>
      <c r="N331" s="73">
        <v>10</v>
      </c>
      <c r="O331" s="73">
        <v>1</v>
      </c>
      <c r="P331" s="73">
        <v>198</v>
      </c>
      <c r="Q331" s="73">
        <v>156</v>
      </c>
      <c r="R331" s="73">
        <v>6</v>
      </c>
      <c r="S331" s="73">
        <v>4</v>
      </c>
      <c r="T331" s="73">
        <v>5</v>
      </c>
      <c r="U331" s="73">
        <v>2</v>
      </c>
      <c r="V331" s="73">
        <v>8</v>
      </c>
      <c r="W331" s="73">
        <v>3</v>
      </c>
      <c r="X331" s="73">
        <v>2</v>
      </c>
      <c r="Y331" s="73">
        <v>9</v>
      </c>
      <c r="Z331" s="73">
        <v>2</v>
      </c>
      <c r="AA331" s="73">
        <v>1</v>
      </c>
    </row>
    <row r="332" spans="1:27" ht="15" customHeight="1" x14ac:dyDescent="0.15">
      <c r="A332" s="137"/>
      <c r="B332" s="96"/>
      <c r="C332" s="137" t="s">
        <v>311</v>
      </c>
      <c r="D332" s="162"/>
      <c r="E332" s="73">
        <v>192</v>
      </c>
      <c r="F332" s="73">
        <v>34</v>
      </c>
      <c r="G332" s="73">
        <v>37</v>
      </c>
      <c r="H332" s="73">
        <v>37</v>
      </c>
      <c r="I332" s="73">
        <v>2</v>
      </c>
      <c r="J332" s="73">
        <v>63</v>
      </c>
      <c r="K332" s="73">
        <v>29</v>
      </c>
      <c r="L332" s="73">
        <v>105</v>
      </c>
      <c r="M332" s="73">
        <v>10</v>
      </c>
      <c r="N332" s="73">
        <v>12</v>
      </c>
      <c r="O332" s="73">
        <v>2</v>
      </c>
      <c r="P332" s="73">
        <v>192</v>
      </c>
      <c r="Q332" s="73">
        <v>139</v>
      </c>
      <c r="R332" s="73">
        <v>12</v>
      </c>
      <c r="S332" s="73">
        <v>5</v>
      </c>
      <c r="T332" s="73">
        <v>2</v>
      </c>
      <c r="U332" s="73">
        <v>5</v>
      </c>
      <c r="V332" s="73">
        <v>13</v>
      </c>
      <c r="W332" s="73">
        <v>3</v>
      </c>
      <c r="X332" s="73">
        <v>2</v>
      </c>
      <c r="Y332" s="73">
        <v>8</v>
      </c>
      <c r="Z332" s="73">
        <v>2</v>
      </c>
      <c r="AA332" s="73">
        <v>1</v>
      </c>
    </row>
    <row r="333" spans="1:27" ht="15" customHeight="1" x14ac:dyDescent="0.15">
      <c r="A333" s="137"/>
      <c r="B333" s="96"/>
      <c r="C333" s="137" t="s">
        <v>312</v>
      </c>
      <c r="D333" s="162"/>
      <c r="E333" s="73">
        <v>123</v>
      </c>
      <c r="F333" s="73">
        <v>17</v>
      </c>
      <c r="G333" s="73">
        <v>20</v>
      </c>
      <c r="H333" s="73">
        <v>24</v>
      </c>
      <c r="I333" s="73">
        <v>0</v>
      </c>
      <c r="J333" s="73">
        <v>39</v>
      </c>
      <c r="K333" s="73">
        <v>19</v>
      </c>
      <c r="L333" s="73">
        <v>63</v>
      </c>
      <c r="M333" s="73">
        <v>9</v>
      </c>
      <c r="N333" s="73">
        <v>10</v>
      </c>
      <c r="O333" s="73">
        <v>7</v>
      </c>
      <c r="P333" s="73">
        <v>123</v>
      </c>
      <c r="Q333" s="73">
        <v>93</v>
      </c>
      <c r="R333" s="73">
        <v>8</v>
      </c>
      <c r="S333" s="73">
        <v>1</v>
      </c>
      <c r="T333" s="73">
        <v>0</v>
      </c>
      <c r="U333" s="73">
        <v>1</v>
      </c>
      <c r="V333" s="73">
        <v>7</v>
      </c>
      <c r="W333" s="73">
        <v>1</v>
      </c>
      <c r="X333" s="73">
        <v>1</v>
      </c>
      <c r="Y333" s="73">
        <v>5</v>
      </c>
      <c r="Z333" s="73">
        <v>3</v>
      </c>
      <c r="AA333" s="73">
        <v>3</v>
      </c>
    </row>
    <row r="334" spans="1:27" ht="15" customHeight="1" x14ac:dyDescent="0.15">
      <c r="A334" s="137"/>
      <c r="B334" s="96"/>
      <c r="C334" s="137" t="s">
        <v>313</v>
      </c>
      <c r="D334" s="162"/>
      <c r="E334" s="73">
        <v>47</v>
      </c>
      <c r="F334" s="73">
        <v>6</v>
      </c>
      <c r="G334" s="73">
        <v>5</v>
      </c>
      <c r="H334" s="73">
        <v>8</v>
      </c>
      <c r="I334" s="73">
        <v>0</v>
      </c>
      <c r="J334" s="73">
        <v>11</v>
      </c>
      <c r="K334" s="73">
        <v>7</v>
      </c>
      <c r="L334" s="73">
        <v>28</v>
      </c>
      <c r="M334" s="73">
        <v>3</v>
      </c>
      <c r="N334" s="73">
        <v>4</v>
      </c>
      <c r="O334" s="73">
        <v>4</v>
      </c>
      <c r="P334" s="73">
        <v>47</v>
      </c>
      <c r="Q334" s="73">
        <v>42</v>
      </c>
      <c r="R334" s="73">
        <v>2</v>
      </c>
      <c r="S334" s="73">
        <v>0</v>
      </c>
      <c r="T334" s="73">
        <v>0</v>
      </c>
      <c r="U334" s="73">
        <v>0</v>
      </c>
      <c r="V334" s="73">
        <v>0</v>
      </c>
      <c r="W334" s="73">
        <v>0</v>
      </c>
      <c r="X334" s="73">
        <v>0</v>
      </c>
      <c r="Y334" s="73">
        <v>0</v>
      </c>
      <c r="Z334" s="73">
        <v>1</v>
      </c>
      <c r="AA334" s="73">
        <v>2</v>
      </c>
    </row>
    <row r="335" spans="1:27" ht="15" customHeight="1" x14ac:dyDescent="0.15">
      <c r="A335" s="137"/>
      <c r="B335" s="96"/>
      <c r="C335" s="137" t="s">
        <v>314</v>
      </c>
      <c r="D335" s="162"/>
      <c r="E335" s="73">
        <v>169</v>
      </c>
      <c r="F335" s="73">
        <v>33</v>
      </c>
      <c r="G335" s="73">
        <v>42</v>
      </c>
      <c r="H335" s="73">
        <v>40</v>
      </c>
      <c r="I335" s="73">
        <v>7</v>
      </c>
      <c r="J335" s="73">
        <v>54</v>
      </c>
      <c r="K335" s="73">
        <v>29</v>
      </c>
      <c r="L335" s="73">
        <v>96</v>
      </c>
      <c r="M335" s="73">
        <v>11</v>
      </c>
      <c r="N335" s="73">
        <v>11</v>
      </c>
      <c r="O335" s="73">
        <v>7</v>
      </c>
      <c r="P335" s="73">
        <v>169</v>
      </c>
      <c r="Q335" s="73">
        <v>127</v>
      </c>
      <c r="R335" s="73">
        <v>11</v>
      </c>
      <c r="S335" s="73">
        <v>0</v>
      </c>
      <c r="T335" s="73">
        <v>0</v>
      </c>
      <c r="U335" s="73">
        <v>5</v>
      </c>
      <c r="V335" s="73">
        <v>6</v>
      </c>
      <c r="W335" s="73">
        <v>4</v>
      </c>
      <c r="X335" s="73">
        <v>4</v>
      </c>
      <c r="Y335" s="73">
        <v>3</v>
      </c>
      <c r="Z335" s="73">
        <v>6</v>
      </c>
      <c r="AA335" s="73">
        <v>3</v>
      </c>
    </row>
    <row r="336" spans="1:27" ht="15" customHeight="1" x14ac:dyDescent="0.15">
      <c r="A336" s="137"/>
      <c r="B336" s="97"/>
      <c r="C336" s="139" t="s">
        <v>145</v>
      </c>
      <c r="D336" s="212"/>
      <c r="E336" s="73">
        <v>33</v>
      </c>
      <c r="F336" s="73">
        <v>14</v>
      </c>
      <c r="G336" s="73">
        <v>5</v>
      </c>
      <c r="H336" s="73">
        <v>5</v>
      </c>
      <c r="I336" s="73">
        <v>3</v>
      </c>
      <c r="J336" s="73">
        <v>11</v>
      </c>
      <c r="K336" s="73">
        <v>7</v>
      </c>
      <c r="L336" s="73">
        <v>6</v>
      </c>
      <c r="M336" s="73">
        <v>3</v>
      </c>
      <c r="N336" s="73">
        <v>3</v>
      </c>
      <c r="O336" s="73">
        <v>1</v>
      </c>
      <c r="P336" s="73">
        <v>33</v>
      </c>
      <c r="Q336" s="73">
        <v>26</v>
      </c>
      <c r="R336" s="73">
        <v>0</v>
      </c>
      <c r="S336" s="73">
        <v>0</v>
      </c>
      <c r="T336" s="73">
        <v>0</v>
      </c>
      <c r="U336" s="73">
        <v>1</v>
      </c>
      <c r="V336" s="73">
        <v>2</v>
      </c>
      <c r="W336" s="73">
        <v>1</v>
      </c>
      <c r="X336" s="73">
        <v>0</v>
      </c>
      <c r="Y336" s="73">
        <v>3</v>
      </c>
      <c r="Z336" s="73">
        <v>0</v>
      </c>
      <c r="AA336" s="73">
        <v>0</v>
      </c>
    </row>
    <row r="337" spans="1:27" ht="15" customHeight="1" x14ac:dyDescent="0.15">
      <c r="A337" s="117"/>
      <c r="B337" s="314" t="s">
        <v>10</v>
      </c>
      <c r="C337" s="132" t="s">
        <v>529</v>
      </c>
      <c r="D337" s="133"/>
      <c r="E337" s="73">
        <v>915</v>
      </c>
      <c r="F337" s="73">
        <v>166</v>
      </c>
      <c r="G337" s="73">
        <v>191</v>
      </c>
      <c r="H337" s="73">
        <v>183</v>
      </c>
      <c r="I337" s="73">
        <v>82</v>
      </c>
      <c r="J337" s="73">
        <v>331</v>
      </c>
      <c r="K337" s="73">
        <v>112</v>
      </c>
      <c r="L337" s="73">
        <v>500</v>
      </c>
      <c r="M337" s="73">
        <v>48</v>
      </c>
      <c r="N337" s="73">
        <v>52</v>
      </c>
      <c r="O337" s="73">
        <v>20</v>
      </c>
      <c r="P337" s="73">
        <v>915</v>
      </c>
      <c r="Q337" s="73">
        <v>555</v>
      </c>
      <c r="R337" s="73">
        <v>85</v>
      </c>
      <c r="S337" s="73">
        <v>8</v>
      </c>
      <c r="T337" s="73">
        <v>13</v>
      </c>
      <c r="U337" s="73">
        <v>43</v>
      </c>
      <c r="V337" s="73">
        <v>75</v>
      </c>
      <c r="W337" s="73">
        <v>18</v>
      </c>
      <c r="X337" s="73">
        <v>29</v>
      </c>
      <c r="Y337" s="73">
        <v>53</v>
      </c>
      <c r="Z337" s="73">
        <v>30</v>
      </c>
      <c r="AA337" s="73">
        <v>6</v>
      </c>
    </row>
    <row r="338" spans="1:27" ht="15" customHeight="1" x14ac:dyDescent="0.15">
      <c r="A338" s="95"/>
      <c r="B338" s="315"/>
      <c r="C338" s="194"/>
      <c r="D338" s="195"/>
      <c r="E338" s="73"/>
      <c r="F338" s="73"/>
      <c r="G338" s="73"/>
      <c r="H338" s="73"/>
      <c r="I338" s="73"/>
      <c r="J338" s="73"/>
      <c r="K338" s="73"/>
      <c r="L338" s="73"/>
      <c r="M338" s="73"/>
      <c r="N338" s="73"/>
      <c r="O338" s="73"/>
      <c r="P338" s="73"/>
      <c r="Q338" s="73"/>
      <c r="R338" s="73"/>
      <c r="S338" s="73"/>
      <c r="T338" s="73"/>
      <c r="U338" s="73"/>
      <c r="V338" s="73"/>
      <c r="W338" s="73"/>
      <c r="X338" s="73"/>
      <c r="Y338" s="73"/>
      <c r="Z338" s="73"/>
      <c r="AA338" s="73"/>
    </row>
    <row r="339" spans="1:27" ht="15" customHeight="1" x14ac:dyDescent="0.15">
      <c r="A339" s="137"/>
      <c r="B339" s="315"/>
      <c r="C339" s="137" t="s">
        <v>308</v>
      </c>
      <c r="D339" s="162"/>
      <c r="E339" s="73">
        <v>121</v>
      </c>
      <c r="F339" s="73">
        <v>14</v>
      </c>
      <c r="G339" s="73">
        <v>16</v>
      </c>
      <c r="H339" s="73">
        <v>19</v>
      </c>
      <c r="I339" s="73">
        <v>27</v>
      </c>
      <c r="J339" s="73">
        <v>38</v>
      </c>
      <c r="K339" s="73">
        <v>17</v>
      </c>
      <c r="L339" s="73">
        <v>69</v>
      </c>
      <c r="M339" s="73">
        <v>3</v>
      </c>
      <c r="N339" s="73">
        <v>6</v>
      </c>
      <c r="O339" s="73">
        <v>3</v>
      </c>
      <c r="P339" s="73">
        <v>121</v>
      </c>
      <c r="Q339" s="73">
        <v>76</v>
      </c>
      <c r="R339" s="73">
        <v>11</v>
      </c>
      <c r="S339" s="73">
        <v>3</v>
      </c>
      <c r="T339" s="73">
        <v>4</v>
      </c>
      <c r="U339" s="73">
        <v>2</v>
      </c>
      <c r="V339" s="73">
        <v>4</v>
      </c>
      <c r="W339" s="73">
        <v>1</v>
      </c>
      <c r="X339" s="73">
        <v>4</v>
      </c>
      <c r="Y339" s="73">
        <v>11</v>
      </c>
      <c r="Z339" s="73">
        <v>4</v>
      </c>
      <c r="AA339" s="73">
        <v>1</v>
      </c>
    </row>
    <row r="340" spans="1:27" ht="15" customHeight="1" x14ac:dyDescent="0.15">
      <c r="A340" s="137"/>
      <c r="B340" s="315"/>
      <c r="C340" s="137" t="s">
        <v>309</v>
      </c>
      <c r="D340" s="162"/>
      <c r="E340" s="73">
        <v>119</v>
      </c>
      <c r="F340" s="73">
        <v>16</v>
      </c>
      <c r="G340" s="73">
        <v>18</v>
      </c>
      <c r="H340" s="73">
        <v>23</v>
      </c>
      <c r="I340" s="73">
        <v>12</v>
      </c>
      <c r="J340" s="73">
        <v>43</v>
      </c>
      <c r="K340" s="73">
        <v>17</v>
      </c>
      <c r="L340" s="73">
        <v>67</v>
      </c>
      <c r="M340" s="73">
        <v>13</v>
      </c>
      <c r="N340" s="73">
        <v>8</v>
      </c>
      <c r="O340" s="73">
        <v>3</v>
      </c>
      <c r="P340" s="73">
        <v>119</v>
      </c>
      <c r="Q340" s="73">
        <v>70</v>
      </c>
      <c r="R340" s="73">
        <v>9</v>
      </c>
      <c r="S340" s="73">
        <v>1</v>
      </c>
      <c r="T340" s="73">
        <v>4</v>
      </c>
      <c r="U340" s="73">
        <v>8</v>
      </c>
      <c r="V340" s="73">
        <v>7</v>
      </c>
      <c r="W340" s="73">
        <v>2</v>
      </c>
      <c r="X340" s="73">
        <v>2</v>
      </c>
      <c r="Y340" s="73">
        <v>9</v>
      </c>
      <c r="Z340" s="73">
        <v>6</v>
      </c>
      <c r="AA340" s="73">
        <v>1</v>
      </c>
    </row>
    <row r="341" spans="1:27" ht="15" customHeight="1" x14ac:dyDescent="0.15">
      <c r="A341" s="137"/>
      <c r="B341" s="315"/>
      <c r="C341" s="137" t="s">
        <v>310</v>
      </c>
      <c r="D341" s="162"/>
      <c r="E341" s="73">
        <v>220</v>
      </c>
      <c r="F341" s="73">
        <v>42</v>
      </c>
      <c r="G341" s="73">
        <v>43</v>
      </c>
      <c r="H341" s="73">
        <v>49</v>
      </c>
      <c r="I341" s="73">
        <v>15</v>
      </c>
      <c r="J341" s="73">
        <v>91</v>
      </c>
      <c r="K341" s="73">
        <v>20</v>
      </c>
      <c r="L341" s="73">
        <v>118</v>
      </c>
      <c r="M341" s="73">
        <v>15</v>
      </c>
      <c r="N341" s="73">
        <v>12</v>
      </c>
      <c r="O341" s="73">
        <v>3</v>
      </c>
      <c r="P341" s="73">
        <v>220</v>
      </c>
      <c r="Q341" s="73">
        <v>135</v>
      </c>
      <c r="R341" s="73">
        <v>19</v>
      </c>
      <c r="S341" s="73">
        <v>0</v>
      </c>
      <c r="T341" s="73">
        <v>1</v>
      </c>
      <c r="U341" s="73">
        <v>13</v>
      </c>
      <c r="V341" s="73">
        <v>18</v>
      </c>
      <c r="W341" s="73">
        <v>5</v>
      </c>
      <c r="X341" s="73">
        <v>10</v>
      </c>
      <c r="Y341" s="73">
        <v>12</v>
      </c>
      <c r="Z341" s="73">
        <v>7</v>
      </c>
      <c r="AA341" s="73">
        <v>0</v>
      </c>
    </row>
    <row r="342" spans="1:27" ht="15" customHeight="1" x14ac:dyDescent="0.15">
      <c r="A342" s="137"/>
      <c r="B342" s="123"/>
      <c r="C342" s="137" t="s">
        <v>311</v>
      </c>
      <c r="D342" s="162"/>
      <c r="E342" s="73">
        <v>167</v>
      </c>
      <c r="F342" s="73">
        <v>37</v>
      </c>
      <c r="G342" s="73">
        <v>46</v>
      </c>
      <c r="H342" s="73">
        <v>32</v>
      </c>
      <c r="I342" s="73">
        <v>7</v>
      </c>
      <c r="J342" s="73">
        <v>63</v>
      </c>
      <c r="K342" s="73">
        <v>20</v>
      </c>
      <c r="L342" s="73">
        <v>84</v>
      </c>
      <c r="M342" s="73">
        <v>3</v>
      </c>
      <c r="N342" s="73">
        <v>9</v>
      </c>
      <c r="O342" s="73">
        <v>3</v>
      </c>
      <c r="P342" s="73">
        <v>167</v>
      </c>
      <c r="Q342" s="73">
        <v>94</v>
      </c>
      <c r="R342" s="73">
        <v>17</v>
      </c>
      <c r="S342" s="73">
        <v>2</v>
      </c>
      <c r="T342" s="73">
        <v>2</v>
      </c>
      <c r="U342" s="73">
        <v>7</v>
      </c>
      <c r="V342" s="73">
        <v>25</v>
      </c>
      <c r="W342" s="73">
        <v>6</v>
      </c>
      <c r="X342" s="73">
        <v>0</v>
      </c>
      <c r="Y342" s="73">
        <v>8</v>
      </c>
      <c r="Z342" s="73">
        <v>5</v>
      </c>
      <c r="AA342" s="73">
        <v>1</v>
      </c>
    </row>
    <row r="343" spans="1:27" ht="15" customHeight="1" x14ac:dyDescent="0.15">
      <c r="A343" s="137"/>
      <c r="B343" s="123"/>
      <c r="C343" s="137" t="s">
        <v>312</v>
      </c>
      <c r="D343" s="162"/>
      <c r="E343" s="73">
        <v>66</v>
      </c>
      <c r="F343" s="73">
        <v>12</v>
      </c>
      <c r="G343" s="73">
        <v>14</v>
      </c>
      <c r="H343" s="73">
        <v>10</v>
      </c>
      <c r="I343" s="73">
        <v>3</v>
      </c>
      <c r="J343" s="73">
        <v>23</v>
      </c>
      <c r="K343" s="73">
        <v>8</v>
      </c>
      <c r="L343" s="73">
        <v>39</v>
      </c>
      <c r="M343" s="73">
        <v>0</v>
      </c>
      <c r="N343" s="73">
        <v>3</v>
      </c>
      <c r="O343" s="73">
        <v>2</v>
      </c>
      <c r="P343" s="73">
        <v>66</v>
      </c>
      <c r="Q343" s="73">
        <v>45</v>
      </c>
      <c r="R343" s="73">
        <v>5</v>
      </c>
      <c r="S343" s="73">
        <v>0</v>
      </c>
      <c r="T343" s="73">
        <v>1</v>
      </c>
      <c r="U343" s="73">
        <v>3</v>
      </c>
      <c r="V343" s="73">
        <v>8</v>
      </c>
      <c r="W343" s="73">
        <v>0</v>
      </c>
      <c r="X343" s="73">
        <v>0</v>
      </c>
      <c r="Y343" s="73">
        <v>1</v>
      </c>
      <c r="Z343" s="73">
        <v>1</v>
      </c>
      <c r="AA343" s="73">
        <v>2</v>
      </c>
    </row>
    <row r="344" spans="1:27" ht="15" customHeight="1" x14ac:dyDescent="0.15">
      <c r="A344" s="137"/>
      <c r="B344" s="213"/>
      <c r="C344" s="137" t="s">
        <v>313</v>
      </c>
      <c r="D344" s="162"/>
      <c r="E344" s="73">
        <v>23</v>
      </c>
      <c r="F344" s="73">
        <v>3</v>
      </c>
      <c r="G344" s="73">
        <v>9</v>
      </c>
      <c r="H344" s="73">
        <v>7</v>
      </c>
      <c r="I344" s="73">
        <v>0</v>
      </c>
      <c r="J344" s="73">
        <v>5</v>
      </c>
      <c r="K344" s="73">
        <v>4</v>
      </c>
      <c r="L344" s="73">
        <v>16</v>
      </c>
      <c r="M344" s="73">
        <v>1</v>
      </c>
      <c r="N344" s="73">
        <v>2</v>
      </c>
      <c r="O344" s="73">
        <v>0</v>
      </c>
      <c r="P344" s="73">
        <v>23</v>
      </c>
      <c r="Q344" s="73">
        <v>16</v>
      </c>
      <c r="R344" s="73">
        <v>1</v>
      </c>
      <c r="S344" s="73">
        <v>0</v>
      </c>
      <c r="T344" s="73">
        <v>0</v>
      </c>
      <c r="U344" s="73">
        <v>0</v>
      </c>
      <c r="V344" s="73">
        <v>1</v>
      </c>
      <c r="W344" s="73">
        <v>1</v>
      </c>
      <c r="X344" s="73">
        <v>2</v>
      </c>
      <c r="Y344" s="73">
        <v>2</v>
      </c>
      <c r="Z344" s="73">
        <v>0</v>
      </c>
      <c r="AA344" s="73">
        <v>0</v>
      </c>
    </row>
    <row r="345" spans="1:27" ht="15" customHeight="1" x14ac:dyDescent="0.15">
      <c r="A345" s="137"/>
      <c r="B345" s="213"/>
      <c r="C345" s="137" t="s">
        <v>314</v>
      </c>
      <c r="D345" s="162"/>
      <c r="E345" s="73">
        <v>178</v>
      </c>
      <c r="F345" s="73">
        <v>42</v>
      </c>
      <c r="G345" s="73">
        <v>40</v>
      </c>
      <c r="H345" s="73">
        <v>40</v>
      </c>
      <c r="I345" s="73">
        <v>18</v>
      </c>
      <c r="J345" s="73">
        <v>56</v>
      </c>
      <c r="K345" s="73">
        <v>26</v>
      </c>
      <c r="L345" s="73">
        <v>95</v>
      </c>
      <c r="M345" s="73">
        <v>13</v>
      </c>
      <c r="N345" s="73">
        <v>10</v>
      </c>
      <c r="O345" s="73">
        <v>6</v>
      </c>
      <c r="P345" s="73">
        <v>178</v>
      </c>
      <c r="Q345" s="73">
        <v>107</v>
      </c>
      <c r="R345" s="73">
        <v>22</v>
      </c>
      <c r="S345" s="73">
        <v>1</v>
      </c>
      <c r="T345" s="73">
        <v>0</v>
      </c>
      <c r="U345" s="73">
        <v>8</v>
      </c>
      <c r="V345" s="73">
        <v>11</v>
      </c>
      <c r="W345" s="73">
        <v>1</v>
      </c>
      <c r="X345" s="73">
        <v>11</v>
      </c>
      <c r="Y345" s="73">
        <v>9</v>
      </c>
      <c r="Z345" s="73">
        <v>7</v>
      </c>
      <c r="AA345" s="73">
        <v>1</v>
      </c>
    </row>
    <row r="346" spans="1:27" ht="15" customHeight="1" x14ac:dyDescent="0.15">
      <c r="A346" s="208"/>
      <c r="B346" s="177"/>
      <c r="C346" s="139" t="s">
        <v>145</v>
      </c>
      <c r="D346" s="212"/>
      <c r="E346" s="73">
        <v>21</v>
      </c>
      <c r="F346" s="73">
        <v>0</v>
      </c>
      <c r="G346" s="73">
        <v>5</v>
      </c>
      <c r="H346" s="73">
        <v>3</v>
      </c>
      <c r="I346" s="73">
        <v>0</v>
      </c>
      <c r="J346" s="73">
        <v>12</v>
      </c>
      <c r="K346" s="73">
        <v>0</v>
      </c>
      <c r="L346" s="73">
        <v>12</v>
      </c>
      <c r="M346" s="73">
        <v>0</v>
      </c>
      <c r="N346" s="73">
        <v>2</v>
      </c>
      <c r="O346" s="73">
        <v>0</v>
      </c>
      <c r="P346" s="73">
        <v>21</v>
      </c>
      <c r="Q346" s="73">
        <v>12</v>
      </c>
      <c r="R346" s="73">
        <v>1</v>
      </c>
      <c r="S346" s="73">
        <v>1</v>
      </c>
      <c r="T346" s="73">
        <v>1</v>
      </c>
      <c r="U346" s="73">
        <v>2</v>
      </c>
      <c r="V346" s="73">
        <v>1</v>
      </c>
      <c r="W346" s="73">
        <v>2</v>
      </c>
      <c r="X346" s="73">
        <v>0</v>
      </c>
      <c r="Y346" s="73">
        <v>1</v>
      </c>
      <c r="Z346" s="73">
        <v>0</v>
      </c>
      <c r="AA346" s="73">
        <v>0</v>
      </c>
    </row>
    <row r="347" spans="1:27" ht="15" customHeight="1" x14ac:dyDescent="0.15">
      <c r="A347" s="211" t="s">
        <v>315</v>
      </c>
      <c r="B347" s="111" t="s">
        <v>14</v>
      </c>
      <c r="C347" s="132" t="s">
        <v>529</v>
      </c>
      <c r="D347" s="133"/>
      <c r="E347" s="73">
        <v>1439</v>
      </c>
      <c r="F347" s="73">
        <v>169</v>
      </c>
      <c r="G347" s="73">
        <v>218</v>
      </c>
      <c r="H347" s="73">
        <v>370</v>
      </c>
      <c r="I347" s="73">
        <v>52</v>
      </c>
      <c r="J347" s="73">
        <v>459</v>
      </c>
      <c r="K347" s="73">
        <v>188</v>
      </c>
      <c r="L347" s="73">
        <v>838</v>
      </c>
      <c r="M347" s="73">
        <v>55</v>
      </c>
      <c r="N347" s="73">
        <v>75</v>
      </c>
      <c r="O347" s="73">
        <v>44</v>
      </c>
      <c r="P347" s="73">
        <v>1439</v>
      </c>
      <c r="Q347" s="73">
        <v>1001</v>
      </c>
      <c r="R347" s="73">
        <v>198</v>
      </c>
      <c r="S347" s="73">
        <v>27</v>
      </c>
      <c r="T347" s="73">
        <v>21</v>
      </c>
      <c r="U347" s="73">
        <v>15</v>
      </c>
      <c r="V347" s="73">
        <v>30</v>
      </c>
      <c r="W347" s="73">
        <v>6</v>
      </c>
      <c r="X347" s="73">
        <v>42</v>
      </c>
      <c r="Y347" s="73">
        <v>20</v>
      </c>
      <c r="Z347" s="73">
        <v>44</v>
      </c>
      <c r="AA347" s="73">
        <v>35</v>
      </c>
    </row>
    <row r="348" spans="1:27" ht="15" customHeight="1" x14ac:dyDescent="0.15">
      <c r="A348" s="137" t="s">
        <v>522</v>
      </c>
      <c r="B348" s="112" t="s">
        <v>512</v>
      </c>
      <c r="C348" s="194"/>
      <c r="D348" s="195"/>
      <c r="E348" s="73"/>
      <c r="F348" s="73"/>
      <c r="G348" s="73"/>
      <c r="H348" s="73"/>
      <c r="I348" s="73"/>
      <c r="J348" s="73"/>
      <c r="K348" s="73"/>
      <c r="L348" s="73"/>
      <c r="M348" s="73"/>
      <c r="N348" s="73"/>
      <c r="O348" s="73"/>
      <c r="P348" s="73"/>
      <c r="Q348" s="73"/>
      <c r="R348" s="73"/>
      <c r="S348" s="73"/>
      <c r="T348" s="73"/>
      <c r="U348" s="73"/>
      <c r="V348" s="73"/>
      <c r="W348" s="73"/>
      <c r="X348" s="73"/>
      <c r="Y348" s="73"/>
      <c r="Z348" s="73"/>
      <c r="AA348" s="73"/>
    </row>
    <row r="349" spans="1:27" ht="15" customHeight="1" x14ac:dyDescent="0.15">
      <c r="A349" s="137"/>
      <c r="B349" s="112" t="s">
        <v>514</v>
      </c>
      <c r="C349" s="137" t="s">
        <v>316</v>
      </c>
      <c r="D349" s="214" t="s">
        <v>509</v>
      </c>
      <c r="E349" s="73">
        <v>197</v>
      </c>
      <c r="F349" s="73">
        <v>22</v>
      </c>
      <c r="G349" s="73">
        <v>24</v>
      </c>
      <c r="H349" s="73">
        <v>36</v>
      </c>
      <c r="I349" s="73">
        <v>18</v>
      </c>
      <c r="J349" s="73">
        <v>77</v>
      </c>
      <c r="K349" s="73">
        <v>29</v>
      </c>
      <c r="L349" s="73">
        <v>126</v>
      </c>
      <c r="M349" s="73">
        <v>5</v>
      </c>
      <c r="N349" s="73">
        <v>13</v>
      </c>
      <c r="O349" s="73">
        <v>3</v>
      </c>
      <c r="P349" s="73">
        <v>197</v>
      </c>
      <c r="Q349" s="73">
        <v>160</v>
      </c>
      <c r="R349" s="73">
        <v>14</v>
      </c>
      <c r="S349" s="73">
        <v>1</v>
      </c>
      <c r="T349" s="73">
        <v>2</v>
      </c>
      <c r="U349" s="73">
        <v>0</v>
      </c>
      <c r="V349" s="73">
        <v>1</v>
      </c>
      <c r="W349" s="73">
        <v>0</v>
      </c>
      <c r="X349" s="73">
        <v>6</v>
      </c>
      <c r="Y349" s="73">
        <v>2</v>
      </c>
      <c r="Z349" s="73">
        <v>6</v>
      </c>
      <c r="AA349" s="73">
        <v>5</v>
      </c>
    </row>
    <row r="350" spans="1:27" ht="15" customHeight="1" x14ac:dyDescent="0.15">
      <c r="A350" s="137"/>
      <c r="B350" s="112" t="s">
        <v>515</v>
      </c>
      <c r="C350" s="145"/>
      <c r="D350" s="215" t="s">
        <v>510</v>
      </c>
      <c r="E350" s="73">
        <v>1242</v>
      </c>
      <c r="F350" s="73">
        <v>147</v>
      </c>
      <c r="G350" s="73">
        <v>194</v>
      </c>
      <c r="H350" s="73">
        <v>334</v>
      </c>
      <c r="I350" s="73">
        <v>34</v>
      </c>
      <c r="J350" s="73">
        <v>382</v>
      </c>
      <c r="K350" s="73">
        <v>159</v>
      </c>
      <c r="L350" s="73">
        <v>712</v>
      </c>
      <c r="M350" s="73">
        <v>50</v>
      </c>
      <c r="N350" s="73">
        <v>62</v>
      </c>
      <c r="O350" s="73">
        <v>41</v>
      </c>
      <c r="P350" s="73">
        <v>1242</v>
      </c>
      <c r="Q350" s="73">
        <v>841</v>
      </c>
      <c r="R350" s="73">
        <v>184</v>
      </c>
      <c r="S350" s="73">
        <v>26</v>
      </c>
      <c r="T350" s="73">
        <v>19</v>
      </c>
      <c r="U350" s="73">
        <v>15</v>
      </c>
      <c r="V350" s="73">
        <v>29</v>
      </c>
      <c r="W350" s="73">
        <v>6</v>
      </c>
      <c r="X350" s="73">
        <v>36</v>
      </c>
      <c r="Y350" s="73">
        <v>18</v>
      </c>
      <c r="Z350" s="73">
        <v>38</v>
      </c>
      <c r="AA350" s="73">
        <v>30</v>
      </c>
    </row>
    <row r="351" spans="1:27" ht="15" customHeight="1" x14ac:dyDescent="0.15">
      <c r="A351" s="137"/>
      <c r="B351" s="112"/>
      <c r="C351" s="137" t="s">
        <v>317</v>
      </c>
      <c r="D351" s="214" t="s">
        <v>509</v>
      </c>
      <c r="E351" s="73">
        <v>448</v>
      </c>
      <c r="F351" s="73">
        <v>65</v>
      </c>
      <c r="G351" s="73">
        <v>89</v>
      </c>
      <c r="H351" s="73">
        <v>183</v>
      </c>
      <c r="I351" s="73">
        <v>7</v>
      </c>
      <c r="J351" s="73">
        <v>120</v>
      </c>
      <c r="K351" s="73">
        <v>76</v>
      </c>
      <c r="L351" s="73">
        <v>276</v>
      </c>
      <c r="M351" s="73">
        <v>16</v>
      </c>
      <c r="N351" s="73">
        <v>16</v>
      </c>
      <c r="O351" s="73">
        <v>5</v>
      </c>
      <c r="P351" s="73">
        <v>448</v>
      </c>
      <c r="Q351" s="73">
        <v>320</v>
      </c>
      <c r="R351" s="73">
        <v>67</v>
      </c>
      <c r="S351" s="73">
        <v>10</v>
      </c>
      <c r="T351" s="73">
        <v>3</v>
      </c>
      <c r="U351" s="73">
        <v>5</v>
      </c>
      <c r="V351" s="73">
        <v>7</v>
      </c>
      <c r="W351" s="73">
        <v>1</v>
      </c>
      <c r="X351" s="73">
        <v>16</v>
      </c>
      <c r="Y351" s="73">
        <v>3</v>
      </c>
      <c r="Z351" s="73">
        <v>10</v>
      </c>
      <c r="AA351" s="73">
        <v>6</v>
      </c>
    </row>
    <row r="352" spans="1:27" ht="15" customHeight="1" x14ac:dyDescent="0.15">
      <c r="A352" s="137"/>
      <c r="B352" s="112"/>
      <c r="C352" s="145"/>
      <c r="D352" s="215" t="s">
        <v>510</v>
      </c>
      <c r="E352" s="73">
        <v>991</v>
      </c>
      <c r="F352" s="73">
        <v>104</v>
      </c>
      <c r="G352" s="73">
        <v>129</v>
      </c>
      <c r="H352" s="73">
        <v>187</v>
      </c>
      <c r="I352" s="73">
        <v>45</v>
      </c>
      <c r="J352" s="73">
        <v>339</v>
      </c>
      <c r="K352" s="73">
        <v>112</v>
      </c>
      <c r="L352" s="73">
        <v>562</v>
      </c>
      <c r="M352" s="73">
        <v>39</v>
      </c>
      <c r="N352" s="73">
        <v>59</v>
      </c>
      <c r="O352" s="73">
        <v>39</v>
      </c>
      <c r="P352" s="73">
        <v>991</v>
      </c>
      <c r="Q352" s="73">
        <v>681</v>
      </c>
      <c r="R352" s="73">
        <v>131</v>
      </c>
      <c r="S352" s="73">
        <v>17</v>
      </c>
      <c r="T352" s="73">
        <v>18</v>
      </c>
      <c r="U352" s="73">
        <v>10</v>
      </c>
      <c r="V352" s="73">
        <v>23</v>
      </c>
      <c r="W352" s="73">
        <v>5</v>
      </c>
      <c r="X352" s="73">
        <v>26</v>
      </c>
      <c r="Y352" s="73">
        <v>17</v>
      </c>
      <c r="Z352" s="73">
        <v>34</v>
      </c>
      <c r="AA352" s="73">
        <v>29</v>
      </c>
    </row>
    <row r="353" spans="1:27" ht="15" customHeight="1" x14ac:dyDescent="0.15">
      <c r="A353" s="137"/>
      <c r="B353" s="112"/>
      <c r="C353" s="137" t="s">
        <v>318</v>
      </c>
      <c r="D353" s="214" t="s">
        <v>509</v>
      </c>
      <c r="E353" s="73">
        <v>148</v>
      </c>
      <c r="F353" s="73">
        <v>25</v>
      </c>
      <c r="G353" s="73">
        <v>24</v>
      </c>
      <c r="H353" s="73">
        <v>43</v>
      </c>
      <c r="I353" s="73">
        <v>1</v>
      </c>
      <c r="J353" s="73">
        <v>56</v>
      </c>
      <c r="K353" s="73">
        <v>31</v>
      </c>
      <c r="L353" s="73">
        <v>79</v>
      </c>
      <c r="M353" s="73">
        <v>3</v>
      </c>
      <c r="N353" s="73">
        <v>12</v>
      </c>
      <c r="O353" s="73">
        <v>3</v>
      </c>
      <c r="P353" s="73">
        <v>148</v>
      </c>
      <c r="Q353" s="73">
        <v>98</v>
      </c>
      <c r="R353" s="73">
        <v>30</v>
      </c>
      <c r="S353" s="73">
        <v>3</v>
      </c>
      <c r="T353" s="73">
        <v>4</v>
      </c>
      <c r="U353" s="73">
        <v>1</v>
      </c>
      <c r="V353" s="73">
        <v>3</v>
      </c>
      <c r="W353" s="73">
        <v>0</v>
      </c>
      <c r="X353" s="73">
        <v>2</v>
      </c>
      <c r="Y353" s="73">
        <v>3</v>
      </c>
      <c r="Z353" s="73">
        <v>2</v>
      </c>
      <c r="AA353" s="73">
        <v>2</v>
      </c>
    </row>
    <row r="354" spans="1:27" ht="15" customHeight="1" x14ac:dyDescent="0.15">
      <c r="A354" s="137"/>
      <c r="B354" s="112"/>
      <c r="C354" s="145"/>
      <c r="D354" s="215" t="s">
        <v>510</v>
      </c>
      <c r="E354" s="73">
        <v>1291</v>
      </c>
      <c r="F354" s="73">
        <v>144</v>
      </c>
      <c r="G354" s="73">
        <v>194</v>
      </c>
      <c r="H354" s="73">
        <v>327</v>
      </c>
      <c r="I354" s="73">
        <v>51</v>
      </c>
      <c r="J354" s="73">
        <v>403</v>
      </c>
      <c r="K354" s="73">
        <v>157</v>
      </c>
      <c r="L354" s="73">
        <v>759</v>
      </c>
      <c r="M354" s="73">
        <v>52</v>
      </c>
      <c r="N354" s="73">
        <v>63</v>
      </c>
      <c r="O354" s="73">
        <v>41</v>
      </c>
      <c r="P354" s="73">
        <v>1291</v>
      </c>
      <c r="Q354" s="73">
        <v>903</v>
      </c>
      <c r="R354" s="73">
        <v>168</v>
      </c>
      <c r="S354" s="73">
        <v>24</v>
      </c>
      <c r="T354" s="73">
        <v>17</v>
      </c>
      <c r="U354" s="73">
        <v>14</v>
      </c>
      <c r="V354" s="73">
        <v>27</v>
      </c>
      <c r="W354" s="73">
        <v>6</v>
      </c>
      <c r="X354" s="73">
        <v>40</v>
      </c>
      <c r="Y354" s="73">
        <v>17</v>
      </c>
      <c r="Z354" s="73">
        <v>42</v>
      </c>
      <c r="AA354" s="73">
        <v>33</v>
      </c>
    </row>
    <row r="355" spans="1:27" ht="15" customHeight="1" x14ac:dyDescent="0.15">
      <c r="A355" s="137"/>
      <c r="B355" s="112"/>
      <c r="C355" s="137" t="s">
        <v>511</v>
      </c>
      <c r="D355" s="214" t="s">
        <v>509</v>
      </c>
      <c r="E355" s="73">
        <v>220</v>
      </c>
      <c r="F355" s="73">
        <v>30</v>
      </c>
      <c r="G355" s="73">
        <v>36</v>
      </c>
      <c r="H355" s="73">
        <v>56</v>
      </c>
      <c r="I355" s="73">
        <v>12</v>
      </c>
      <c r="J355" s="73">
        <v>75</v>
      </c>
      <c r="K355" s="73">
        <v>31</v>
      </c>
      <c r="L355" s="73">
        <v>144</v>
      </c>
      <c r="M355" s="73">
        <v>6</v>
      </c>
      <c r="N355" s="73">
        <v>9</v>
      </c>
      <c r="O355" s="73">
        <v>4</v>
      </c>
      <c r="P355" s="73">
        <v>220</v>
      </c>
      <c r="Q355" s="73">
        <v>169</v>
      </c>
      <c r="R355" s="73">
        <v>30</v>
      </c>
      <c r="S355" s="73">
        <v>4</v>
      </c>
      <c r="T355" s="73">
        <v>1</v>
      </c>
      <c r="U355" s="73">
        <v>1</v>
      </c>
      <c r="V355" s="73">
        <v>5</v>
      </c>
      <c r="W355" s="73">
        <v>0</v>
      </c>
      <c r="X355" s="73">
        <v>3</v>
      </c>
      <c r="Y355" s="73">
        <v>0</v>
      </c>
      <c r="Z355" s="73">
        <v>4</v>
      </c>
      <c r="AA355" s="73">
        <v>3</v>
      </c>
    </row>
    <row r="356" spans="1:27" ht="15" customHeight="1" x14ac:dyDescent="0.15">
      <c r="A356" s="137"/>
      <c r="B356" s="115"/>
      <c r="C356" s="139"/>
      <c r="D356" s="217" t="s">
        <v>510</v>
      </c>
      <c r="E356" s="73">
        <v>1219</v>
      </c>
      <c r="F356" s="73">
        <v>139</v>
      </c>
      <c r="G356" s="73">
        <v>182</v>
      </c>
      <c r="H356" s="73">
        <v>314</v>
      </c>
      <c r="I356" s="73">
        <v>40</v>
      </c>
      <c r="J356" s="73">
        <v>384</v>
      </c>
      <c r="K356" s="73">
        <v>157</v>
      </c>
      <c r="L356" s="73">
        <v>694</v>
      </c>
      <c r="M356" s="73">
        <v>49</v>
      </c>
      <c r="N356" s="73">
        <v>66</v>
      </c>
      <c r="O356" s="73">
        <v>40</v>
      </c>
      <c r="P356" s="73">
        <v>1219</v>
      </c>
      <c r="Q356" s="73">
        <v>832</v>
      </c>
      <c r="R356" s="73">
        <v>168</v>
      </c>
      <c r="S356" s="73">
        <v>23</v>
      </c>
      <c r="T356" s="73">
        <v>20</v>
      </c>
      <c r="U356" s="73">
        <v>14</v>
      </c>
      <c r="V356" s="73">
        <v>25</v>
      </c>
      <c r="W356" s="73">
        <v>6</v>
      </c>
      <c r="X356" s="73">
        <v>39</v>
      </c>
      <c r="Y356" s="73">
        <v>20</v>
      </c>
      <c r="Z356" s="73">
        <v>40</v>
      </c>
      <c r="AA356" s="73">
        <v>32</v>
      </c>
    </row>
    <row r="357" spans="1:27" ht="15" customHeight="1" x14ac:dyDescent="0.15">
      <c r="A357" s="117"/>
      <c r="B357" s="96" t="s">
        <v>7</v>
      </c>
      <c r="C357" s="132" t="s">
        <v>529</v>
      </c>
      <c r="D357" s="133"/>
      <c r="E357" s="73">
        <v>913</v>
      </c>
      <c r="F357" s="73">
        <v>142</v>
      </c>
      <c r="G357" s="73">
        <v>153</v>
      </c>
      <c r="H357" s="73">
        <v>165</v>
      </c>
      <c r="I357" s="73">
        <v>46</v>
      </c>
      <c r="J357" s="73">
        <v>286</v>
      </c>
      <c r="K357" s="73">
        <v>138</v>
      </c>
      <c r="L357" s="73">
        <v>499</v>
      </c>
      <c r="M357" s="73">
        <v>46</v>
      </c>
      <c r="N357" s="73">
        <v>60</v>
      </c>
      <c r="O357" s="73">
        <v>27</v>
      </c>
      <c r="P357" s="73">
        <v>913</v>
      </c>
      <c r="Q357" s="73">
        <v>697</v>
      </c>
      <c r="R357" s="73">
        <v>48</v>
      </c>
      <c r="S357" s="73">
        <v>13</v>
      </c>
      <c r="T357" s="73">
        <v>9</v>
      </c>
      <c r="U357" s="73">
        <v>16</v>
      </c>
      <c r="V357" s="73">
        <v>41</v>
      </c>
      <c r="W357" s="73">
        <v>14</v>
      </c>
      <c r="X357" s="73">
        <v>11</v>
      </c>
      <c r="Y357" s="73">
        <v>36</v>
      </c>
      <c r="Z357" s="73">
        <v>17</v>
      </c>
      <c r="AA357" s="73">
        <v>11</v>
      </c>
    </row>
    <row r="358" spans="1:27" ht="15" customHeight="1" x14ac:dyDescent="0.15">
      <c r="A358" s="95"/>
      <c r="B358" s="96" t="s">
        <v>8</v>
      </c>
      <c r="C358" s="194"/>
      <c r="D358" s="195"/>
      <c r="E358" s="73"/>
      <c r="F358" s="73"/>
      <c r="G358" s="73"/>
      <c r="H358" s="73"/>
      <c r="I358" s="73"/>
      <c r="J358" s="73"/>
      <c r="K358" s="73"/>
      <c r="L358" s="73"/>
      <c r="M358" s="73"/>
      <c r="N358" s="73"/>
      <c r="O358" s="73"/>
      <c r="P358" s="73"/>
      <c r="Q358" s="73"/>
      <c r="R358" s="73"/>
      <c r="S358" s="73"/>
      <c r="T358" s="73"/>
      <c r="U358" s="73"/>
      <c r="V358" s="73"/>
      <c r="W358" s="73"/>
      <c r="X358" s="73"/>
      <c r="Y358" s="73"/>
      <c r="Z358" s="73"/>
      <c r="AA358" s="73"/>
    </row>
    <row r="359" spans="1:27" ht="15" customHeight="1" x14ac:dyDescent="0.15">
      <c r="A359" s="137"/>
      <c r="B359" s="96" t="s">
        <v>9</v>
      </c>
      <c r="C359" s="137" t="s">
        <v>316</v>
      </c>
      <c r="D359" s="214" t="s">
        <v>509</v>
      </c>
      <c r="E359" s="73">
        <v>116</v>
      </c>
      <c r="F359" s="73">
        <v>20</v>
      </c>
      <c r="G359" s="73">
        <v>12</v>
      </c>
      <c r="H359" s="73">
        <v>14</v>
      </c>
      <c r="I359" s="73">
        <v>11</v>
      </c>
      <c r="J359" s="73">
        <v>45</v>
      </c>
      <c r="K359" s="73">
        <v>22</v>
      </c>
      <c r="L359" s="73">
        <v>67</v>
      </c>
      <c r="M359" s="73">
        <v>3</v>
      </c>
      <c r="N359" s="73">
        <v>5</v>
      </c>
      <c r="O359" s="73">
        <v>6</v>
      </c>
      <c r="P359" s="73">
        <v>116</v>
      </c>
      <c r="Q359" s="73">
        <v>103</v>
      </c>
      <c r="R359" s="73">
        <v>4</v>
      </c>
      <c r="S359" s="73">
        <v>1</v>
      </c>
      <c r="T359" s="73">
        <v>0</v>
      </c>
      <c r="U359" s="73">
        <v>0</v>
      </c>
      <c r="V359" s="73">
        <v>2</v>
      </c>
      <c r="W359" s="73">
        <v>0</v>
      </c>
      <c r="X359" s="73">
        <v>1</v>
      </c>
      <c r="Y359" s="73">
        <v>1</v>
      </c>
      <c r="Z359" s="73">
        <v>2</v>
      </c>
      <c r="AA359" s="73">
        <v>2</v>
      </c>
    </row>
    <row r="360" spans="1:27" ht="15" customHeight="1" x14ac:dyDescent="0.15">
      <c r="A360" s="137"/>
      <c r="B360" s="96"/>
      <c r="C360" s="145"/>
      <c r="D360" s="215" t="s">
        <v>510</v>
      </c>
      <c r="E360" s="73">
        <v>797</v>
      </c>
      <c r="F360" s="73">
        <v>122</v>
      </c>
      <c r="G360" s="73">
        <v>141</v>
      </c>
      <c r="H360" s="73">
        <v>151</v>
      </c>
      <c r="I360" s="73">
        <v>35</v>
      </c>
      <c r="J360" s="73">
        <v>241</v>
      </c>
      <c r="K360" s="73">
        <v>116</v>
      </c>
      <c r="L360" s="73">
        <v>432</v>
      </c>
      <c r="M360" s="73">
        <v>43</v>
      </c>
      <c r="N360" s="73">
        <v>55</v>
      </c>
      <c r="O360" s="73">
        <v>21</v>
      </c>
      <c r="P360" s="73">
        <v>797</v>
      </c>
      <c r="Q360" s="73">
        <v>594</v>
      </c>
      <c r="R360" s="73">
        <v>44</v>
      </c>
      <c r="S360" s="73">
        <v>12</v>
      </c>
      <c r="T360" s="73">
        <v>9</v>
      </c>
      <c r="U360" s="73">
        <v>16</v>
      </c>
      <c r="V360" s="73">
        <v>39</v>
      </c>
      <c r="W360" s="73">
        <v>14</v>
      </c>
      <c r="X360" s="73">
        <v>10</v>
      </c>
      <c r="Y360" s="73">
        <v>35</v>
      </c>
      <c r="Z360" s="73">
        <v>15</v>
      </c>
      <c r="AA360" s="73">
        <v>9</v>
      </c>
    </row>
    <row r="361" spans="1:27" ht="15" customHeight="1" x14ac:dyDescent="0.15">
      <c r="A361" s="137"/>
      <c r="B361" s="96"/>
      <c r="C361" s="137" t="s">
        <v>317</v>
      </c>
      <c r="D361" s="214" t="s">
        <v>509</v>
      </c>
      <c r="E361" s="73">
        <v>209</v>
      </c>
      <c r="F361" s="73">
        <v>37</v>
      </c>
      <c r="G361" s="73">
        <v>47</v>
      </c>
      <c r="H361" s="73">
        <v>52</v>
      </c>
      <c r="I361" s="73">
        <v>7</v>
      </c>
      <c r="J361" s="73">
        <v>62</v>
      </c>
      <c r="K361" s="73">
        <v>40</v>
      </c>
      <c r="L361" s="73">
        <v>122</v>
      </c>
      <c r="M361" s="73">
        <v>18</v>
      </c>
      <c r="N361" s="73">
        <v>7</v>
      </c>
      <c r="O361" s="73">
        <v>8</v>
      </c>
      <c r="P361" s="73">
        <v>209</v>
      </c>
      <c r="Q361" s="73">
        <v>173</v>
      </c>
      <c r="R361" s="73">
        <v>17</v>
      </c>
      <c r="S361" s="73">
        <v>4</v>
      </c>
      <c r="T361" s="73">
        <v>1</v>
      </c>
      <c r="U361" s="73">
        <v>1</v>
      </c>
      <c r="V361" s="73">
        <v>2</v>
      </c>
      <c r="W361" s="73">
        <v>4</v>
      </c>
      <c r="X361" s="73">
        <v>2</v>
      </c>
      <c r="Y361" s="73">
        <v>4</v>
      </c>
      <c r="Z361" s="73">
        <v>0</v>
      </c>
      <c r="AA361" s="73">
        <v>1</v>
      </c>
    </row>
    <row r="362" spans="1:27" ht="15" customHeight="1" x14ac:dyDescent="0.15">
      <c r="A362" s="137"/>
      <c r="B362" s="96"/>
      <c r="C362" s="145"/>
      <c r="D362" s="215" t="s">
        <v>510</v>
      </c>
      <c r="E362" s="73">
        <v>704</v>
      </c>
      <c r="F362" s="73">
        <v>105</v>
      </c>
      <c r="G362" s="73">
        <v>106</v>
      </c>
      <c r="H362" s="73">
        <v>113</v>
      </c>
      <c r="I362" s="73">
        <v>39</v>
      </c>
      <c r="J362" s="73">
        <v>224</v>
      </c>
      <c r="K362" s="73">
        <v>98</v>
      </c>
      <c r="L362" s="73">
        <v>377</v>
      </c>
      <c r="M362" s="73">
        <v>28</v>
      </c>
      <c r="N362" s="73">
        <v>53</v>
      </c>
      <c r="O362" s="73">
        <v>19</v>
      </c>
      <c r="P362" s="73">
        <v>704</v>
      </c>
      <c r="Q362" s="73">
        <v>524</v>
      </c>
      <c r="R362" s="73">
        <v>31</v>
      </c>
      <c r="S362" s="73">
        <v>9</v>
      </c>
      <c r="T362" s="73">
        <v>8</v>
      </c>
      <c r="U362" s="73">
        <v>15</v>
      </c>
      <c r="V362" s="73">
        <v>39</v>
      </c>
      <c r="W362" s="73">
        <v>10</v>
      </c>
      <c r="X362" s="73">
        <v>9</v>
      </c>
      <c r="Y362" s="73">
        <v>32</v>
      </c>
      <c r="Z362" s="73">
        <v>17</v>
      </c>
      <c r="AA362" s="73">
        <v>10</v>
      </c>
    </row>
    <row r="363" spans="1:27" ht="15" customHeight="1" x14ac:dyDescent="0.15">
      <c r="A363" s="137"/>
      <c r="B363" s="96"/>
      <c r="C363" s="137" t="s">
        <v>318</v>
      </c>
      <c r="D363" s="214" t="s">
        <v>509</v>
      </c>
      <c r="E363" s="73">
        <v>122</v>
      </c>
      <c r="F363" s="73">
        <v>25</v>
      </c>
      <c r="G363" s="73">
        <v>20</v>
      </c>
      <c r="H363" s="73">
        <v>23</v>
      </c>
      <c r="I363" s="73">
        <v>2</v>
      </c>
      <c r="J363" s="73">
        <v>45</v>
      </c>
      <c r="K363" s="73">
        <v>16</v>
      </c>
      <c r="L363" s="73">
        <v>60</v>
      </c>
      <c r="M363" s="73">
        <v>4</v>
      </c>
      <c r="N363" s="73">
        <v>9</v>
      </c>
      <c r="O363" s="73">
        <v>5</v>
      </c>
      <c r="P363" s="73">
        <v>122</v>
      </c>
      <c r="Q363" s="73">
        <v>93</v>
      </c>
      <c r="R363" s="73">
        <v>4</v>
      </c>
      <c r="S363" s="73">
        <v>2</v>
      </c>
      <c r="T363" s="73">
        <v>1</v>
      </c>
      <c r="U363" s="73">
        <v>3</v>
      </c>
      <c r="V363" s="73">
        <v>9</v>
      </c>
      <c r="W363" s="73">
        <v>1</v>
      </c>
      <c r="X363" s="73">
        <v>2</v>
      </c>
      <c r="Y363" s="73">
        <v>4</v>
      </c>
      <c r="Z363" s="73">
        <v>1</v>
      </c>
      <c r="AA363" s="73">
        <v>2</v>
      </c>
    </row>
    <row r="364" spans="1:27" ht="15" customHeight="1" x14ac:dyDescent="0.15">
      <c r="A364" s="137"/>
      <c r="B364" s="96"/>
      <c r="C364" s="145"/>
      <c r="D364" s="215" t="s">
        <v>510</v>
      </c>
      <c r="E364" s="73">
        <v>791</v>
      </c>
      <c r="F364" s="73">
        <v>117</v>
      </c>
      <c r="G364" s="73">
        <v>133</v>
      </c>
      <c r="H364" s="73">
        <v>142</v>
      </c>
      <c r="I364" s="73">
        <v>44</v>
      </c>
      <c r="J364" s="73">
        <v>241</v>
      </c>
      <c r="K364" s="73">
        <v>122</v>
      </c>
      <c r="L364" s="73">
        <v>439</v>
      </c>
      <c r="M364" s="73">
        <v>42</v>
      </c>
      <c r="N364" s="73">
        <v>51</v>
      </c>
      <c r="O364" s="73">
        <v>22</v>
      </c>
      <c r="P364" s="73">
        <v>791</v>
      </c>
      <c r="Q364" s="73">
        <v>604</v>
      </c>
      <c r="R364" s="73">
        <v>44</v>
      </c>
      <c r="S364" s="73">
        <v>11</v>
      </c>
      <c r="T364" s="73">
        <v>8</v>
      </c>
      <c r="U364" s="73">
        <v>13</v>
      </c>
      <c r="V364" s="73">
        <v>32</v>
      </c>
      <c r="W364" s="73">
        <v>13</v>
      </c>
      <c r="X364" s="73">
        <v>9</v>
      </c>
      <c r="Y364" s="73">
        <v>32</v>
      </c>
      <c r="Z364" s="73">
        <v>16</v>
      </c>
      <c r="AA364" s="73">
        <v>9</v>
      </c>
    </row>
    <row r="365" spans="1:27" ht="15" customHeight="1" x14ac:dyDescent="0.15">
      <c r="A365" s="137"/>
      <c r="B365" s="96"/>
      <c r="C365" s="137" t="s">
        <v>511</v>
      </c>
      <c r="D365" s="214" t="s">
        <v>509</v>
      </c>
      <c r="E365" s="73">
        <v>157</v>
      </c>
      <c r="F365" s="73">
        <v>20</v>
      </c>
      <c r="G365" s="73">
        <v>18</v>
      </c>
      <c r="H365" s="73">
        <v>19</v>
      </c>
      <c r="I365" s="73">
        <v>6</v>
      </c>
      <c r="J365" s="73">
        <v>44</v>
      </c>
      <c r="K365" s="73">
        <v>21</v>
      </c>
      <c r="L365" s="73">
        <v>89</v>
      </c>
      <c r="M365" s="73">
        <v>7</v>
      </c>
      <c r="N365" s="73">
        <v>9</v>
      </c>
      <c r="O365" s="73">
        <v>4</v>
      </c>
      <c r="P365" s="73">
        <v>157</v>
      </c>
      <c r="Q365" s="73">
        <v>121</v>
      </c>
      <c r="R365" s="73">
        <v>7</v>
      </c>
      <c r="S365" s="73">
        <v>1</v>
      </c>
      <c r="T365" s="73">
        <v>1</v>
      </c>
      <c r="U365" s="73">
        <v>2</v>
      </c>
      <c r="V365" s="73">
        <v>9</v>
      </c>
      <c r="W365" s="73">
        <v>1</v>
      </c>
      <c r="X365" s="73">
        <v>3</v>
      </c>
      <c r="Y365" s="73">
        <v>5</v>
      </c>
      <c r="Z365" s="73">
        <v>5</v>
      </c>
      <c r="AA365" s="73">
        <v>2</v>
      </c>
    </row>
    <row r="366" spans="1:27" ht="15" customHeight="1" x14ac:dyDescent="0.15">
      <c r="A366" s="137"/>
      <c r="B366" s="97"/>
      <c r="C366" s="139"/>
      <c r="D366" s="217" t="s">
        <v>510</v>
      </c>
      <c r="E366" s="73">
        <v>756</v>
      </c>
      <c r="F366" s="73">
        <v>122</v>
      </c>
      <c r="G366" s="73">
        <v>135</v>
      </c>
      <c r="H366" s="73">
        <v>146</v>
      </c>
      <c r="I366" s="73">
        <v>40</v>
      </c>
      <c r="J366" s="73">
        <v>242</v>
      </c>
      <c r="K366" s="73">
        <v>117</v>
      </c>
      <c r="L366" s="73">
        <v>410</v>
      </c>
      <c r="M366" s="73">
        <v>39</v>
      </c>
      <c r="N366" s="73">
        <v>51</v>
      </c>
      <c r="O366" s="73">
        <v>23</v>
      </c>
      <c r="P366" s="73">
        <v>756</v>
      </c>
      <c r="Q366" s="73">
        <v>576</v>
      </c>
      <c r="R366" s="73">
        <v>41</v>
      </c>
      <c r="S366" s="73">
        <v>12</v>
      </c>
      <c r="T366" s="73">
        <v>8</v>
      </c>
      <c r="U366" s="73">
        <v>14</v>
      </c>
      <c r="V366" s="73">
        <v>32</v>
      </c>
      <c r="W366" s="73">
        <v>13</v>
      </c>
      <c r="X366" s="73">
        <v>8</v>
      </c>
      <c r="Y366" s="73">
        <v>31</v>
      </c>
      <c r="Z366" s="73">
        <v>12</v>
      </c>
      <c r="AA366" s="73">
        <v>9</v>
      </c>
    </row>
    <row r="367" spans="1:27" ht="15" customHeight="1" x14ac:dyDescent="0.15">
      <c r="A367" s="117"/>
      <c r="B367" s="314" t="s">
        <v>10</v>
      </c>
      <c r="C367" s="132" t="s">
        <v>529</v>
      </c>
      <c r="D367" s="133"/>
      <c r="E367" s="73">
        <v>915</v>
      </c>
      <c r="F367" s="73">
        <v>166</v>
      </c>
      <c r="G367" s="73">
        <v>191</v>
      </c>
      <c r="H367" s="73">
        <v>183</v>
      </c>
      <c r="I367" s="73">
        <v>82</v>
      </c>
      <c r="J367" s="73">
        <v>331</v>
      </c>
      <c r="K367" s="73">
        <v>112</v>
      </c>
      <c r="L367" s="73">
        <v>500</v>
      </c>
      <c r="M367" s="73">
        <v>48</v>
      </c>
      <c r="N367" s="73">
        <v>52</v>
      </c>
      <c r="O367" s="73">
        <v>20</v>
      </c>
      <c r="P367" s="73">
        <v>915</v>
      </c>
      <c r="Q367" s="73">
        <v>555</v>
      </c>
      <c r="R367" s="73">
        <v>85</v>
      </c>
      <c r="S367" s="73">
        <v>8</v>
      </c>
      <c r="T367" s="73">
        <v>13</v>
      </c>
      <c r="U367" s="73">
        <v>43</v>
      </c>
      <c r="V367" s="73">
        <v>75</v>
      </c>
      <c r="W367" s="73">
        <v>18</v>
      </c>
      <c r="X367" s="73">
        <v>29</v>
      </c>
      <c r="Y367" s="73">
        <v>53</v>
      </c>
      <c r="Z367" s="73">
        <v>30</v>
      </c>
      <c r="AA367" s="73">
        <v>6</v>
      </c>
    </row>
    <row r="368" spans="1:27" ht="15" customHeight="1" x14ac:dyDescent="0.15">
      <c r="A368" s="95"/>
      <c r="B368" s="315"/>
      <c r="C368" s="194"/>
      <c r="D368" s="195"/>
      <c r="E368" s="73"/>
      <c r="F368" s="73"/>
      <c r="G368" s="73"/>
      <c r="H368" s="73"/>
      <c r="I368" s="73"/>
      <c r="J368" s="73"/>
      <c r="K368" s="73"/>
      <c r="L368" s="73"/>
      <c r="M368" s="73"/>
      <c r="N368" s="73"/>
      <c r="O368" s="73"/>
      <c r="P368" s="73"/>
      <c r="Q368" s="73"/>
      <c r="R368" s="73"/>
      <c r="S368" s="73"/>
      <c r="T368" s="73"/>
      <c r="U368" s="73"/>
      <c r="V368" s="73"/>
      <c r="W368" s="73"/>
      <c r="X368" s="73"/>
      <c r="Y368" s="73"/>
      <c r="Z368" s="73"/>
      <c r="AA368" s="73"/>
    </row>
    <row r="369" spans="1:27" ht="15" customHeight="1" x14ac:dyDescent="0.15">
      <c r="A369" s="137"/>
      <c r="B369" s="315"/>
      <c r="C369" s="137" t="s">
        <v>316</v>
      </c>
      <c r="D369" s="214" t="s">
        <v>509</v>
      </c>
      <c r="E369" s="73">
        <v>145</v>
      </c>
      <c r="F369" s="73">
        <v>26</v>
      </c>
      <c r="G369" s="73">
        <v>22</v>
      </c>
      <c r="H369" s="73">
        <v>22</v>
      </c>
      <c r="I369" s="73">
        <v>18</v>
      </c>
      <c r="J369" s="73">
        <v>51</v>
      </c>
      <c r="K369" s="73">
        <v>24</v>
      </c>
      <c r="L369" s="73">
        <v>97</v>
      </c>
      <c r="M369" s="73">
        <v>4</v>
      </c>
      <c r="N369" s="73">
        <v>5</v>
      </c>
      <c r="O369" s="73">
        <v>0</v>
      </c>
      <c r="P369" s="73">
        <v>145</v>
      </c>
      <c r="Q369" s="73">
        <v>116</v>
      </c>
      <c r="R369" s="73">
        <v>10</v>
      </c>
      <c r="S369" s="73">
        <v>2</v>
      </c>
      <c r="T369" s="73">
        <v>2</v>
      </c>
      <c r="U369" s="73">
        <v>4</v>
      </c>
      <c r="V369" s="73">
        <v>0</v>
      </c>
      <c r="W369" s="73">
        <v>0</v>
      </c>
      <c r="X369" s="73">
        <v>1</v>
      </c>
      <c r="Y369" s="73">
        <v>4</v>
      </c>
      <c r="Z369" s="73">
        <v>5</v>
      </c>
      <c r="AA369" s="73">
        <v>1</v>
      </c>
    </row>
    <row r="370" spans="1:27" ht="15" customHeight="1" x14ac:dyDescent="0.15">
      <c r="A370" s="137"/>
      <c r="B370" s="315"/>
      <c r="C370" s="145"/>
      <c r="D370" s="215" t="s">
        <v>510</v>
      </c>
      <c r="E370" s="73">
        <v>770</v>
      </c>
      <c r="F370" s="73">
        <v>140</v>
      </c>
      <c r="G370" s="73">
        <v>169</v>
      </c>
      <c r="H370" s="73">
        <v>161</v>
      </c>
      <c r="I370" s="73">
        <v>64</v>
      </c>
      <c r="J370" s="73">
        <v>280</v>
      </c>
      <c r="K370" s="73">
        <v>88</v>
      </c>
      <c r="L370" s="73">
        <v>403</v>
      </c>
      <c r="M370" s="73">
        <v>44</v>
      </c>
      <c r="N370" s="73">
        <v>47</v>
      </c>
      <c r="O370" s="73">
        <v>20</v>
      </c>
      <c r="P370" s="73">
        <v>770</v>
      </c>
      <c r="Q370" s="73">
        <v>439</v>
      </c>
      <c r="R370" s="73">
        <v>75</v>
      </c>
      <c r="S370" s="73">
        <v>6</v>
      </c>
      <c r="T370" s="73">
        <v>11</v>
      </c>
      <c r="U370" s="73">
        <v>39</v>
      </c>
      <c r="V370" s="73">
        <v>75</v>
      </c>
      <c r="W370" s="73">
        <v>18</v>
      </c>
      <c r="X370" s="73">
        <v>28</v>
      </c>
      <c r="Y370" s="73">
        <v>49</v>
      </c>
      <c r="Z370" s="73">
        <v>25</v>
      </c>
      <c r="AA370" s="73">
        <v>5</v>
      </c>
    </row>
    <row r="371" spans="1:27" ht="15" customHeight="1" x14ac:dyDescent="0.15">
      <c r="A371" s="137"/>
      <c r="B371" s="315"/>
      <c r="C371" s="137" t="s">
        <v>317</v>
      </c>
      <c r="D371" s="214" t="s">
        <v>509</v>
      </c>
      <c r="E371" s="73">
        <v>159</v>
      </c>
      <c r="F371" s="73">
        <v>31</v>
      </c>
      <c r="G371" s="73">
        <v>42</v>
      </c>
      <c r="H371" s="73">
        <v>43</v>
      </c>
      <c r="I371" s="73">
        <v>6</v>
      </c>
      <c r="J371" s="73">
        <v>39</v>
      </c>
      <c r="K371" s="73">
        <v>23</v>
      </c>
      <c r="L371" s="73">
        <v>101</v>
      </c>
      <c r="M371" s="73">
        <v>11</v>
      </c>
      <c r="N371" s="73">
        <v>7</v>
      </c>
      <c r="O371" s="73">
        <v>6</v>
      </c>
      <c r="P371" s="73">
        <v>159</v>
      </c>
      <c r="Q371" s="73">
        <v>109</v>
      </c>
      <c r="R371" s="73">
        <v>26</v>
      </c>
      <c r="S371" s="73">
        <v>0</v>
      </c>
      <c r="T371" s="73">
        <v>0</v>
      </c>
      <c r="U371" s="73">
        <v>1</v>
      </c>
      <c r="V371" s="73">
        <v>8</v>
      </c>
      <c r="W371" s="73">
        <v>0</v>
      </c>
      <c r="X371" s="73">
        <v>2</v>
      </c>
      <c r="Y371" s="73">
        <v>4</v>
      </c>
      <c r="Z371" s="73">
        <v>7</v>
      </c>
      <c r="AA371" s="73">
        <v>2</v>
      </c>
    </row>
    <row r="372" spans="1:27" ht="15" customHeight="1" x14ac:dyDescent="0.15">
      <c r="A372" s="137"/>
      <c r="B372" s="123"/>
      <c r="C372" s="145"/>
      <c r="D372" s="215" t="s">
        <v>510</v>
      </c>
      <c r="E372" s="73">
        <v>756</v>
      </c>
      <c r="F372" s="73">
        <v>135</v>
      </c>
      <c r="G372" s="73">
        <v>149</v>
      </c>
      <c r="H372" s="73">
        <v>140</v>
      </c>
      <c r="I372" s="73">
        <v>76</v>
      </c>
      <c r="J372" s="73">
        <v>292</v>
      </c>
      <c r="K372" s="73">
        <v>89</v>
      </c>
      <c r="L372" s="73">
        <v>399</v>
      </c>
      <c r="M372" s="73">
        <v>37</v>
      </c>
      <c r="N372" s="73">
        <v>45</v>
      </c>
      <c r="O372" s="73">
        <v>14</v>
      </c>
      <c r="P372" s="73">
        <v>756</v>
      </c>
      <c r="Q372" s="73">
        <v>446</v>
      </c>
      <c r="R372" s="73">
        <v>59</v>
      </c>
      <c r="S372" s="73">
        <v>8</v>
      </c>
      <c r="T372" s="73">
        <v>13</v>
      </c>
      <c r="U372" s="73">
        <v>42</v>
      </c>
      <c r="V372" s="73">
        <v>67</v>
      </c>
      <c r="W372" s="73">
        <v>18</v>
      </c>
      <c r="X372" s="73">
        <v>27</v>
      </c>
      <c r="Y372" s="73">
        <v>49</v>
      </c>
      <c r="Z372" s="73">
        <v>23</v>
      </c>
      <c r="AA372" s="73">
        <v>4</v>
      </c>
    </row>
    <row r="373" spans="1:27" ht="15" customHeight="1" x14ac:dyDescent="0.15">
      <c r="A373" s="137"/>
      <c r="B373" s="123"/>
      <c r="C373" s="137" t="s">
        <v>318</v>
      </c>
      <c r="D373" s="214" t="s">
        <v>509</v>
      </c>
      <c r="E373" s="73">
        <v>108</v>
      </c>
      <c r="F373" s="73">
        <v>22</v>
      </c>
      <c r="G373" s="73">
        <v>26</v>
      </c>
      <c r="H373" s="73">
        <v>25</v>
      </c>
      <c r="I373" s="73">
        <v>3</v>
      </c>
      <c r="J373" s="73">
        <v>43</v>
      </c>
      <c r="K373" s="73">
        <v>20</v>
      </c>
      <c r="L373" s="73">
        <v>52</v>
      </c>
      <c r="M373" s="73">
        <v>12</v>
      </c>
      <c r="N373" s="73">
        <v>8</v>
      </c>
      <c r="O373" s="73">
        <v>1</v>
      </c>
      <c r="P373" s="73">
        <v>108</v>
      </c>
      <c r="Q373" s="73">
        <v>62</v>
      </c>
      <c r="R373" s="73">
        <v>14</v>
      </c>
      <c r="S373" s="73">
        <v>0</v>
      </c>
      <c r="T373" s="73">
        <v>1</v>
      </c>
      <c r="U373" s="73">
        <v>5</v>
      </c>
      <c r="V373" s="73">
        <v>10</v>
      </c>
      <c r="W373" s="73">
        <v>2</v>
      </c>
      <c r="X373" s="73">
        <v>3</v>
      </c>
      <c r="Y373" s="73">
        <v>9</v>
      </c>
      <c r="Z373" s="73">
        <v>2</v>
      </c>
      <c r="AA373" s="73">
        <v>0</v>
      </c>
    </row>
    <row r="374" spans="1:27" ht="15" customHeight="1" x14ac:dyDescent="0.15">
      <c r="A374" s="137"/>
      <c r="B374" s="123"/>
      <c r="C374" s="145"/>
      <c r="D374" s="215" t="s">
        <v>510</v>
      </c>
      <c r="E374" s="73">
        <v>807</v>
      </c>
      <c r="F374" s="73">
        <v>144</v>
      </c>
      <c r="G374" s="73">
        <v>165</v>
      </c>
      <c r="H374" s="73">
        <v>158</v>
      </c>
      <c r="I374" s="73">
        <v>79</v>
      </c>
      <c r="J374" s="73">
        <v>288</v>
      </c>
      <c r="K374" s="73">
        <v>92</v>
      </c>
      <c r="L374" s="73">
        <v>448</v>
      </c>
      <c r="M374" s="73">
        <v>36</v>
      </c>
      <c r="N374" s="73">
        <v>44</v>
      </c>
      <c r="O374" s="73">
        <v>19</v>
      </c>
      <c r="P374" s="73">
        <v>807</v>
      </c>
      <c r="Q374" s="73">
        <v>493</v>
      </c>
      <c r="R374" s="73">
        <v>71</v>
      </c>
      <c r="S374" s="73">
        <v>8</v>
      </c>
      <c r="T374" s="73">
        <v>12</v>
      </c>
      <c r="U374" s="73">
        <v>38</v>
      </c>
      <c r="V374" s="73">
        <v>65</v>
      </c>
      <c r="W374" s="73">
        <v>16</v>
      </c>
      <c r="X374" s="73">
        <v>26</v>
      </c>
      <c r="Y374" s="73">
        <v>44</v>
      </c>
      <c r="Z374" s="73">
        <v>28</v>
      </c>
      <c r="AA374" s="73">
        <v>6</v>
      </c>
    </row>
    <row r="375" spans="1:27" ht="15" customHeight="1" x14ac:dyDescent="0.15">
      <c r="A375" s="137"/>
      <c r="B375" s="123"/>
      <c r="C375" s="137" t="s">
        <v>511</v>
      </c>
      <c r="D375" s="214" t="s">
        <v>509</v>
      </c>
      <c r="E375" s="73">
        <v>137</v>
      </c>
      <c r="F375" s="73">
        <v>27</v>
      </c>
      <c r="G375" s="73">
        <v>22</v>
      </c>
      <c r="H375" s="73">
        <v>28</v>
      </c>
      <c r="I375" s="73">
        <v>16</v>
      </c>
      <c r="J375" s="73">
        <v>47</v>
      </c>
      <c r="K375" s="73">
        <v>15</v>
      </c>
      <c r="L375" s="73">
        <v>84</v>
      </c>
      <c r="M375" s="73">
        <v>9</v>
      </c>
      <c r="N375" s="73">
        <v>10</v>
      </c>
      <c r="O375" s="73">
        <v>2</v>
      </c>
      <c r="P375" s="73">
        <v>137</v>
      </c>
      <c r="Q375" s="73">
        <v>94</v>
      </c>
      <c r="R375" s="73">
        <v>11</v>
      </c>
      <c r="S375" s="73">
        <v>3</v>
      </c>
      <c r="T375" s="73">
        <v>4</v>
      </c>
      <c r="U375" s="73">
        <v>6</v>
      </c>
      <c r="V375" s="73">
        <v>7</v>
      </c>
      <c r="W375" s="73">
        <v>1</v>
      </c>
      <c r="X375" s="73">
        <v>1</v>
      </c>
      <c r="Y375" s="73">
        <v>4</v>
      </c>
      <c r="Z375" s="73">
        <v>6</v>
      </c>
      <c r="AA375" s="73">
        <v>0</v>
      </c>
    </row>
    <row r="376" spans="1:27" ht="15" customHeight="1" x14ac:dyDescent="0.15">
      <c r="A376" s="208"/>
      <c r="B376" s="118"/>
      <c r="C376" s="139"/>
      <c r="D376" s="217" t="s">
        <v>510</v>
      </c>
      <c r="E376" s="73">
        <v>778</v>
      </c>
      <c r="F376" s="73">
        <v>139</v>
      </c>
      <c r="G376" s="73">
        <v>169</v>
      </c>
      <c r="H376" s="73">
        <v>155</v>
      </c>
      <c r="I376" s="73">
        <v>66</v>
      </c>
      <c r="J376" s="73">
        <v>284</v>
      </c>
      <c r="K376" s="73">
        <v>97</v>
      </c>
      <c r="L376" s="73">
        <v>416</v>
      </c>
      <c r="M376" s="73">
        <v>39</v>
      </c>
      <c r="N376" s="73">
        <v>42</v>
      </c>
      <c r="O376" s="73">
        <v>18</v>
      </c>
      <c r="P376" s="73">
        <v>778</v>
      </c>
      <c r="Q376" s="73">
        <v>461</v>
      </c>
      <c r="R376" s="73">
        <v>74</v>
      </c>
      <c r="S376" s="73">
        <v>5</v>
      </c>
      <c r="T376" s="73">
        <v>9</v>
      </c>
      <c r="U376" s="73">
        <v>37</v>
      </c>
      <c r="V376" s="73">
        <v>68</v>
      </c>
      <c r="W376" s="73">
        <v>17</v>
      </c>
      <c r="X376" s="73">
        <v>28</v>
      </c>
      <c r="Y376" s="73">
        <v>49</v>
      </c>
      <c r="Z376" s="73">
        <v>24</v>
      </c>
      <c r="AA376" s="73">
        <v>6</v>
      </c>
    </row>
    <row r="377" spans="1:27" ht="15" customHeight="1" x14ac:dyDescent="0.15">
      <c r="A377" s="211" t="s">
        <v>319</v>
      </c>
      <c r="B377" s="158" t="s">
        <v>14</v>
      </c>
      <c r="C377" s="132" t="s">
        <v>529</v>
      </c>
      <c r="D377" s="133"/>
      <c r="E377" s="73">
        <v>1439</v>
      </c>
      <c r="F377" s="73">
        <v>169</v>
      </c>
      <c r="G377" s="73">
        <v>218</v>
      </c>
      <c r="H377" s="73">
        <v>370</v>
      </c>
      <c r="I377" s="73">
        <v>52</v>
      </c>
      <c r="J377" s="73">
        <v>459</v>
      </c>
      <c r="K377" s="73">
        <v>188</v>
      </c>
      <c r="L377" s="73">
        <v>838</v>
      </c>
      <c r="M377" s="73">
        <v>55</v>
      </c>
      <c r="N377" s="73">
        <v>75</v>
      </c>
      <c r="O377" s="73">
        <v>44</v>
      </c>
      <c r="P377" s="73">
        <v>1439</v>
      </c>
      <c r="Q377" s="73">
        <v>1001</v>
      </c>
      <c r="R377" s="73">
        <v>198</v>
      </c>
      <c r="S377" s="73">
        <v>27</v>
      </c>
      <c r="T377" s="73">
        <v>21</v>
      </c>
      <c r="U377" s="73">
        <v>15</v>
      </c>
      <c r="V377" s="73">
        <v>30</v>
      </c>
      <c r="W377" s="73">
        <v>6</v>
      </c>
      <c r="X377" s="73">
        <v>42</v>
      </c>
      <c r="Y377" s="73">
        <v>20</v>
      </c>
      <c r="Z377" s="73">
        <v>44</v>
      </c>
      <c r="AA377" s="73">
        <v>35</v>
      </c>
    </row>
    <row r="378" spans="1:27" ht="15" customHeight="1" x14ac:dyDescent="0.15">
      <c r="A378" s="134" t="s">
        <v>320</v>
      </c>
      <c r="B378" s="96" t="s">
        <v>15</v>
      </c>
      <c r="C378" s="194"/>
      <c r="D378" s="195"/>
      <c r="E378" s="73"/>
      <c r="F378" s="73"/>
      <c r="G378" s="73"/>
      <c r="H378" s="73"/>
      <c r="I378" s="73"/>
      <c r="J378" s="73"/>
      <c r="K378" s="73"/>
      <c r="L378" s="73"/>
      <c r="M378" s="73"/>
      <c r="N378" s="73"/>
      <c r="O378" s="73"/>
      <c r="P378" s="73"/>
      <c r="Q378" s="73"/>
      <c r="R378" s="73"/>
      <c r="S378" s="73"/>
      <c r="T378" s="73"/>
      <c r="U378" s="73"/>
      <c r="V378" s="73"/>
      <c r="W378" s="73"/>
      <c r="X378" s="73"/>
      <c r="Y378" s="73"/>
      <c r="Z378" s="73"/>
      <c r="AA378" s="73"/>
    </row>
    <row r="379" spans="1:27" ht="15" customHeight="1" x14ac:dyDescent="0.15">
      <c r="A379" s="137"/>
      <c r="B379" s="96" t="s">
        <v>16</v>
      </c>
      <c r="C379" s="137" t="s">
        <v>321</v>
      </c>
      <c r="D379" s="162"/>
      <c r="E379" s="73">
        <v>1143</v>
      </c>
      <c r="F379" s="73">
        <v>131</v>
      </c>
      <c r="G379" s="73">
        <v>171</v>
      </c>
      <c r="H379" s="73">
        <v>299</v>
      </c>
      <c r="I379" s="73">
        <v>43</v>
      </c>
      <c r="J379" s="73">
        <v>351</v>
      </c>
      <c r="K379" s="73">
        <v>147</v>
      </c>
      <c r="L379" s="73">
        <v>672</v>
      </c>
      <c r="M379" s="73">
        <v>40</v>
      </c>
      <c r="N379" s="73">
        <v>63</v>
      </c>
      <c r="O379" s="73">
        <v>24</v>
      </c>
      <c r="P379" s="73">
        <v>1143</v>
      </c>
      <c r="Q379" s="73">
        <v>810</v>
      </c>
      <c r="R379" s="73">
        <v>167</v>
      </c>
      <c r="S379" s="73">
        <v>18</v>
      </c>
      <c r="T379" s="73">
        <v>17</v>
      </c>
      <c r="U379" s="73">
        <v>13</v>
      </c>
      <c r="V379" s="73">
        <v>25</v>
      </c>
      <c r="W379" s="73">
        <v>4</v>
      </c>
      <c r="X379" s="73">
        <v>33</v>
      </c>
      <c r="Y379" s="73">
        <v>14</v>
      </c>
      <c r="Z379" s="73">
        <v>27</v>
      </c>
      <c r="AA379" s="73">
        <v>15</v>
      </c>
    </row>
    <row r="380" spans="1:27" ht="15" customHeight="1" x14ac:dyDescent="0.15">
      <c r="A380" s="137"/>
      <c r="B380" s="96" t="s">
        <v>17</v>
      </c>
      <c r="C380" s="137" t="s">
        <v>322</v>
      </c>
      <c r="D380" s="162"/>
      <c r="E380" s="73">
        <v>62</v>
      </c>
      <c r="F380" s="73">
        <v>5</v>
      </c>
      <c r="G380" s="73">
        <v>7</v>
      </c>
      <c r="H380" s="73">
        <v>17</v>
      </c>
      <c r="I380" s="73">
        <v>2</v>
      </c>
      <c r="J380" s="73">
        <v>25</v>
      </c>
      <c r="K380" s="73">
        <v>7</v>
      </c>
      <c r="L380" s="73">
        <v>29</v>
      </c>
      <c r="M380" s="73">
        <v>0</v>
      </c>
      <c r="N380" s="73">
        <v>2</v>
      </c>
      <c r="O380" s="73">
        <v>4</v>
      </c>
      <c r="P380" s="73">
        <v>62</v>
      </c>
      <c r="Q380" s="73">
        <v>39</v>
      </c>
      <c r="R380" s="73">
        <v>10</v>
      </c>
      <c r="S380" s="73">
        <v>0</v>
      </c>
      <c r="T380" s="73">
        <v>0</v>
      </c>
      <c r="U380" s="73">
        <v>0</v>
      </c>
      <c r="V380" s="73">
        <v>0</v>
      </c>
      <c r="W380" s="73">
        <v>0</v>
      </c>
      <c r="X380" s="73">
        <v>3</v>
      </c>
      <c r="Y380" s="73">
        <v>2</v>
      </c>
      <c r="Z380" s="73">
        <v>5</v>
      </c>
      <c r="AA380" s="73">
        <v>3</v>
      </c>
    </row>
    <row r="381" spans="1:27" ht="15" customHeight="1" x14ac:dyDescent="0.15">
      <c r="A381" s="137"/>
      <c r="B381" s="112"/>
      <c r="C381" s="137" t="s">
        <v>323</v>
      </c>
      <c r="D381" s="162"/>
      <c r="E381" s="73">
        <v>230</v>
      </c>
      <c r="F381" s="73">
        <v>32</v>
      </c>
      <c r="G381" s="73">
        <v>40</v>
      </c>
      <c r="H381" s="73">
        <v>54</v>
      </c>
      <c r="I381" s="73">
        <v>7</v>
      </c>
      <c r="J381" s="73">
        <v>82</v>
      </c>
      <c r="K381" s="73">
        <v>34</v>
      </c>
      <c r="L381" s="73">
        <v>137</v>
      </c>
      <c r="M381" s="73">
        <v>15</v>
      </c>
      <c r="N381" s="73">
        <v>10</v>
      </c>
      <c r="O381" s="73">
        <v>14</v>
      </c>
      <c r="P381" s="73">
        <v>230</v>
      </c>
      <c r="Q381" s="73">
        <v>150</v>
      </c>
      <c r="R381" s="73">
        <v>21</v>
      </c>
      <c r="S381" s="73">
        <v>9</v>
      </c>
      <c r="T381" s="73">
        <v>4</v>
      </c>
      <c r="U381" s="73">
        <v>2</v>
      </c>
      <c r="V381" s="73">
        <v>4</v>
      </c>
      <c r="W381" s="73">
        <v>2</v>
      </c>
      <c r="X381" s="73">
        <v>6</v>
      </c>
      <c r="Y381" s="73">
        <v>4</v>
      </c>
      <c r="Z381" s="73">
        <v>12</v>
      </c>
      <c r="AA381" s="73">
        <v>16</v>
      </c>
    </row>
    <row r="382" spans="1:27" ht="15" customHeight="1" x14ac:dyDescent="0.15">
      <c r="A382" s="137"/>
      <c r="B382" s="115"/>
      <c r="C382" s="139" t="s">
        <v>145</v>
      </c>
      <c r="D382" s="212"/>
      <c r="E382" s="73">
        <v>4</v>
      </c>
      <c r="F382" s="73">
        <v>1</v>
      </c>
      <c r="G382" s="73">
        <v>0</v>
      </c>
      <c r="H382" s="73">
        <v>0</v>
      </c>
      <c r="I382" s="73">
        <v>0</v>
      </c>
      <c r="J382" s="73">
        <v>1</v>
      </c>
      <c r="K382" s="73">
        <v>0</v>
      </c>
      <c r="L382" s="73">
        <v>0</v>
      </c>
      <c r="M382" s="73">
        <v>0</v>
      </c>
      <c r="N382" s="73">
        <v>0</v>
      </c>
      <c r="O382" s="73">
        <v>2</v>
      </c>
      <c r="P382" s="73">
        <v>4</v>
      </c>
      <c r="Q382" s="73">
        <v>2</v>
      </c>
      <c r="R382" s="73">
        <v>0</v>
      </c>
      <c r="S382" s="73">
        <v>0</v>
      </c>
      <c r="T382" s="73">
        <v>0</v>
      </c>
      <c r="U382" s="73">
        <v>0</v>
      </c>
      <c r="V382" s="73">
        <v>1</v>
      </c>
      <c r="W382" s="73">
        <v>0</v>
      </c>
      <c r="X382" s="73">
        <v>0</v>
      </c>
      <c r="Y382" s="73">
        <v>0</v>
      </c>
      <c r="Z382" s="73">
        <v>0</v>
      </c>
      <c r="AA382" s="73">
        <v>1</v>
      </c>
    </row>
    <row r="383" spans="1:27" ht="15" customHeight="1" x14ac:dyDescent="0.15">
      <c r="A383" s="117"/>
      <c r="B383" s="96" t="s">
        <v>7</v>
      </c>
      <c r="C383" s="132" t="s">
        <v>529</v>
      </c>
      <c r="D383" s="133"/>
      <c r="E383" s="73">
        <v>913</v>
      </c>
      <c r="F383" s="73">
        <v>142</v>
      </c>
      <c r="G383" s="73">
        <v>153</v>
      </c>
      <c r="H383" s="73">
        <v>165</v>
      </c>
      <c r="I383" s="73">
        <v>46</v>
      </c>
      <c r="J383" s="73">
        <v>286</v>
      </c>
      <c r="K383" s="73">
        <v>138</v>
      </c>
      <c r="L383" s="73">
        <v>499</v>
      </c>
      <c r="M383" s="73">
        <v>46</v>
      </c>
      <c r="N383" s="73">
        <v>60</v>
      </c>
      <c r="O383" s="73">
        <v>27</v>
      </c>
      <c r="P383" s="73">
        <v>913</v>
      </c>
      <c r="Q383" s="73">
        <v>697</v>
      </c>
      <c r="R383" s="73">
        <v>48</v>
      </c>
      <c r="S383" s="73">
        <v>13</v>
      </c>
      <c r="T383" s="73">
        <v>9</v>
      </c>
      <c r="U383" s="73">
        <v>16</v>
      </c>
      <c r="V383" s="73">
        <v>41</v>
      </c>
      <c r="W383" s="73">
        <v>14</v>
      </c>
      <c r="X383" s="73">
        <v>11</v>
      </c>
      <c r="Y383" s="73">
        <v>36</v>
      </c>
      <c r="Z383" s="73">
        <v>17</v>
      </c>
      <c r="AA383" s="73">
        <v>11</v>
      </c>
    </row>
    <row r="384" spans="1:27" ht="15" customHeight="1" x14ac:dyDescent="0.15">
      <c r="A384" s="95"/>
      <c r="B384" s="96" t="s">
        <v>8</v>
      </c>
      <c r="C384" s="194"/>
      <c r="D384" s="195"/>
      <c r="E384" s="73"/>
      <c r="F384" s="73"/>
      <c r="G384" s="73"/>
      <c r="H384" s="73"/>
      <c r="I384" s="73"/>
      <c r="J384" s="73"/>
      <c r="K384" s="73"/>
      <c r="L384" s="73"/>
      <c r="M384" s="73"/>
      <c r="N384" s="73"/>
      <c r="O384" s="73"/>
      <c r="P384" s="73"/>
      <c r="Q384" s="73"/>
      <c r="R384" s="73"/>
      <c r="S384" s="73"/>
      <c r="T384" s="73"/>
      <c r="U384" s="73"/>
      <c r="V384" s="73"/>
      <c r="W384" s="73"/>
      <c r="X384" s="73"/>
      <c r="Y384" s="73"/>
      <c r="Z384" s="73"/>
      <c r="AA384" s="73"/>
    </row>
    <row r="385" spans="1:27" ht="15" customHeight="1" x14ac:dyDescent="0.15">
      <c r="A385" s="137"/>
      <c r="B385" s="96" t="s">
        <v>9</v>
      </c>
      <c r="C385" s="137" t="s">
        <v>321</v>
      </c>
      <c r="D385" s="162"/>
      <c r="E385" s="73">
        <v>746</v>
      </c>
      <c r="F385" s="73">
        <v>118</v>
      </c>
      <c r="G385" s="73">
        <v>122</v>
      </c>
      <c r="H385" s="73">
        <v>137</v>
      </c>
      <c r="I385" s="73">
        <v>37</v>
      </c>
      <c r="J385" s="73">
        <v>229</v>
      </c>
      <c r="K385" s="73">
        <v>107</v>
      </c>
      <c r="L385" s="73">
        <v>408</v>
      </c>
      <c r="M385" s="73">
        <v>37</v>
      </c>
      <c r="N385" s="73">
        <v>51</v>
      </c>
      <c r="O385" s="73">
        <v>19</v>
      </c>
      <c r="P385" s="73">
        <v>746</v>
      </c>
      <c r="Q385" s="73">
        <v>564</v>
      </c>
      <c r="R385" s="73">
        <v>44</v>
      </c>
      <c r="S385" s="73">
        <v>12</v>
      </c>
      <c r="T385" s="73">
        <v>7</v>
      </c>
      <c r="U385" s="73">
        <v>15</v>
      </c>
      <c r="V385" s="73">
        <v>33</v>
      </c>
      <c r="W385" s="73">
        <v>10</v>
      </c>
      <c r="X385" s="73">
        <v>10</v>
      </c>
      <c r="Y385" s="73">
        <v>29</v>
      </c>
      <c r="Z385" s="73">
        <v>14</v>
      </c>
      <c r="AA385" s="73">
        <v>8</v>
      </c>
    </row>
    <row r="386" spans="1:27" ht="15" customHeight="1" x14ac:dyDescent="0.15">
      <c r="A386" s="137"/>
      <c r="B386" s="96"/>
      <c r="C386" s="137" t="s">
        <v>323</v>
      </c>
      <c r="D386" s="162"/>
      <c r="E386" s="73">
        <v>163</v>
      </c>
      <c r="F386" s="73">
        <v>24</v>
      </c>
      <c r="G386" s="73">
        <v>31</v>
      </c>
      <c r="H386" s="73">
        <v>28</v>
      </c>
      <c r="I386" s="73">
        <v>8</v>
      </c>
      <c r="J386" s="73">
        <v>56</v>
      </c>
      <c r="K386" s="73">
        <v>31</v>
      </c>
      <c r="L386" s="73">
        <v>89</v>
      </c>
      <c r="M386" s="73">
        <v>8</v>
      </c>
      <c r="N386" s="73">
        <v>9</v>
      </c>
      <c r="O386" s="73">
        <v>7</v>
      </c>
      <c r="P386" s="73">
        <v>163</v>
      </c>
      <c r="Q386" s="73">
        <v>131</v>
      </c>
      <c r="R386" s="73">
        <v>4</v>
      </c>
      <c r="S386" s="73">
        <v>1</v>
      </c>
      <c r="T386" s="73">
        <v>2</v>
      </c>
      <c r="U386" s="73">
        <v>1</v>
      </c>
      <c r="V386" s="73">
        <v>8</v>
      </c>
      <c r="W386" s="73">
        <v>3</v>
      </c>
      <c r="X386" s="73">
        <v>1</v>
      </c>
      <c r="Y386" s="73">
        <v>6</v>
      </c>
      <c r="Z386" s="73">
        <v>3</v>
      </c>
      <c r="AA386" s="73">
        <v>3</v>
      </c>
    </row>
    <row r="387" spans="1:27" ht="15" customHeight="1" x14ac:dyDescent="0.15">
      <c r="A387" s="137"/>
      <c r="B387" s="97"/>
      <c r="C387" s="139" t="s">
        <v>145</v>
      </c>
      <c r="D387" s="212"/>
      <c r="E387" s="73">
        <v>4</v>
      </c>
      <c r="F387" s="73">
        <v>0</v>
      </c>
      <c r="G387" s="73">
        <v>0</v>
      </c>
      <c r="H387" s="73">
        <v>0</v>
      </c>
      <c r="I387" s="73">
        <v>1</v>
      </c>
      <c r="J387" s="73">
        <v>1</v>
      </c>
      <c r="K387" s="73">
        <v>0</v>
      </c>
      <c r="L387" s="73">
        <v>2</v>
      </c>
      <c r="M387" s="73">
        <v>1</v>
      </c>
      <c r="N387" s="73">
        <v>0</v>
      </c>
      <c r="O387" s="73">
        <v>1</v>
      </c>
      <c r="P387" s="73">
        <v>4</v>
      </c>
      <c r="Q387" s="73">
        <v>2</v>
      </c>
      <c r="R387" s="73">
        <v>0</v>
      </c>
      <c r="S387" s="73">
        <v>0</v>
      </c>
      <c r="T387" s="73">
        <v>0</v>
      </c>
      <c r="U387" s="73">
        <v>0</v>
      </c>
      <c r="V387" s="73">
        <v>0</v>
      </c>
      <c r="W387" s="73">
        <v>1</v>
      </c>
      <c r="X387" s="73">
        <v>0</v>
      </c>
      <c r="Y387" s="73">
        <v>1</v>
      </c>
      <c r="Z387" s="73">
        <v>0</v>
      </c>
      <c r="AA387" s="73">
        <v>0</v>
      </c>
    </row>
    <row r="388" spans="1:27" ht="15" customHeight="1" x14ac:dyDescent="0.15">
      <c r="A388" s="117"/>
      <c r="B388" s="314" t="s">
        <v>10</v>
      </c>
      <c r="C388" s="132" t="s">
        <v>529</v>
      </c>
      <c r="D388" s="133"/>
      <c r="E388" s="73">
        <v>915</v>
      </c>
      <c r="F388" s="73">
        <v>166</v>
      </c>
      <c r="G388" s="73">
        <v>191</v>
      </c>
      <c r="H388" s="73">
        <v>183</v>
      </c>
      <c r="I388" s="73">
        <v>82</v>
      </c>
      <c r="J388" s="73">
        <v>331</v>
      </c>
      <c r="K388" s="73">
        <v>112</v>
      </c>
      <c r="L388" s="73">
        <v>500</v>
      </c>
      <c r="M388" s="73">
        <v>48</v>
      </c>
      <c r="N388" s="73">
        <v>52</v>
      </c>
      <c r="O388" s="73">
        <v>20</v>
      </c>
      <c r="P388" s="73">
        <v>915</v>
      </c>
      <c r="Q388" s="73">
        <v>555</v>
      </c>
      <c r="R388" s="73">
        <v>85</v>
      </c>
      <c r="S388" s="73">
        <v>8</v>
      </c>
      <c r="T388" s="73">
        <v>13</v>
      </c>
      <c r="U388" s="73">
        <v>43</v>
      </c>
      <c r="V388" s="73">
        <v>75</v>
      </c>
      <c r="W388" s="73">
        <v>18</v>
      </c>
      <c r="X388" s="73">
        <v>29</v>
      </c>
      <c r="Y388" s="73">
        <v>53</v>
      </c>
      <c r="Z388" s="73">
        <v>30</v>
      </c>
      <c r="AA388" s="73">
        <v>6</v>
      </c>
    </row>
    <row r="389" spans="1:27" ht="15" customHeight="1" x14ac:dyDescent="0.15">
      <c r="A389" s="95"/>
      <c r="B389" s="315"/>
      <c r="C389" s="194"/>
      <c r="D389" s="195"/>
      <c r="E389" s="73"/>
      <c r="F389" s="73"/>
      <c r="G389" s="73"/>
      <c r="H389" s="73"/>
      <c r="I389" s="73"/>
      <c r="J389" s="73"/>
      <c r="K389" s="73"/>
      <c r="L389" s="73"/>
      <c r="M389" s="73"/>
      <c r="N389" s="73"/>
      <c r="O389" s="73"/>
      <c r="P389" s="73"/>
      <c r="Q389" s="73"/>
      <c r="R389" s="73"/>
      <c r="S389" s="73"/>
      <c r="T389" s="73"/>
      <c r="U389" s="73"/>
      <c r="V389" s="73"/>
      <c r="W389" s="73"/>
      <c r="X389" s="73"/>
      <c r="Y389" s="73"/>
      <c r="Z389" s="73"/>
      <c r="AA389" s="73"/>
    </row>
    <row r="390" spans="1:27" ht="15" customHeight="1" x14ac:dyDescent="0.15">
      <c r="A390" s="137"/>
      <c r="B390" s="315"/>
      <c r="C390" s="137" t="s">
        <v>321</v>
      </c>
      <c r="D390" s="162"/>
      <c r="E390" s="73">
        <v>777</v>
      </c>
      <c r="F390" s="73">
        <v>143</v>
      </c>
      <c r="G390" s="73">
        <v>167</v>
      </c>
      <c r="H390" s="73">
        <v>156</v>
      </c>
      <c r="I390" s="73">
        <v>72</v>
      </c>
      <c r="J390" s="73">
        <v>290</v>
      </c>
      <c r="K390" s="73">
        <v>99</v>
      </c>
      <c r="L390" s="73">
        <v>416</v>
      </c>
      <c r="M390" s="73">
        <v>45</v>
      </c>
      <c r="N390" s="73">
        <v>46</v>
      </c>
      <c r="O390" s="73">
        <v>17</v>
      </c>
      <c r="P390" s="73">
        <v>777</v>
      </c>
      <c r="Q390" s="73">
        <v>466</v>
      </c>
      <c r="R390" s="73">
        <v>67</v>
      </c>
      <c r="S390" s="73">
        <v>7</v>
      </c>
      <c r="T390" s="73">
        <v>11</v>
      </c>
      <c r="U390" s="73">
        <v>38</v>
      </c>
      <c r="V390" s="73">
        <v>72</v>
      </c>
      <c r="W390" s="73">
        <v>17</v>
      </c>
      <c r="X390" s="73">
        <v>27</v>
      </c>
      <c r="Y390" s="73">
        <v>45</v>
      </c>
      <c r="Z390" s="73">
        <v>23</v>
      </c>
      <c r="AA390" s="73">
        <v>4</v>
      </c>
    </row>
    <row r="391" spans="1:27" ht="15" customHeight="1" x14ac:dyDescent="0.15">
      <c r="A391" s="137"/>
      <c r="B391" s="315"/>
      <c r="C391" s="137" t="s">
        <v>323</v>
      </c>
      <c r="D391" s="162"/>
      <c r="E391" s="73">
        <v>132</v>
      </c>
      <c r="F391" s="73">
        <v>20</v>
      </c>
      <c r="G391" s="73">
        <v>24</v>
      </c>
      <c r="H391" s="73">
        <v>27</v>
      </c>
      <c r="I391" s="73">
        <v>9</v>
      </c>
      <c r="J391" s="73">
        <v>39</v>
      </c>
      <c r="K391" s="73">
        <v>13</v>
      </c>
      <c r="L391" s="73">
        <v>82</v>
      </c>
      <c r="M391" s="73">
        <v>3</v>
      </c>
      <c r="N391" s="73">
        <v>6</v>
      </c>
      <c r="O391" s="73">
        <v>3</v>
      </c>
      <c r="P391" s="73">
        <v>132</v>
      </c>
      <c r="Q391" s="73">
        <v>86</v>
      </c>
      <c r="R391" s="73">
        <v>18</v>
      </c>
      <c r="S391" s="73">
        <v>1</v>
      </c>
      <c r="T391" s="73">
        <v>2</v>
      </c>
      <c r="U391" s="73">
        <v>5</v>
      </c>
      <c r="V391" s="73">
        <v>2</v>
      </c>
      <c r="W391" s="73">
        <v>1</v>
      </c>
      <c r="X391" s="73">
        <v>0</v>
      </c>
      <c r="Y391" s="73">
        <v>8</v>
      </c>
      <c r="Z391" s="73">
        <v>7</v>
      </c>
      <c r="AA391" s="73">
        <v>2</v>
      </c>
    </row>
    <row r="392" spans="1:27" ht="15" customHeight="1" x14ac:dyDescent="0.15">
      <c r="A392" s="208"/>
      <c r="B392" s="157"/>
      <c r="C392" s="139" t="s">
        <v>145</v>
      </c>
      <c r="D392" s="212"/>
      <c r="E392" s="73">
        <v>6</v>
      </c>
      <c r="F392" s="73">
        <v>3</v>
      </c>
      <c r="G392" s="73">
        <v>0</v>
      </c>
      <c r="H392" s="73">
        <v>0</v>
      </c>
      <c r="I392" s="73">
        <v>1</v>
      </c>
      <c r="J392" s="73">
        <v>2</v>
      </c>
      <c r="K392" s="73">
        <v>0</v>
      </c>
      <c r="L392" s="73">
        <v>2</v>
      </c>
      <c r="M392" s="73">
        <v>0</v>
      </c>
      <c r="N392" s="73">
        <v>0</v>
      </c>
      <c r="O392" s="73">
        <v>0</v>
      </c>
      <c r="P392" s="73">
        <v>6</v>
      </c>
      <c r="Q392" s="73">
        <v>3</v>
      </c>
      <c r="R392" s="73">
        <v>0</v>
      </c>
      <c r="S392" s="73">
        <v>0</v>
      </c>
      <c r="T392" s="73">
        <v>0</v>
      </c>
      <c r="U392" s="73">
        <v>0</v>
      </c>
      <c r="V392" s="73">
        <v>1</v>
      </c>
      <c r="W392" s="73">
        <v>0</v>
      </c>
      <c r="X392" s="73">
        <v>2</v>
      </c>
      <c r="Y392" s="73">
        <v>0</v>
      </c>
      <c r="Z392" s="73">
        <v>0</v>
      </c>
      <c r="AA392" s="73">
        <v>0</v>
      </c>
    </row>
    <row r="393" spans="1:27" ht="15" customHeight="1" x14ac:dyDescent="0.15">
      <c r="A393" s="211" t="s">
        <v>324</v>
      </c>
      <c r="B393" s="111" t="s">
        <v>14</v>
      </c>
      <c r="C393" s="132" t="s">
        <v>529</v>
      </c>
      <c r="D393" s="133"/>
      <c r="E393" s="73">
        <v>1439</v>
      </c>
      <c r="F393" s="73">
        <v>169</v>
      </c>
      <c r="G393" s="73">
        <v>218</v>
      </c>
      <c r="H393" s="73">
        <v>370</v>
      </c>
      <c r="I393" s="73">
        <v>52</v>
      </c>
      <c r="J393" s="73">
        <v>459</v>
      </c>
      <c r="K393" s="73">
        <v>188</v>
      </c>
      <c r="L393" s="73">
        <v>838</v>
      </c>
      <c r="M393" s="73">
        <v>55</v>
      </c>
      <c r="N393" s="73">
        <v>75</v>
      </c>
      <c r="O393" s="73">
        <v>44</v>
      </c>
      <c r="P393" s="73">
        <v>1439</v>
      </c>
      <c r="Q393" s="73">
        <v>1001</v>
      </c>
      <c r="R393" s="73">
        <v>198</v>
      </c>
      <c r="S393" s="73">
        <v>27</v>
      </c>
      <c r="T393" s="73">
        <v>21</v>
      </c>
      <c r="U393" s="73">
        <v>15</v>
      </c>
      <c r="V393" s="73">
        <v>30</v>
      </c>
      <c r="W393" s="73">
        <v>6</v>
      </c>
      <c r="X393" s="73">
        <v>42</v>
      </c>
      <c r="Y393" s="73">
        <v>20</v>
      </c>
      <c r="Z393" s="73">
        <v>44</v>
      </c>
      <c r="AA393" s="73">
        <v>35</v>
      </c>
    </row>
    <row r="394" spans="1:27" ht="15" customHeight="1" x14ac:dyDescent="0.15">
      <c r="A394" s="137" t="s">
        <v>520</v>
      </c>
      <c r="B394" s="112" t="s">
        <v>512</v>
      </c>
      <c r="C394" s="194"/>
      <c r="D394" s="195"/>
      <c r="E394" s="73"/>
      <c r="F394" s="73"/>
      <c r="G394" s="73"/>
      <c r="H394" s="73"/>
      <c r="I394" s="73"/>
      <c r="J394" s="73"/>
      <c r="K394" s="73"/>
      <c r="L394" s="73"/>
      <c r="M394" s="73"/>
      <c r="N394" s="73"/>
      <c r="O394" s="73"/>
      <c r="P394" s="73"/>
      <c r="Q394" s="73"/>
      <c r="R394" s="73"/>
      <c r="S394" s="73"/>
      <c r="T394" s="73"/>
      <c r="U394" s="73"/>
      <c r="V394" s="73"/>
      <c r="W394" s="73"/>
      <c r="X394" s="73"/>
      <c r="Y394" s="73"/>
      <c r="Z394" s="73"/>
      <c r="AA394" s="73"/>
    </row>
    <row r="395" spans="1:27" ht="15" customHeight="1" x14ac:dyDescent="0.15">
      <c r="A395" s="134" t="s">
        <v>521</v>
      </c>
      <c r="B395" s="112" t="s">
        <v>513</v>
      </c>
      <c r="C395" s="211" t="s">
        <v>325</v>
      </c>
      <c r="D395" s="218" t="s">
        <v>509</v>
      </c>
      <c r="E395" s="73">
        <v>356</v>
      </c>
      <c r="F395" s="73">
        <v>55</v>
      </c>
      <c r="G395" s="73">
        <v>84</v>
      </c>
      <c r="H395" s="73">
        <v>222</v>
      </c>
      <c r="I395" s="73">
        <v>6</v>
      </c>
      <c r="J395" s="73">
        <v>89</v>
      </c>
      <c r="K395" s="73">
        <v>50</v>
      </c>
      <c r="L395" s="73">
        <v>165</v>
      </c>
      <c r="M395" s="73">
        <v>17</v>
      </c>
      <c r="N395" s="73">
        <v>11</v>
      </c>
      <c r="O395" s="73">
        <v>5</v>
      </c>
      <c r="P395" s="73">
        <v>356</v>
      </c>
      <c r="Q395" s="73">
        <v>224</v>
      </c>
      <c r="R395" s="73">
        <v>81</v>
      </c>
      <c r="S395" s="73">
        <v>9</v>
      </c>
      <c r="T395" s="73">
        <v>1</v>
      </c>
      <c r="U395" s="73">
        <v>4</v>
      </c>
      <c r="V395" s="73">
        <v>2</v>
      </c>
      <c r="W395" s="73">
        <v>1</v>
      </c>
      <c r="X395" s="73">
        <v>17</v>
      </c>
      <c r="Y395" s="73">
        <v>7</v>
      </c>
      <c r="Z395" s="73">
        <v>4</v>
      </c>
      <c r="AA395" s="73">
        <v>6</v>
      </c>
    </row>
    <row r="396" spans="1:27" ht="15" customHeight="1" x14ac:dyDescent="0.15">
      <c r="A396" s="137"/>
      <c r="B396" s="112" t="s">
        <v>517</v>
      </c>
      <c r="C396" s="145"/>
      <c r="D396" s="215" t="s">
        <v>510</v>
      </c>
      <c r="E396" s="73">
        <v>1083</v>
      </c>
      <c r="F396" s="73">
        <v>114</v>
      </c>
      <c r="G396" s="73">
        <v>134</v>
      </c>
      <c r="H396" s="73">
        <v>148</v>
      </c>
      <c r="I396" s="73">
        <v>46</v>
      </c>
      <c r="J396" s="73">
        <v>370</v>
      </c>
      <c r="K396" s="73">
        <v>138</v>
      </c>
      <c r="L396" s="73">
        <v>673</v>
      </c>
      <c r="M396" s="73">
        <v>38</v>
      </c>
      <c r="N396" s="73">
        <v>64</v>
      </c>
      <c r="O396" s="73">
        <v>39</v>
      </c>
      <c r="P396" s="73">
        <v>1083</v>
      </c>
      <c r="Q396" s="73">
        <v>777</v>
      </c>
      <c r="R396" s="73">
        <v>117</v>
      </c>
      <c r="S396" s="73">
        <v>18</v>
      </c>
      <c r="T396" s="73">
        <v>20</v>
      </c>
      <c r="U396" s="73">
        <v>11</v>
      </c>
      <c r="V396" s="73">
        <v>28</v>
      </c>
      <c r="W396" s="73">
        <v>5</v>
      </c>
      <c r="X396" s="73">
        <v>25</v>
      </c>
      <c r="Y396" s="73">
        <v>13</v>
      </c>
      <c r="Z396" s="73">
        <v>40</v>
      </c>
      <c r="AA396" s="73">
        <v>29</v>
      </c>
    </row>
    <row r="397" spans="1:27" ht="15" customHeight="1" x14ac:dyDescent="0.15">
      <c r="A397" s="137"/>
      <c r="B397" s="112"/>
      <c r="C397" s="137" t="s">
        <v>326</v>
      </c>
      <c r="D397" s="214" t="s">
        <v>509</v>
      </c>
      <c r="E397" s="73">
        <v>51</v>
      </c>
      <c r="F397" s="73">
        <v>16</v>
      </c>
      <c r="G397" s="73">
        <v>9</v>
      </c>
      <c r="H397" s="73">
        <v>11</v>
      </c>
      <c r="I397" s="73">
        <v>1</v>
      </c>
      <c r="J397" s="73">
        <v>17</v>
      </c>
      <c r="K397" s="73">
        <v>7</v>
      </c>
      <c r="L397" s="73">
        <v>28</v>
      </c>
      <c r="M397" s="73">
        <v>10</v>
      </c>
      <c r="N397" s="73">
        <v>2</v>
      </c>
      <c r="O397" s="73">
        <v>1</v>
      </c>
      <c r="P397" s="73">
        <v>51</v>
      </c>
      <c r="Q397" s="73">
        <v>34</v>
      </c>
      <c r="R397" s="73">
        <v>9</v>
      </c>
      <c r="S397" s="73">
        <v>1</v>
      </c>
      <c r="T397" s="73">
        <v>0</v>
      </c>
      <c r="U397" s="73">
        <v>1</v>
      </c>
      <c r="V397" s="73">
        <v>1</v>
      </c>
      <c r="W397" s="73">
        <v>0</v>
      </c>
      <c r="X397" s="73">
        <v>3</v>
      </c>
      <c r="Y397" s="73">
        <v>1</v>
      </c>
      <c r="Z397" s="73">
        <v>0</v>
      </c>
      <c r="AA397" s="73">
        <v>1</v>
      </c>
    </row>
    <row r="398" spans="1:27" ht="15" customHeight="1" x14ac:dyDescent="0.15">
      <c r="A398" s="137"/>
      <c r="B398" s="112"/>
      <c r="C398" s="145"/>
      <c r="D398" s="215" t="s">
        <v>510</v>
      </c>
      <c r="E398" s="73">
        <v>1388</v>
      </c>
      <c r="F398" s="73">
        <v>153</v>
      </c>
      <c r="G398" s="73">
        <v>209</v>
      </c>
      <c r="H398" s="73">
        <v>359</v>
      </c>
      <c r="I398" s="73">
        <v>51</v>
      </c>
      <c r="J398" s="73">
        <v>442</v>
      </c>
      <c r="K398" s="73">
        <v>181</v>
      </c>
      <c r="L398" s="73">
        <v>810</v>
      </c>
      <c r="M398" s="73">
        <v>45</v>
      </c>
      <c r="N398" s="73">
        <v>73</v>
      </c>
      <c r="O398" s="73">
        <v>43</v>
      </c>
      <c r="P398" s="73">
        <v>1388</v>
      </c>
      <c r="Q398" s="73">
        <v>967</v>
      </c>
      <c r="R398" s="73">
        <v>189</v>
      </c>
      <c r="S398" s="73">
        <v>26</v>
      </c>
      <c r="T398" s="73">
        <v>21</v>
      </c>
      <c r="U398" s="73">
        <v>14</v>
      </c>
      <c r="V398" s="73">
        <v>29</v>
      </c>
      <c r="W398" s="73">
        <v>6</v>
      </c>
      <c r="X398" s="73">
        <v>39</v>
      </c>
      <c r="Y398" s="73">
        <v>19</v>
      </c>
      <c r="Z398" s="73">
        <v>44</v>
      </c>
      <c r="AA398" s="73">
        <v>34</v>
      </c>
    </row>
    <row r="399" spans="1:27" ht="15" customHeight="1" x14ac:dyDescent="0.15">
      <c r="A399" s="137"/>
      <c r="B399" s="112"/>
      <c r="C399" s="137" t="s">
        <v>327</v>
      </c>
      <c r="D399" s="214" t="s">
        <v>509</v>
      </c>
      <c r="E399" s="73">
        <v>130</v>
      </c>
      <c r="F399" s="73">
        <v>32</v>
      </c>
      <c r="G399" s="73">
        <v>25</v>
      </c>
      <c r="H399" s="73">
        <v>43</v>
      </c>
      <c r="I399" s="73">
        <v>0</v>
      </c>
      <c r="J399" s="73">
        <v>41</v>
      </c>
      <c r="K399" s="73">
        <v>18</v>
      </c>
      <c r="L399" s="73">
        <v>74</v>
      </c>
      <c r="M399" s="73">
        <v>18</v>
      </c>
      <c r="N399" s="73">
        <v>4</v>
      </c>
      <c r="O399" s="73">
        <v>0</v>
      </c>
      <c r="P399" s="73">
        <v>130</v>
      </c>
      <c r="Q399" s="73">
        <v>84</v>
      </c>
      <c r="R399" s="73">
        <v>34</v>
      </c>
      <c r="S399" s="73">
        <v>3</v>
      </c>
      <c r="T399" s="73">
        <v>1</v>
      </c>
      <c r="U399" s="73">
        <v>0</v>
      </c>
      <c r="V399" s="73">
        <v>0</v>
      </c>
      <c r="W399" s="73">
        <v>0</v>
      </c>
      <c r="X399" s="73">
        <v>3</v>
      </c>
      <c r="Y399" s="73">
        <v>0</v>
      </c>
      <c r="Z399" s="73">
        <v>1</v>
      </c>
      <c r="AA399" s="73">
        <v>4</v>
      </c>
    </row>
    <row r="400" spans="1:27" ht="15" customHeight="1" x14ac:dyDescent="0.15">
      <c r="A400" s="137"/>
      <c r="B400" s="112"/>
      <c r="C400" s="145"/>
      <c r="D400" s="215" t="s">
        <v>510</v>
      </c>
      <c r="E400" s="73">
        <v>1309</v>
      </c>
      <c r="F400" s="73">
        <v>137</v>
      </c>
      <c r="G400" s="73">
        <v>193</v>
      </c>
      <c r="H400" s="73">
        <v>327</v>
      </c>
      <c r="I400" s="73">
        <v>52</v>
      </c>
      <c r="J400" s="73">
        <v>418</v>
      </c>
      <c r="K400" s="73">
        <v>170</v>
      </c>
      <c r="L400" s="73">
        <v>764</v>
      </c>
      <c r="M400" s="73">
        <v>37</v>
      </c>
      <c r="N400" s="73">
        <v>71</v>
      </c>
      <c r="O400" s="73">
        <v>44</v>
      </c>
      <c r="P400" s="73">
        <v>1309</v>
      </c>
      <c r="Q400" s="73">
        <v>917</v>
      </c>
      <c r="R400" s="73">
        <v>164</v>
      </c>
      <c r="S400" s="73">
        <v>24</v>
      </c>
      <c r="T400" s="73">
        <v>20</v>
      </c>
      <c r="U400" s="73">
        <v>15</v>
      </c>
      <c r="V400" s="73">
        <v>30</v>
      </c>
      <c r="W400" s="73">
        <v>6</v>
      </c>
      <c r="X400" s="73">
        <v>39</v>
      </c>
      <c r="Y400" s="73">
        <v>20</v>
      </c>
      <c r="Z400" s="73">
        <v>43</v>
      </c>
      <c r="AA400" s="73">
        <v>31</v>
      </c>
    </row>
    <row r="401" spans="1:27" ht="15" customHeight="1" x14ac:dyDescent="0.15">
      <c r="A401" s="137"/>
      <c r="B401" s="112"/>
      <c r="C401" s="137" t="s">
        <v>328</v>
      </c>
      <c r="D401" s="214" t="s">
        <v>509</v>
      </c>
      <c r="E401" s="73">
        <v>161</v>
      </c>
      <c r="F401" s="73">
        <v>28</v>
      </c>
      <c r="G401" s="73">
        <v>37</v>
      </c>
      <c r="H401" s="73">
        <v>58</v>
      </c>
      <c r="I401" s="73">
        <v>6</v>
      </c>
      <c r="J401" s="73">
        <v>60</v>
      </c>
      <c r="K401" s="73">
        <v>48</v>
      </c>
      <c r="L401" s="73">
        <v>117</v>
      </c>
      <c r="M401" s="73">
        <v>3</v>
      </c>
      <c r="N401" s="73">
        <v>4</v>
      </c>
      <c r="O401" s="73">
        <v>1</v>
      </c>
      <c r="P401" s="73">
        <v>161</v>
      </c>
      <c r="Q401" s="73">
        <v>129</v>
      </c>
      <c r="R401" s="73">
        <v>14</v>
      </c>
      <c r="S401" s="73">
        <v>4</v>
      </c>
      <c r="T401" s="73">
        <v>0</v>
      </c>
      <c r="U401" s="73">
        <v>1</v>
      </c>
      <c r="V401" s="73">
        <v>2</v>
      </c>
      <c r="W401" s="73">
        <v>0</v>
      </c>
      <c r="X401" s="73">
        <v>2</v>
      </c>
      <c r="Y401" s="73">
        <v>1</v>
      </c>
      <c r="Z401" s="73">
        <v>6</v>
      </c>
      <c r="AA401" s="73">
        <v>2</v>
      </c>
    </row>
    <row r="402" spans="1:27" ht="15" customHeight="1" x14ac:dyDescent="0.15">
      <c r="A402" s="137"/>
      <c r="B402" s="112"/>
      <c r="C402" s="145"/>
      <c r="D402" s="215" t="s">
        <v>510</v>
      </c>
      <c r="E402" s="73">
        <v>1278</v>
      </c>
      <c r="F402" s="73">
        <v>141</v>
      </c>
      <c r="G402" s="73">
        <v>181</v>
      </c>
      <c r="H402" s="73">
        <v>312</v>
      </c>
      <c r="I402" s="73">
        <v>46</v>
      </c>
      <c r="J402" s="73">
        <v>399</v>
      </c>
      <c r="K402" s="73">
        <v>140</v>
      </c>
      <c r="L402" s="73">
        <v>721</v>
      </c>
      <c r="M402" s="73">
        <v>52</v>
      </c>
      <c r="N402" s="73">
        <v>71</v>
      </c>
      <c r="O402" s="73">
        <v>43</v>
      </c>
      <c r="P402" s="73">
        <v>1278</v>
      </c>
      <c r="Q402" s="73">
        <v>872</v>
      </c>
      <c r="R402" s="73">
        <v>184</v>
      </c>
      <c r="S402" s="73">
        <v>23</v>
      </c>
      <c r="T402" s="73">
        <v>21</v>
      </c>
      <c r="U402" s="73">
        <v>14</v>
      </c>
      <c r="V402" s="73">
        <v>28</v>
      </c>
      <c r="W402" s="73">
        <v>6</v>
      </c>
      <c r="X402" s="73">
        <v>40</v>
      </c>
      <c r="Y402" s="73">
        <v>19</v>
      </c>
      <c r="Z402" s="73">
        <v>38</v>
      </c>
      <c r="AA402" s="73">
        <v>33</v>
      </c>
    </row>
    <row r="403" spans="1:27" ht="15" customHeight="1" x14ac:dyDescent="0.15">
      <c r="A403" s="137"/>
      <c r="B403" s="112"/>
      <c r="C403" s="137" t="s">
        <v>516</v>
      </c>
      <c r="D403" s="214" t="s">
        <v>509</v>
      </c>
      <c r="E403" s="73">
        <v>353</v>
      </c>
      <c r="F403" s="73">
        <v>51</v>
      </c>
      <c r="G403" s="73">
        <v>70</v>
      </c>
      <c r="H403" s="73">
        <v>99</v>
      </c>
      <c r="I403" s="73">
        <v>11</v>
      </c>
      <c r="J403" s="73">
        <v>125</v>
      </c>
      <c r="K403" s="73">
        <v>80</v>
      </c>
      <c r="L403" s="73">
        <v>254</v>
      </c>
      <c r="M403" s="73">
        <v>16</v>
      </c>
      <c r="N403" s="73">
        <v>2</v>
      </c>
      <c r="O403" s="73">
        <v>0</v>
      </c>
      <c r="P403" s="73">
        <v>353</v>
      </c>
      <c r="Q403" s="73">
        <v>251</v>
      </c>
      <c r="R403" s="73">
        <v>69</v>
      </c>
      <c r="S403" s="73">
        <v>10</v>
      </c>
      <c r="T403" s="73">
        <v>4</v>
      </c>
      <c r="U403" s="73">
        <v>0</v>
      </c>
      <c r="V403" s="73">
        <v>1</v>
      </c>
      <c r="W403" s="73">
        <v>0</v>
      </c>
      <c r="X403" s="73">
        <v>8</v>
      </c>
      <c r="Y403" s="73">
        <v>3</v>
      </c>
      <c r="Z403" s="73">
        <v>6</v>
      </c>
      <c r="AA403" s="73">
        <v>1</v>
      </c>
    </row>
    <row r="404" spans="1:27" ht="15" customHeight="1" x14ac:dyDescent="0.15">
      <c r="A404" s="137"/>
      <c r="B404" s="115"/>
      <c r="C404" s="139"/>
      <c r="D404" s="217" t="s">
        <v>510</v>
      </c>
      <c r="E404" s="73">
        <v>1086</v>
      </c>
      <c r="F404" s="73">
        <v>118</v>
      </c>
      <c r="G404" s="73">
        <v>148</v>
      </c>
      <c r="H404" s="73">
        <v>271</v>
      </c>
      <c r="I404" s="73">
        <v>41</v>
      </c>
      <c r="J404" s="73">
        <v>334</v>
      </c>
      <c r="K404" s="73">
        <v>108</v>
      </c>
      <c r="L404" s="73">
        <v>584</v>
      </c>
      <c r="M404" s="73">
        <v>39</v>
      </c>
      <c r="N404" s="73">
        <v>73</v>
      </c>
      <c r="O404" s="73">
        <v>44</v>
      </c>
      <c r="P404" s="73">
        <v>1086</v>
      </c>
      <c r="Q404" s="73">
        <v>750</v>
      </c>
      <c r="R404" s="73">
        <v>129</v>
      </c>
      <c r="S404" s="73">
        <v>17</v>
      </c>
      <c r="T404" s="73">
        <v>17</v>
      </c>
      <c r="U404" s="73">
        <v>15</v>
      </c>
      <c r="V404" s="73">
        <v>29</v>
      </c>
      <c r="W404" s="73">
        <v>6</v>
      </c>
      <c r="X404" s="73">
        <v>34</v>
      </c>
      <c r="Y404" s="73">
        <v>17</v>
      </c>
      <c r="Z404" s="73">
        <v>38</v>
      </c>
      <c r="AA404" s="73">
        <v>34</v>
      </c>
    </row>
    <row r="405" spans="1:27" ht="15" customHeight="1" x14ac:dyDescent="0.15">
      <c r="A405" s="117"/>
      <c r="B405" s="96" t="s">
        <v>7</v>
      </c>
      <c r="C405" s="132" t="s">
        <v>529</v>
      </c>
      <c r="D405" s="133"/>
      <c r="E405" s="73">
        <v>913</v>
      </c>
      <c r="F405" s="73">
        <v>142</v>
      </c>
      <c r="G405" s="73">
        <v>153</v>
      </c>
      <c r="H405" s="73">
        <v>165</v>
      </c>
      <c r="I405" s="73">
        <v>46</v>
      </c>
      <c r="J405" s="73">
        <v>286</v>
      </c>
      <c r="K405" s="73">
        <v>138</v>
      </c>
      <c r="L405" s="73">
        <v>499</v>
      </c>
      <c r="M405" s="73">
        <v>46</v>
      </c>
      <c r="N405" s="73">
        <v>60</v>
      </c>
      <c r="O405" s="73">
        <v>27</v>
      </c>
      <c r="P405" s="73">
        <v>913</v>
      </c>
      <c r="Q405" s="73">
        <v>697</v>
      </c>
      <c r="R405" s="73">
        <v>48</v>
      </c>
      <c r="S405" s="73">
        <v>13</v>
      </c>
      <c r="T405" s="73">
        <v>9</v>
      </c>
      <c r="U405" s="73">
        <v>16</v>
      </c>
      <c r="V405" s="73">
        <v>41</v>
      </c>
      <c r="W405" s="73">
        <v>14</v>
      </c>
      <c r="X405" s="73">
        <v>11</v>
      </c>
      <c r="Y405" s="73">
        <v>36</v>
      </c>
      <c r="Z405" s="73">
        <v>17</v>
      </c>
      <c r="AA405" s="73">
        <v>11</v>
      </c>
    </row>
    <row r="406" spans="1:27" ht="15" customHeight="1" x14ac:dyDescent="0.15">
      <c r="A406" s="95"/>
      <c r="B406" s="96" t="s">
        <v>518</v>
      </c>
      <c r="C406" s="194"/>
      <c r="D406" s="195"/>
      <c r="E406" s="73"/>
      <c r="F406" s="73"/>
      <c r="G406" s="73"/>
      <c r="H406" s="73"/>
      <c r="I406" s="73"/>
      <c r="J406" s="73"/>
      <c r="K406" s="73"/>
      <c r="L406" s="73"/>
      <c r="M406" s="73"/>
      <c r="N406" s="73"/>
      <c r="O406" s="73"/>
      <c r="P406" s="73"/>
      <c r="Q406" s="73"/>
      <c r="R406" s="73"/>
      <c r="S406" s="73"/>
      <c r="T406" s="73"/>
      <c r="U406" s="73"/>
      <c r="V406" s="73"/>
      <c r="W406" s="73"/>
      <c r="X406" s="73"/>
      <c r="Y406" s="73"/>
      <c r="Z406" s="73"/>
      <c r="AA406" s="73"/>
    </row>
    <row r="407" spans="1:27" ht="15" customHeight="1" x14ac:dyDescent="0.15">
      <c r="A407" s="137"/>
      <c r="B407" s="96" t="s">
        <v>519</v>
      </c>
      <c r="C407" s="211" t="s">
        <v>325</v>
      </c>
      <c r="D407" s="218" t="s">
        <v>509</v>
      </c>
      <c r="E407" s="73">
        <v>147</v>
      </c>
      <c r="F407" s="73">
        <v>38</v>
      </c>
      <c r="G407" s="73">
        <v>47</v>
      </c>
      <c r="H407" s="73">
        <v>57</v>
      </c>
      <c r="I407" s="73">
        <v>3</v>
      </c>
      <c r="J407" s="73">
        <v>38</v>
      </c>
      <c r="K407" s="73">
        <v>30</v>
      </c>
      <c r="L407" s="73">
        <v>76</v>
      </c>
      <c r="M407" s="73">
        <v>14</v>
      </c>
      <c r="N407" s="73">
        <v>4</v>
      </c>
      <c r="O407" s="73">
        <v>0</v>
      </c>
      <c r="P407" s="73">
        <v>147</v>
      </c>
      <c r="Q407" s="73">
        <v>112</v>
      </c>
      <c r="R407" s="73">
        <v>14</v>
      </c>
      <c r="S407" s="73">
        <v>2</v>
      </c>
      <c r="T407" s="73">
        <v>1</v>
      </c>
      <c r="U407" s="73">
        <v>1</v>
      </c>
      <c r="V407" s="73">
        <v>4</v>
      </c>
      <c r="W407" s="73">
        <v>3</v>
      </c>
      <c r="X407" s="73">
        <v>1</v>
      </c>
      <c r="Y407" s="73">
        <v>6</v>
      </c>
      <c r="Z407" s="73">
        <v>2</v>
      </c>
      <c r="AA407" s="73">
        <v>1</v>
      </c>
    </row>
    <row r="408" spans="1:27" ht="15" customHeight="1" x14ac:dyDescent="0.15">
      <c r="A408" s="137"/>
      <c r="B408" s="96"/>
      <c r="C408" s="145"/>
      <c r="D408" s="215" t="s">
        <v>510</v>
      </c>
      <c r="E408" s="73">
        <v>766</v>
      </c>
      <c r="F408" s="73">
        <v>104</v>
      </c>
      <c r="G408" s="73">
        <v>106</v>
      </c>
      <c r="H408" s="73">
        <v>108</v>
      </c>
      <c r="I408" s="73">
        <v>43</v>
      </c>
      <c r="J408" s="73">
        <v>248</v>
      </c>
      <c r="K408" s="73">
        <v>108</v>
      </c>
      <c r="L408" s="73">
        <v>423</v>
      </c>
      <c r="M408" s="73">
        <v>32</v>
      </c>
      <c r="N408" s="73">
        <v>56</v>
      </c>
      <c r="O408" s="73">
        <v>27</v>
      </c>
      <c r="P408" s="73">
        <v>766</v>
      </c>
      <c r="Q408" s="73">
        <v>585</v>
      </c>
      <c r="R408" s="73">
        <v>34</v>
      </c>
      <c r="S408" s="73">
        <v>11</v>
      </c>
      <c r="T408" s="73">
        <v>8</v>
      </c>
      <c r="U408" s="73">
        <v>15</v>
      </c>
      <c r="V408" s="73">
        <v>37</v>
      </c>
      <c r="W408" s="73">
        <v>11</v>
      </c>
      <c r="X408" s="73">
        <v>10</v>
      </c>
      <c r="Y408" s="73">
        <v>30</v>
      </c>
      <c r="Z408" s="73">
        <v>15</v>
      </c>
      <c r="AA408" s="73">
        <v>10</v>
      </c>
    </row>
    <row r="409" spans="1:27" ht="15" customHeight="1" x14ac:dyDescent="0.15">
      <c r="A409" s="137"/>
      <c r="B409" s="96"/>
      <c r="C409" s="137" t="s">
        <v>326</v>
      </c>
      <c r="D409" s="214" t="s">
        <v>509</v>
      </c>
      <c r="E409" s="73">
        <v>44</v>
      </c>
      <c r="F409" s="73">
        <v>8</v>
      </c>
      <c r="G409" s="73">
        <v>12</v>
      </c>
      <c r="H409" s="73">
        <v>12</v>
      </c>
      <c r="I409" s="73">
        <v>2</v>
      </c>
      <c r="J409" s="73">
        <v>12</v>
      </c>
      <c r="K409" s="73">
        <v>11</v>
      </c>
      <c r="L409" s="73">
        <v>20</v>
      </c>
      <c r="M409" s="73">
        <v>6</v>
      </c>
      <c r="N409" s="73">
        <v>2</v>
      </c>
      <c r="O409" s="73">
        <v>0</v>
      </c>
      <c r="P409" s="73">
        <v>44</v>
      </c>
      <c r="Q409" s="73">
        <v>28</v>
      </c>
      <c r="R409" s="73">
        <v>4</v>
      </c>
      <c r="S409" s="73">
        <v>2</v>
      </c>
      <c r="T409" s="73">
        <v>0</v>
      </c>
      <c r="U409" s="73">
        <v>1</v>
      </c>
      <c r="V409" s="73">
        <v>1</v>
      </c>
      <c r="W409" s="73">
        <v>0</v>
      </c>
      <c r="X409" s="73">
        <v>1</v>
      </c>
      <c r="Y409" s="73">
        <v>4</v>
      </c>
      <c r="Z409" s="73">
        <v>2</v>
      </c>
      <c r="AA409" s="73">
        <v>1</v>
      </c>
    </row>
    <row r="410" spans="1:27" ht="15" customHeight="1" x14ac:dyDescent="0.15">
      <c r="A410" s="137"/>
      <c r="B410" s="96"/>
      <c r="C410" s="145"/>
      <c r="D410" s="215" t="s">
        <v>510</v>
      </c>
      <c r="E410" s="73">
        <v>869</v>
      </c>
      <c r="F410" s="73">
        <v>134</v>
      </c>
      <c r="G410" s="73">
        <v>141</v>
      </c>
      <c r="H410" s="73">
        <v>153</v>
      </c>
      <c r="I410" s="73">
        <v>44</v>
      </c>
      <c r="J410" s="73">
        <v>274</v>
      </c>
      <c r="K410" s="73">
        <v>127</v>
      </c>
      <c r="L410" s="73">
        <v>479</v>
      </c>
      <c r="M410" s="73">
        <v>40</v>
      </c>
      <c r="N410" s="73">
        <v>58</v>
      </c>
      <c r="O410" s="73">
        <v>27</v>
      </c>
      <c r="P410" s="73">
        <v>869</v>
      </c>
      <c r="Q410" s="73">
        <v>669</v>
      </c>
      <c r="R410" s="73">
        <v>44</v>
      </c>
      <c r="S410" s="73">
        <v>11</v>
      </c>
      <c r="T410" s="73">
        <v>9</v>
      </c>
      <c r="U410" s="73">
        <v>15</v>
      </c>
      <c r="V410" s="73">
        <v>40</v>
      </c>
      <c r="W410" s="73">
        <v>14</v>
      </c>
      <c r="X410" s="73">
        <v>10</v>
      </c>
      <c r="Y410" s="73">
        <v>32</v>
      </c>
      <c r="Z410" s="73">
        <v>15</v>
      </c>
      <c r="AA410" s="73">
        <v>10</v>
      </c>
    </row>
    <row r="411" spans="1:27" ht="15" customHeight="1" x14ac:dyDescent="0.15">
      <c r="A411" s="137"/>
      <c r="B411" s="96"/>
      <c r="C411" s="137" t="s">
        <v>327</v>
      </c>
      <c r="D411" s="214" t="s">
        <v>509</v>
      </c>
      <c r="E411" s="73">
        <v>60</v>
      </c>
      <c r="F411" s="73">
        <v>15</v>
      </c>
      <c r="G411" s="73">
        <v>16</v>
      </c>
      <c r="H411" s="73">
        <v>19</v>
      </c>
      <c r="I411" s="73">
        <v>3</v>
      </c>
      <c r="J411" s="73">
        <v>18</v>
      </c>
      <c r="K411" s="73">
        <v>13</v>
      </c>
      <c r="L411" s="73">
        <v>38</v>
      </c>
      <c r="M411" s="73">
        <v>9</v>
      </c>
      <c r="N411" s="73">
        <v>0</v>
      </c>
      <c r="O411" s="73">
        <v>0</v>
      </c>
      <c r="P411" s="73">
        <v>60</v>
      </c>
      <c r="Q411" s="73">
        <v>45</v>
      </c>
      <c r="R411" s="73">
        <v>5</v>
      </c>
      <c r="S411" s="73">
        <v>2</v>
      </c>
      <c r="T411" s="73">
        <v>0</v>
      </c>
      <c r="U411" s="73">
        <v>1</v>
      </c>
      <c r="V411" s="73">
        <v>1</v>
      </c>
      <c r="W411" s="73">
        <v>0</v>
      </c>
      <c r="X411" s="73">
        <v>1</v>
      </c>
      <c r="Y411" s="73">
        <v>3</v>
      </c>
      <c r="Z411" s="73">
        <v>1</v>
      </c>
      <c r="AA411" s="73">
        <v>1</v>
      </c>
    </row>
    <row r="412" spans="1:27" ht="15" customHeight="1" x14ac:dyDescent="0.15">
      <c r="A412" s="137"/>
      <c r="B412" s="96"/>
      <c r="C412" s="145"/>
      <c r="D412" s="215" t="s">
        <v>510</v>
      </c>
      <c r="E412" s="73">
        <v>853</v>
      </c>
      <c r="F412" s="73">
        <v>127</v>
      </c>
      <c r="G412" s="73">
        <v>137</v>
      </c>
      <c r="H412" s="73">
        <v>146</v>
      </c>
      <c r="I412" s="73">
        <v>43</v>
      </c>
      <c r="J412" s="73">
        <v>268</v>
      </c>
      <c r="K412" s="73">
        <v>125</v>
      </c>
      <c r="L412" s="73">
        <v>461</v>
      </c>
      <c r="M412" s="73">
        <v>37</v>
      </c>
      <c r="N412" s="73">
        <v>60</v>
      </c>
      <c r="O412" s="73">
        <v>27</v>
      </c>
      <c r="P412" s="73">
        <v>853</v>
      </c>
      <c r="Q412" s="73">
        <v>652</v>
      </c>
      <c r="R412" s="73">
        <v>43</v>
      </c>
      <c r="S412" s="73">
        <v>11</v>
      </c>
      <c r="T412" s="73">
        <v>9</v>
      </c>
      <c r="U412" s="73">
        <v>15</v>
      </c>
      <c r="V412" s="73">
        <v>40</v>
      </c>
      <c r="W412" s="73">
        <v>14</v>
      </c>
      <c r="X412" s="73">
        <v>10</v>
      </c>
      <c r="Y412" s="73">
        <v>33</v>
      </c>
      <c r="Z412" s="73">
        <v>16</v>
      </c>
      <c r="AA412" s="73">
        <v>10</v>
      </c>
    </row>
    <row r="413" spans="1:27" ht="15" customHeight="1" x14ac:dyDescent="0.15">
      <c r="A413" s="137"/>
      <c r="B413" s="96"/>
      <c r="C413" s="137" t="s">
        <v>328</v>
      </c>
      <c r="D413" s="214" t="s">
        <v>509</v>
      </c>
      <c r="E413" s="73">
        <v>91</v>
      </c>
      <c r="F413" s="73">
        <v>22</v>
      </c>
      <c r="G413" s="73">
        <v>18</v>
      </c>
      <c r="H413" s="73">
        <v>20</v>
      </c>
      <c r="I413" s="73">
        <v>6</v>
      </c>
      <c r="J413" s="73">
        <v>25</v>
      </c>
      <c r="K413" s="73">
        <v>26</v>
      </c>
      <c r="L413" s="73">
        <v>65</v>
      </c>
      <c r="M413" s="73">
        <v>1</v>
      </c>
      <c r="N413" s="73">
        <v>3</v>
      </c>
      <c r="O413" s="73">
        <v>0</v>
      </c>
      <c r="P413" s="73">
        <v>91</v>
      </c>
      <c r="Q413" s="73">
        <v>80</v>
      </c>
      <c r="R413" s="73">
        <v>3</v>
      </c>
      <c r="S413" s="73">
        <v>1</v>
      </c>
      <c r="T413" s="73">
        <v>0</v>
      </c>
      <c r="U413" s="73">
        <v>0</v>
      </c>
      <c r="V413" s="73">
        <v>2</v>
      </c>
      <c r="W413" s="73">
        <v>2</v>
      </c>
      <c r="X413" s="73">
        <v>1</v>
      </c>
      <c r="Y413" s="73">
        <v>0</v>
      </c>
      <c r="Z413" s="73">
        <v>1</v>
      </c>
      <c r="AA413" s="73">
        <v>1</v>
      </c>
    </row>
    <row r="414" spans="1:27" ht="15" customHeight="1" x14ac:dyDescent="0.15">
      <c r="A414" s="137"/>
      <c r="B414" s="96"/>
      <c r="C414" s="145"/>
      <c r="D414" s="215" t="s">
        <v>510</v>
      </c>
      <c r="E414" s="73">
        <v>822</v>
      </c>
      <c r="F414" s="73">
        <v>120</v>
      </c>
      <c r="G414" s="73">
        <v>135</v>
      </c>
      <c r="H414" s="73">
        <v>145</v>
      </c>
      <c r="I414" s="73">
        <v>40</v>
      </c>
      <c r="J414" s="73">
        <v>261</v>
      </c>
      <c r="K414" s="73">
        <v>112</v>
      </c>
      <c r="L414" s="73">
        <v>434</v>
      </c>
      <c r="M414" s="73">
        <v>45</v>
      </c>
      <c r="N414" s="73">
        <v>57</v>
      </c>
      <c r="O414" s="73">
        <v>27</v>
      </c>
      <c r="P414" s="73">
        <v>822</v>
      </c>
      <c r="Q414" s="73">
        <v>617</v>
      </c>
      <c r="R414" s="73">
        <v>45</v>
      </c>
      <c r="S414" s="73">
        <v>12</v>
      </c>
      <c r="T414" s="73">
        <v>9</v>
      </c>
      <c r="U414" s="73">
        <v>16</v>
      </c>
      <c r="V414" s="73">
        <v>39</v>
      </c>
      <c r="W414" s="73">
        <v>12</v>
      </c>
      <c r="X414" s="73">
        <v>10</v>
      </c>
      <c r="Y414" s="73">
        <v>36</v>
      </c>
      <c r="Z414" s="73">
        <v>16</v>
      </c>
      <c r="AA414" s="73">
        <v>10</v>
      </c>
    </row>
    <row r="415" spans="1:27" ht="15" customHeight="1" x14ac:dyDescent="0.15">
      <c r="A415" s="137"/>
      <c r="B415" s="96"/>
      <c r="C415" s="137" t="s">
        <v>516</v>
      </c>
      <c r="D415" s="214" t="s">
        <v>509</v>
      </c>
      <c r="E415" s="73">
        <v>135</v>
      </c>
      <c r="F415" s="73">
        <v>22</v>
      </c>
      <c r="G415" s="73">
        <v>25</v>
      </c>
      <c r="H415" s="73">
        <v>24</v>
      </c>
      <c r="I415" s="73">
        <v>2</v>
      </c>
      <c r="J415" s="73">
        <v>38</v>
      </c>
      <c r="K415" s="73">
        <v>31</v>
      </c>
      <c r="L415" s="73">
        <v>95</v>
      </c>
      <c r="M415" s="73">
        <v>8</v>
      </c>
      <c r="N415" s="73">
        <v>5</v>
      </c>
      <c r="O415" s="73">
        <v>0</v>
      </c>
      <c r="P415" s="73">
        <v>135</v>
      </c>
      <c r="Q415" s="73">
        <v>111</v>
      </c>
      <c r="R415" s="73">
        <v>12</v>
      </c>
      <c r="S415" s="73">
        <v>2</v>
      </c>
      <c r="T415" s="73">
        <v>0</v>
      </c>
      <c r="U415" s="73">
        <v>1</v>
      </c>
      <c r="V415" s="73">
        <v>4</v>
      </c>
      <c r="W415" s="73">
        <v>1</v>
      </c>
      <c r="X415" s="73">
        <v>2</v>
      </c>
      <c r="Y415" s="73">
        <v>0</v>
      </c>
      <c r="Z415" s="73">
        <v>2</v>
      </c>
      <c r="AA415" s="73">
        <v>0</v>
      </c>
    </row>
    <row r="416" spans="1:27" ht="15" customHeight="1" x14ac:dyDescent="0.15">
      <c r="A416" s="137"/>
      <c r="B416" s="96"/>
      <c r="C416" s="139"/>
      <c r="D416" s="217" t="s">
        <v>510</v>
      </c>
      <c r="E416" s="73">
        <v>778</v>
      </c>
      <c r="F416" s="73">
        <v>120</v>
      </c>
      <c r="G416" s="73">
        <v>128</v>
      </c>
      <c r="H416" s="73">
        <v>141</v>
      </c>
      <c r="I416" s="73">
        <v>44</v>
      </c>
      <c r="J416" s="73">
        <v>248</v>
      </c>
      <c r="K416" s="73">
        <v>107</v>
      </c>
      <c r="L416" s="73">
        <v>404</v>
      </c>
      <c r="M416" s="73">
        <v>38</v>
      </c>
      <c r="N416" s="73">
        <v>55</v>
      </c>
      <c r="O416" s="73">
        <v>27</v>
      </c>
      <c r="P416" s="73">
        <v>778</v>
      </c>
      <c r="Q416" s="73">
        <v>586</v>
      </c>
      <c r="R416" s="73">
        <v>36</v>
      </c>
      <c r="S416" s="73">
        <v>11</v>
      </c>
      <c r="T416" s="73">
        <v>9</v>
      </c>
      <c r="U416" s="73">
        <v>15</v>
      </c>
      <c r="V416" s="73">
        <v>37</v>
      </c>
      <c r="W416" s="73">
        <v>13</v>
      </c>
      <c r="X416" s="73">
        <v>9</v>
      </c>
      <c r="Y416" s="73">
        <v>36</v>
      </c>
      <c r="Z416" s="73">
        <v>15</v>
      </c>
      <c r="AA416" s="73">
        <v>11</v>
      </c>
    </row>
    <row r="417" spans="1:27" ht="15" customHeight="1" x14ac:dyDescent="0.15">
      <c r="A417" s="117"/>
      <c r="B417" s="314" t="s">
        <v>10</v>
      </c>
      <c r="C417" s="132" t="s">
        <v>529</v>
      </c>
      <c r="D417" s="133"/>
      <c r="E417" s="73">
        <v>915</v>
      </c>
      <c r="F417" s="73">
        <v>166</v>
      </c>
      <c r="G417" s="73">
        <v>191</v>
      </c>
      <c r="H417" s="73">
        <v>183</v>
      </c>
      <c r="I417" s="73">
        <v>82</v>
      </c>
      <c r="J417" s="73">
        <v>331</v>
      </c>
      <c r="K417" s="73">
        <v>112</v>
      </c>
      <c r="L417" s="73">
        <v>500</v>
      </c>
      <c r="M417" s="73">
        <v>48</v>
      </c>
      <c r="N417" s="73">
        <v>52</v>
      </c>
      <c r="O417" s="73">
        <v>20</v>
      </c>
      <c r="P417" s="73">
        <v>915</v>
      </c>
      <c r="Q417" s="73">
        <v>555</v>
      </c>
      <c r="R417" s="73">
        <v>85</v>
      </c>
      <c r="S417" s="73">
        <v>8</v>
      </c>
      <c r="T417" s="73">
        <v>13</v>
      </c>
      <c r="U417" s="73">
        <v>43</v>
      </c>
      <c r="V417" s="73">
        <v>75</v>
      </c>
      <c r="W417" s="73">
        <v>18</v>
      </c>
      <c r="X417" s="73">
        <v>29</v>
      </c>
      <c r="Y417" s="73">
        <v>53</v>
      </c>
      <c r="Z417" s="73">
        <v>30</v>
      </c>
      <c r="AA417" s="73">
        <v>6</v>
      </c>
    </row>
    <row r="418" spans="1:27" ht="15" customHeight="1" x14ac:dyDescent="0.15">
      <c r="A418" s="95"/>
      <c r="B418" s="315"/>
      <c r="C418" s="194"/>
      <c r="D418" s="195"/>
      <c r="E418" s="73"/>
      <c r="F418" s="73"/>
      <c r="G418" s="73"/>
      <c r="H418" s="73"/>
      <c r="I418" s="73"/>
      <c r="J418" s="73"/>
      <c r="K418" s="73"/>
      <c r="L418" s="73"/>
      <c r="M418" s="73"/>
      <c r="N418" s="73"/>
      <c r="O418" s="73"/>
      <c r="P418" s="73"/>
      <c r="Q418" s="73"/>
      <c r="R418" s="73"/>
      <c r="S418" s="73"/>
      <c r="T418" s="73"/>
      <c r="U418" s="73"/>
      <c r="V418" s="73"/>
      <c r="W418" s="73"/>
      <c r="X418" s="73"/>
      <c r="Y418" s="73"/>
      <c r="Z418" s="73"/>
      <c r="AA418" s="73"/>
    </row>
    <row r="419" spans="1:27" ht="15" customHeight="1" x14ac:dyDescent="0.15">
      <c r="A419" s="137"/>
      <c r="B419" s="315"/>
      <c r="C419" s="211" t="s">
        <v>325</v>
      </c>
      <c r="D419" s="218" t="s">
        <v>509</v>
      </c>
      <c r="E419" s="73">
        <v>126</v>
      </c>
      <c r="F419" s="73">
        <v>37</v>
      </c>
      <c r="G419" s="73">
        <v>46</v>
      </c>
      <c r="H419" s="73">
        <v>53</v>
      </c>
      <c r="I419" s="73">
        <v>2</v>
      </c>
      <c r="J419" s="73">
        <v>40</v>
      </c>
      <c r="K419" s="73">
        <v>23</v>
      </c>
      <c r="L419" s="73">
        <v>74</v>
      </c>
      <c r="M419" s="73">
        <v>8</v>
      </c>
      <c r="N419" s="73">
        <v>2</v>
      </c>
      <c r="O419" s="73">
        <v>0</v>
      </c>
      <c r="P419" s="73">
        <v>126</v>
      </c>
      <c r="Q419" s="73">
        <v>80</v>
      </c>
      <c r="R419" s="73">
        <v>27</v>
      </c>
      <c r="S419" s="73">
        <v>0</v>
      </c>
      <c r="T419" s="73">
        <v>0</v>
      </c>
      <c r="U419" s="73">
        <v>3</v>
      </c>
      <c r="V419" s="73">
        <v>4</v>
      </c>
      <c r="W419" s="73">
        <v>0</v>
      </c>
      <c r="X419" s="73">
        <v>3</v>
      </c>
      <c r="Y419" s="73">
        <v>4</v>
      </c>
      <c r="Z419" s="73">
        <v>4</v>
      </c>
      <c r="AA419" s="73">
        <v>1</v>
      </c>
    </row>
    <row r="420" spans="1:27" ht="15" customHeight="1" x14ac:dyDescent="0.15">
      <c r="A420" s="137"/>
      <c r="B420" s="315"/>
      <c r="C420" s="145"/>
      <c r="D420" s="215" t="s">
        <v>510</v>
      </c>
      <c r="E420" s="73">
        <v>789</v>
      </c>
      <c r="F420" s="73">
        <v>129</v>
      </c>
      <c r="G420" s="73">
        <v>145</v>
      </c>
      <c r="H420" s="73">
        <v>130</v>
      </c>
      <c r="I420" s="73">
        <v>80</v>
      </c>
      <c r="J420" s="73">
        <v>291</v>
      </c>
      <c r="K420" s="73">
        <v>89</v>
      </c>
      <c r="L420" s="73">
        <v>426</v>
      </c>
      <c r="M420" s="73">
        <v>40</v>
      </c>
      <c r="N420" s="73">
        <v>50</v>
      </c>
      <c r="O420" s="73">
        <v>20</v>
      </c>
      <c r="P420" s="73">
        <v>789</v>
      </c>
      <c r="Q420" s="73">
        <v>475</v>
      </c>
      <c r="R420" s="73">
        <v>58</v>
      </c>
      <c r="S420" s="73">
        <v>8</v>
      </c>
      <c r="T420" s="73">
        <v>13</v>
      </c>
      <c r="U420" s="73">
        <v>40</v>
      </c>
      <c r="V420" s="73">
        <v>71</v>
      </c>
      <c r="W420" s="73">
        <v>18</v>
      </c>
      <c r="X420" s="73">
        <v>26</v>
      </c>
      <c r="Y420" s="73">
        <v>49</v>
      </c>
      <c r="Z420" s="73">
        <v>26</v>
      </c>
      <c r="AA420" s="73">
        <v>5</v>
      </c>
    </row>
    <row r="421" spans="1:27" ht="15" customHeight="1" x14ac:dyDescent="0.15">
      <c r="A421" s="137"/>
      <c r="B421" s="315"/>
      <c r="C421" s="137" t="s">
        <v>326</v>
      </c>
      <c r="D421" s="214" t="s">
        <v>509</v>
      </c>
      <c r="E421" s="73">
        <v>45</v>
      </c>
      <c r="F421" s="73">
        <v>21</v>
      </c>
      <c r="G421" s="73">
        <v>11</v>
      </c>
      <c r="H421" s="73">
        <v>9</v>
      </c>
      <c r="I421" s="73">
        <v>1</v>
      </c>
      <c r="J421" s="73">
        <v>14</v>
      </c>
      <c r="K421" s="73">
        <v>6</v>
      </c>
      <c r="L421" s="73">
        <v>28</v>
      </c>
      <c r="M421" s="73">
        <v>2</v>
      </c>
      <c r="N421" s="73">
        <v>3</v>
      </c>
      <c r="O421" s="73">
        <v>0</v>
      </c>
      <c r="P421" s="73">
        <v>45</v>
      </c>
      <c r="Q421" s="73">
        <v>28</v>
      </c>
      <c r="R421" s="73">
        <v>10</v>
      </c>
      <c r="S421" s="73">
        <v>0</v>
      </c>
      <c r="T421" s="73">
        <v>0</v>
      </c>
      <c r="U421" s="73">
        <v>1</v>
      </c>
      <c r="V421" s="73">
        <v>3</v>
      </c>
      <c r="W421" s="73">
        <v>0</v>
      </c>
      <c r="X421" s="73">
        <v>0</v>
      </c>
      <c r="Y421" s="73">
        <v>3</v>
      </c>
      <c r="Z421" s="73">
        <v>0</v>
      </c>
      <c r="AA421" s="73">
        <v>0</v>
      </c>
    </row>
    <row r="422" spans="1:27" ht="15" customHeight="1" x14ac:dyDescent="0.15">
      <c r="A422" s="137"/>
      <c r="B422" s="141"/>
      <c r="C422" s="145"/>
      <c r="D422" s="215" t="s">
        <v>510</v>
      </c>
      <c r="E422" s="73">
        <v>870</v>
      </c>
      <c r="F422" s="73">
        <v>145</v>
      </c>
      <c r="G422" s="73">
        <v>180</v>
      </c>
      <c r="H422" s="73">
        <v>174</v>
      </c>
      <c r="I422" s="73">
        <v>81</v>
      </c>
      <c r="J422" s="73">
        <v>317</v>
      </c>
      <c r="K422" s="73">
        <v>106</v>
      </c>
      <c r="L422" s="73">
        <v>472</v>
      </c>
      <c r="M422" s="73">
        <v>46</v>
      </c>
      <c r="N422" s="73">
        <v>49</v>
      </c>
      <c r="O422" s="73">
        <v>20</v>
      </c>
      <c r="P422" s="73">
        <v>870</v>
      </c>
      <c r="Q422" s="73">
        <v>527</v>
      </c>
      <c r="R422" s="73">
        <v>75</v>
      </c>
      <c r="S422" s="73">
        <v>8</v>
      </c>
      <c r="T422" s="73">
        <v>13</v>
      </c>
      <c r="U422" s="73">
        <v>42</v>
      </c>
      <c r="V422" s="73">
        <v>72</v>
      </c>
      <c r="W422" s="73">
        <v>18</v>
      </c>
      <c r="X422" s="73">
        <v>29</v>
      </c>
      <c r="Y422" s="73">
        <v>50</v>
      </c>
      <c r="Z422" s="73">
        <v>30</v>
      </c>
      <c r="AA422" s="73">
        <v>6</v>
      </c>
    </row>
    <row r="423" spans="1:27" ht="15" customHeight="1" x14ac:dyDescent="0.15">
      <c r="A423" s="137"/>
      <c r="B423" s="141"/>
      <c r="C423" s="137" t="s">
        <v>327</v>
      </c>
      <c r="D423" s="214" t="s">
        <v>509</v>
      </c>
      <c r="E423" s="73">
        <v>60</v>
      </c>
      <c r="F423" s="73">
        <v>20</v>
      </c>
      <c r="G423" s="73">
        <v>16</v>
      </c>
      <c r="H423" s="73">
        <v>14</v>
      </c>
      <c r="I423" s="73">
        <v>1</v>
      </c>
      <c r="J423" s="73">
        <v>26</v>
      </c>
      <c r="K423" s="73">
        <v>15</v>
      </c>
      <c r="L423" s="73">
        <v>41</v>
      </c>
      <c r="M423" s="73">
        <v>10</v>
      </c>
      <c r="N423" s="73">
        <v>1</v>
      </c>
      <c r="O423" s="73">
        <v>0</v>
      </c>
      <c r="P423" s="73">
        <v>60</v>
      </c>
      <c r="Q423" s="73">
        <v>31</v>
      </c>
      <c r="R423" s="73">
        <v>18</v>
      </c>
      <c r="S423" s="73">
        <v>1</v>
      </c>
      <c r="T423" s="73">
        <v>0</v>
      </c>
      <c r="U423" s="73">
        <v>2</v>
      </c>
      <c r="V423" s="73">
        <v>2</v>
      </c>
      <c r="W423" s="73">
        <v>0</v>
      </c>
      <c r="X423" s="73">
        <v>0</v>
      </c>
      <c r="Y423" s="73">
        <v>3</v>
      </c>
      <c r="Z423" s="73">
        <v>3</v>
      </c>
      <c r="AA423" s="73">
        <v>0</v>
      </c>
    </row>
    <row r="424" spans="1:27" ht="15" customHeight="1" x14ac:dyDescent="0.15">
      <c r="A424" s="137"/>
      <c r="B424" s="141"/>
      <c r="C424" s="145"/>
      <c r="D424" s="215" t="s">
        <v>510</v>
      </c>
      <c r="E424" s="73">
        <v>855</v>
      </c>
      <c r="F424" s="73">
        <v>146</v>
      </c>
      <c r="G424" s="73">
        <v>175</v>
      </c>
      <c r="H424" s="73">
        <v>169</v>
      </c>
      <c r="I424" s="73">
        <v>81</v>
      </c>
      <c r="J424" s="73">
        <v>305</v>
      </c>
      <c r="K424" s="73">
        <v>97</v>
      </c>
      <c r="L424" s="73">
        <v>459</v>
      </c>
      <c r="M424" s="73">
        <v>38</v>
      </c>
      <c r="N424" s="73">
        <v>51</v>
      </c>
      <c r="O424" s="73">
        <v>20</v>
      </c>
      <c r="P424" s="73">
        <v>855</v>
      </c>
      <c r="Q424" s="73">
        <v>524</v>
      </c>
      <c r="R424" s="73">
        <v>67</v>
      </c>
      <c r="S424" s="73">
        <v>7</v>
      </c>
      <c r="T424" s="73">
        <v>13</v>
      </c>
      <c r="U424" s="73">
        <v>41</v>
      </c>
      <c r="V424" s="73">
        <v>73</v>
      </c>
      <c r="W424" s="73">
        <v>18</v>
      </c>
      <c r="X424" s="73">
        <v>29</v>
      </c>
      <c r="Y424" s="73">
        <v>50</v>
      </c>
      <c r="Z424" s="73">
        <v>27</v>
      </c>
      <c r="AA424" s="73">
        <v>6</v>
      </c>
    </row>
    <row r="425" spans="1:27" ht="15" customHeight="1" x14ac:dyDescent="0.15">
      <c r="A425" s="137"/>
      <c r="B425" s="141"/>
      <c r="C425" s="137" t="s">
        <v>328</v>
      </c>
      <c r="D425" s="214" t="s">
        <v>509</v>
      </c>
      <c r="E425" s="73">
        <v>77</v>
      </c>
      <c r="F425" s="73">
        <v>10</v>
      </c>
      <c r="G425" s="73">
        <v>14</v>
      </c>
      <c r="H425" s="73">
        <v>16</v>
      </c>
      <c r="I425" s="73">
        <v>7</v>
      </c>
      <c r="J425" s="73">
        <v>25</v>
      </c>
      <c r="K425" s="73">
        <v>23</v>
      </c>
      <c r="L425" s="73">
        <v>49</v>
      </c>
      <c r="M425" s="73">
        <v>3</v>
      </c>
      <c r="N425" s="73">
        <v>2</v>
      </c>
      <c r="O425" s="73">
        <v>0</v>
      </c>
      <c r="P425" s="73">
        <v>77</v>
      </c>
      <c r="Q425" s="73">
        <v>58</v>
      </c>
      <c r="R425" s="73">
        <v>9</v>
      </c>
      <c r="S425" s="73">
        <v>2</v>
      </c>
      <c r="T425" s="73">
        <v>0</v>
      </c>
      <c r="U425" s="73">
        <v>0</v>
      </c>
      <c r="V425" s="73">
        <v>1</v>
      </c>
      <c r="W425" s="73">
        <v>0</v>
      </c>
      <c r="X425" s="73">
        <v>1</v>
      </c>
      <c r="Y425" s="73">
        <v>2</v>
      </c>
      <c r="Z425" s="73">
        <v>4</v>
      </c>
      <c r="AA425" s="73">
        <v>0</v>
      </c>
    </row>
    <row r="426" spans="1:27" ht="15" customHeight="1" x14ac:dyDescent="0.15">
      <c r="A426" s="137"/>
      <c r="B426" s="141"/>
      <c r="C426" s="145"/>
      <c r="D426" s="215" t="s">
        <v>510</v>
      </c>
      <c r="E426" s="73">
        <v>838</v>
      </c>
      <c r="F426" s="73">
        <v>156</v>
      </c>
      <c r="G426" s="73">
        <v>177</v>
      </c>
      <c r="H426" s="73">
        <v>167</v>
      </c>
      <c r="I426" s="73">
        <v>75</v>
      </c>
      <c r="J426" s="73">
        <v>306</v>
      </c>
      <c r="K426" s="73">
        <v>89</v>
      </c>
      <c r="L426" s="73">
        <v>451</v>
      </c>
      <c r="M426" s="73">
        <v>45</v>
      </c>
      <c r="N426" s="73">
        <v>50</v>
      </c>
      <c r="O426" s="73">
        <v>20</v>
      </c>
      <c r="P426" s="73">
        <v>838</v>
      </c>
      <c r="Q426" s="73">
        <v>497</v>
      </c>
      <c r="R426" s="73">
        <v>76</v>
      </c>
      <c r="S426" s="73">
        <v>6</v>
      </c>
      <c r="T426" s="73">
        <v>13</v>
      </c>
      <c r="U426" s="73">
        <v>43</v>
      </c>
      <c r="V426" s="73">
        <v>74</v>
      </c>
      <c r="W426" s="73">
        <v>18</v>
      </c>
      <c r="X426" s="73">
        <v>28</v>
      </c>
      <c r="Y426" s="73">
        <v>51</v>
      </c>
      <c r="Z426" s="73">
        <v>26</v>
      </c>
      <c r="AA426" s="73">
        <v>6</v>
      </c>
    </row>
    <row r="427" spans="1:27" ht="15" customHeight="1" x14ac:dyDescent="0.15">
      <c r="A427" s="137"/>
      <c r="B427" s="141"/>
      <c r="C427" s="137" t="s">
        <v>516</v>
      </c>
      <c r="D427" s="214" t="s">
        <v>509</v>
      </c>
      <c r="E427" s="73">
        <v>127</v>
      </c>
      <c r="F427" s="73">
        <v>28</v>
      </c>
      <c r="G427" s="73">
        <v>17</v>
      </c>
      <c r="H427" s="73">
        <v>25</v>
      </c>
      <c r="I427" s="73">
        <v>6</v>
      </c>
      <c r="J427" s="73">
        <v>47</v>
      </c>
      <c r="K427" s="73">
        <v>34</v>
      </c>
      <c r="L427" s="73">
        <v>89</v>
      </c>
      <c r="M427" s="73">
        <v>4</v>
      </c>
      <c r="N427" s="73">
        <v>7</v>
      </c>
      <c r="O427" s="73">
        <v>0</v>
      </c>
      <c r="P427" s="73">
        <v>127</v>
      </c>
      <c r="Q427" s="73">
        <v>84</v>
      </c>
      <c r="R427" s="73">
        <v>24</v>
      </c>
      <c r="S427" s="73">
        <v>0</v>
      </c>
      <c r="T427" s="73">
        <v>0</v>
      </c>
      <c r="U427" s="73">
        <v>3</v>
      </c>
      <c r="V427" s="73">
        <v>2</v>
      </c>
      <c r="W427" s="73">
        <v>0</v>
      </c>
      <c r="X427" s="73">
        <v>1</v>
      </c>
      <c r="Y427" s="73">
        <v>3</v>
      </c>
      <c r="Z427" s="73">
        <v>9</v>
      </c>
      <c r="AA427" s="73">
        <v>1</v>
      </c>
    </row>
    <row r="428" spans="1:27" ht="15" customHeight="1" x14ac:dyDescent="0.15">
      <c r="A428" s="139"/>
      <c r="B428" s="142"/>
      <c r="C428" s="139"/>
      <c r="D428" s="217" t="s">
        <v>510</v>
      </c>
      <c r="E428" s="73">
        <v>788</v>
      </c>
      <c r="F428" s="73">
        <v>138</v>
      </c>
      <c r="G428" s="73">
        <v>174</v>
      </c>
      <c r="H428" s="73">
        <v>158</v>
      </c>
      <c r="I428" s="73">
        <v>76</v>
      </c>
      <c r="J428" s="73">
        <v>284</v>
      </c>
      <c r="K428" s="73">
        <v>78</v>
      </c>
      <c r="L428" s="73">
        <v>411</v>
      </c>
      <c r="M428" s="73">
        <v>44</v>
      </c>
      <c r="N428" s="73">
        <v>45</v>
      </c>
      <c r="O428" s="73">
        <v>20</v>
      </c>
      <c r="P428" s="73">
        <v>788</v>
      </c>
      <c r="Q428" s="73">
        <v>471</v>
      </c>
      <c r="R428" s="73">
        <v>61</v>
      </c>
      <c r="S428" s="73">
        <v>8</v>
      </c>
      <c r="T428" s="73">
        <v>13</v>
      </c>
      <c r="U428" s="73">
        <v>40</v>
      </c>
      <c r="V428" s="73">
        <v>73</v>
      </c>
      <c r="W428" s="73">
        <v>18</v>
      </c>
      <c r="X428" s="73">
        <v>28</v>
      </c>
      <c r="Y428" s="73">
        <v>50</v>
      </c>
      <c r="Z428" s="73">
        <v>21</v>
      </c>
      <c r="AA428" s="73">
        <v>5</v>
      </c>
    </row>
  </sheetData>
  <mergeCells count="16">
    <mergeCell ref="B417:B421"/>
    <mergeCell ref="B28:B32"/>
    <mergeCell ref="B58:B62"/>
    <mergeCell ref="B91:B95"/>
    <mergeCell ref="B367:B371"/>
    <mergeCell ref="B388:B391"/>
    <mergeCell ref="B242:B246"/>
    <mergeCell ref="B272:B276"/>
    <mergeCell ref="B305:B309"/>
    <mergeCell ref="A318:A319"/>
    <mergeCell ref="B337:B341"/>
    <mergeCell ref="A104:A105"/>
    <mergeCell ref="B123:B127"/>
    <mergeCell ref="B153:B157"/>
    <mergeCell ref="B174:B177"/>
    <mergeCell ref="B203:B207"/>
  </mergeCells>
  <phoneticPr fontId="9"/>
  <pageMargins left="0.39370078740157483" right="0.39370078740157483" top="0.39370078740157483" bottom="0.39370078740157483" header="0.19685039370078741" footer="0.19685039370078741"/>
  <pageSetup paperSize="9" scale="52"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6" manualBreakCount="6">
    <brk id="39" max="16383" man="1"/>
    <brk id="66" max="16383" man="1"/>
    <brk id="102" max="16383" man="1"/>
    <brk id="132" max="16383" man="1"/>
    <brk id="162" max="16383" man="1"/>
    <brk id="178" max="16383" man="1"/>
  </rowBreaks>
  <colBreaks count="1" manualBreakCount="1">
    <brk id="1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L246"/>
  <sheetViews>
    <sheetView showGridLines="0" view="pageBreakPreview" topLeftCell="A106" zoomScaleNormal="100" zoomScaleSheetLayoutView="100" zoomScalePageLayoutView="70" workbookViewId="0">
      <selection activeCell="E6" sqref="E6"/>
    </sheetView>
  </sheetViews>
  <sheetFormatPr defaultColWidth="8" defaultRowHeight="15" customHeight="1" x14ac:dyDescent="0.15"/>
  <cols>
    <col min="1" max="1" width="30.109375" style="2" customWidth="1"/>
    <col min="2" max="2" width="4.33203125" style="2" customWidth="1"/>
    <col min="3" max="3" width="18.6640625" style="74" customWidth="1"/>
    <col min="4" max="11" width="12" style="2" customWidth="1"/>
    <col min="12" max="16384" width="8" style="2"/>
  </cols>
  <sheetData>
    <row r="1" spans="1:12" ht="15" customHeight="1" x14ac:dyDescent="0.15">
      <c r="D1" s="2" t="s">
        <v>339</v>
      </c>
    </row>
    <row r="3" spans="1:12" s="110" customFormat="1" ht="54" x14ac:dyDescent="0.15">
      <c r="A3" s="107"/>
      <c r="B3" s="108"/>
      <c r="C3" s="109"/>
      <c r="D3" s="6" t="s">
        <v>0</v>
      </c>
      <c r="E3" s="40" t="s">
        <v>340</v>
      </c>
      <c r="F3" s="40" t="s">
        <v>341</v>
      </c>
      <c r="G3" s="40" t="s">
        <v>342</v>
      </c>
      <c r="H3" s="21" t="s">
        <v>343</v>
      </c>
      <c r="I3" s="40" t="s">
        <v>344</v>
      </c>
      <c r="J3" s="6" t="s">
        <v>26</v>
      </c>
      <c r="K3" s="6" t="s">
        <v>145</v>
      </c>
    </row>
    <row r="4" spans="1:12" ht="15" customHeight="1" x14ac:dyDescent="0.15">
      <c r="A4" s="93" t="s">
        <v>345</v>
      </c>
      <c r="B4" s="111" t="s">
        <v>14</v>
      </c>
      <c r="C4" s="105" t="s">
        <v>529</v>
      </c>
      <c r="D4" s="56">
        <v>1212</v>
      </c>
      <c r="E4" s="56">
        <v>650</v>
      </c>
      <c r="F4" s="56">
        <v>366</v>
      </c>
      <c r="G4" s="56">
        <v>64</v>
      </c>
      <c r="H4" s="56">
        <v>4</v>
      </c>
      <c r="I4" s="56">
        <v>19</v>
      </c>
      <c r="J4" s="56">
        <v>8</v>
      </c>
      <c r="K4" s="56">
        <v>109</v>
      </c>
    </row>
    <row r="5" spans="1:12" ht="15" customHeight="1" x14ac:dyDescent="0.15">
      <c r="A5" s="95" t="s">
        <v>346</v>
      </c>
      <c r="B5" s="112" t="s">
        <v>15</v>
      </c>
      <c r="C5" s="103"/>
      <c r="D5" s="161" t="s">
        <v>415</v>
      </c>
      <c r="E5" s="103">
        <v>53.630363036303628</v>
      </c>
      <c r="F5" s="103">
        <v>30.198019801980198</v>
      </c>
      <c r="G5" s="103">
        <v>5.2805280528052805</v>
      </c>
      <c r="H5" s="103">
        <v>0.33003300330033003</v>
      </c>
      <c r="I5" s="103">
        <v>1.5676567656765676</v>
      </c>
      <c r="J5" s="103">
        <v>0.66006600660066006</v>
      </c>
      <c r="K5" s="103">
        <v>8.993399339933994</v>
      </c>
    </row>
    <row r="6" spans="1:12" ht="15" customHeight="1" x14ac:dyDescent="0.15">
      <c r="A6" s="95"/>
      <c r="B6" s="112" t="s">
        <v>16</v>
      </c>
      <c r="C6" s="27" t="s">
        <v>461</v>
      </c>
      <c r="D6" s="66">
        <v>961</v>
      </c>
      <c r="E6" s="62">
        <v>53.694068678459942</v>
      </c>
      <c r="F6" s="62">
        <v>32.258064516129032</v>
      </c>
      <c r="G6" s="62">
        <v>4.3704474505723203</v>
      </c>
      <c r="H6" s="62">
        <v>0.31217481789802287</v>
      </c>
      <c r="I6" s="62">
        <v>0.83246618106139447</v>
      </c>
      <c r="J6" s="62">
        <v>0.72840790842872005</v>
      </c>
      <c r="K6" s="62">
        <v>8.116545265348595</v>
      </c>
      <c r="L6" s="73"/>
    </row>
    <row r="7" spans="1:12" ht="15" customHeight="1" x14ac:dyDescent="0.15">
      <c r="A7" s="95"/>
      <c r="B7" s="112" t="s">
        <v>17</v>
      </c>
      <c r="C7" s="27" t="s">
        <v>462</v>
      </c>
      <c r="D7" s="66">
        <v>74</v>
      </c>
      <c r="E7" s="62">
        <v>55.405405405405403</v>
      </c>
      <c r="F7" s="62">
        <v>13.513513513513514</v>
      </c>
      <c r="G7" s="62">
        <v>12.162162162162163</v>
      </c>
      <c r="H7" s="62">
        <v>1.3513513513513513</v>
      </c>
      <c r="I7" s="62">
        <v>4.0540540540540544</v>
      </c>
      <c r="J7" s="62">
        <v>0</v>
      </c>
      <c r="K7" s="62">
        <v>14.864864864864865</v>
      </c>
    </row>
    <row r="8" spans="1:12" ht="15" customHeight="1" x14ac:dyDescent="0.15">
      <c r="A8" s="95"/>
      <c r="B8" s="112"/>
      <c r="C8" s="27" t="s">
        <v>463</v>
      </c>
      <c r="D8" s="66">
        <v>76</v>
      </c>
      <c r="E8" s="62">
        <v>57.894736842105267</v>
      </c>
      <c r="F8" s="62">
        <v>25</v>
      </c>
      <c r="G8" s="62">
        <v>3.9473684210526314</v>
      </c>
      <c r="H8" s="62">
        <v>0</v>
      </c>
      <c r="I8" s="62">
        <v>3.9473684210526314</v>
      </c>
      <c r="J8" s="62">
        <v>1.3157894736842104</v>
      </c>
      <c r="K8" s="62">
        <v>9.2105263157894726</v>
      </c>
    </row>
    <row r="9" spans="1:12" ht="15" customHeight="1" x14ac:dyDescent="0.15">
      <c r="A9" s="95"/>
      <c r="B9" s="112"/>
      <c r="C9" s="27" t="s">
        <v>464</v>
      </c>
      <c r="D9" s="66">
        <v>76</v>
      </c>
      <c r="E9" s="62">
        <v>47.368421052631575</v>
      </c>
      <c r="F9" s="62">
        <v>26.315789473684209</v>
      </c>
      <c r="G9" s="62">
        <v>13.157894736842104</v>
      </c>
      <c r="H9" s="62">
        <v>0</v>
      </c>
      <c r="I9" s="62">
        <v>5.2631578947368416</v>
      </c>
      <c r="J9" s="62">
        <v>0</v>
      </c>
      <c r="K9" s="62">
        <v>11.842105263157894</v>
      </c>
    </row>
    <row r="10" spans="1:12" ht="15" customHeight="1" x14ac:dyDescent="0.15">
      <c r="A10" s="95"/>
      <c r="B10" s="112"/>
      <c r="C10" s="27" t="s">
        <v>465</v>
      </c>
      <c r="D10" s="66">
        <v>6</v>
      </c>
      <c r="E10" s="62">
        <v>0</v>
      </c>
      <c r="F10" s="62">
        <v>83.333333333333343</v>
      </c>
      <c r="G10" s="62">
        <v>0</v>
      </c>
      <c r="H10" s="62">
        <v>0</v>
      </c>
      <c r="I10" s="62">
        <v>16.666666666666664</v>
      </c>
      <c r="J10" s="62">
        <v>0</v>
      </c>
      <c r="K10" s="62">
        <v>0</v>
      </c>
    </row>
    <row r="11" spans="1:12" ht="15" customHeight="1" x14ac:dyDescent="0.15">
      <c r="A11" s="95"/>
      <c r="B11" s="112"/>
      <c r="C11" s="27" t="s">
        <v>466</v>
      </c>
      <c r="D11" s="66">
        <v>4</v>
      </c>
      <c r="E11" s="62">
        <v>100</v>
      </c>
      <c r="F11" s="62">
        <v>0</v>
      </c>
      <c r="G11" s="62">
        <v>0</v>
      </c>
      <c r="H11" s="62">
        <v>0</v>
      </c>
      <c r="I11" s="62">
        <v>0</v>
      </c>
      <c r="J11" s="62">
        <v>0</v>
      </c>
      <c r="K11" s="62">
        <v>0</v>
      </c>
    </row>
    <row r="12" spans="1:12" ht="15" customHeight="1" x14ac:dyDescent="0.15">
      <c r="A12" s="95"/>
      <c r="B12" s="115"/>
      <c r="C12" s="28" t="s">
        <v>428</v>
      </c>
      <c r="D12" s="67">
        <v>15</v>
      </c>
      <c r="E12" s="59">
        <v>60</v>
      </c>
      <c r="F12" s="59">
        <v>13.333333333333334</v>
      </c>
      <c r="G12" s="59">
        <v>0</v>
      </c>
      <c r="H12" s="59">
        <v>0</v>
      </c>
      <c r="I12" s="59">
        <v>0</v>
      </c>
      <c r="J12" s="59">
        <v>0</v>
      </c>
      <c r="K12" s="59">
        <v>26.666666666666668</v>
      </c>
    </row>
    <row r="13" spans="1:12" ht="15" customHeight="1" x14ac:dyDescent="0.15">
      <c r="A13" s="117"/>
      <c r="B13" s="96" t="s">
        <v>7</v>
      </c>
      <c r="C13" s="105" t="s">
        <v>529</v>
      </c>
      <c r="D13" s="56">
        <v>1041</v>
      </c>
      <c r="E13" s="56">
        <v>550</v>
      </c>
      <c r="F13" s="56">
        <v>269</v>
      </c>
      <c r="G13" s="56">
        <v>70</v>
      </c>
      <c r="H13" s="56">
        <v>1</v>
      </c>
      <c r="I13" s="56">
        <v>10</v>
      </c>
      <c r="J13" s="56">
        <v>9</v>
      </c>
      <c r="K13" s="56">
        <v>137</v>
      </c>
    </row>
    <row r="14" spans="1:12" ht="15" customHeight="1" x14ac:dyDescent="0.15">
      <c r="A14" s="95"/>
      <c r="B14" s="96" t="s">
        <v>8</v>
      </c>
      <c r="C14" s="103"/>
      <c r="D14" s="161" t="s">
        <v>415</v>
      </c>
      <c r="E14" s="103">
        <v>52.833813640730064</v>
      </c>
      <c r="F14" s="103">
        <v>25.840537944284343</v>
      </c>
      <c r="G14" s="103">
        <v>6.7243035542747354</v>
      </c>
      <c r="H14" s="103">
        <v>9.6061479346781942E-2</v>
      </c>
      <c r="I14" s="103">
        <v>0.96061479346781953</v>
      </c>
      <c r="J14" s="103">
        <v>0.86455331412103753</v>
      </c>
      <c r="K14" s="103">
        <v>13.160422670509126</v>
      </c>
    </row>
    <row r="15" spans="1:12" ht="15" customHeight="1" x14ac:dyDescent="0.15">
      <c r="A15" s="95"/>
      <c r="B15" s="96" t="s">
        <v>9</v>
      </c>
      <c r="C15" s="27" t="s">
        <v>461</v>
      </c>
      <c r="D15" s="66">
        <v>623</v>
      </c>
      <c r="E15" s="62">
        <v>52.648475120385228</v>
      </c>
      <c r="F15" s="62">
        <v>25.20064205457464</v>
      </c>
      <c r="G15" s="62">
        <v>6.4205457463884423</v>
      </c>
      <c r="H15" s="62">
        <v>0.16051364365971107</v>
      </c>
      <c r="I15" s="62">
        <v>0.96308186195826639</v>
      </c>
      <c r="J15" s="62">
        <v>0.80256821829855529</v>
      </c>
      <c r="K15" s="62">
        <v>14.125200642054574</v>
      </c>
    </row>
    <row r="16" spans="1:12" ht="15" customHeight="1" x14ac:dyDescent="0.15">
      <c r="A16" s="95"/>
      <c r="B16" s="96"/>
      <c r="C16" s="27" t="s">
        <v>462</v>
      </c>
      <c r="D16" s="66">
        <v>188</v>
      </c>
      <c r="E16" s="62">
        <v>54.787234042553187</v>
      </c>
      <c r="F16" s="62">
        <v>25.531914893617021</v>
      </c>
      <c r="G16" s="62">
        <v>7.4468085106382977</v>
      </c>
      <c r="H16" s="62">
        <v>0</v>
      </c>
      <c r="I16" s="62">
        <v>0</v>
      </c>
      <c r="J16" s="62">
        <v>0.53191489361702127</v>
      </c>
      <c r="K16" s="62">
        <v>11.702127659574469</v>
      </c>
    </row>
    <row r="17" spans="1:11" ht="15" customHeight="1" x14ac:dyDescent="0.15">
      <c r="A17" s="95"/>
      <c r="B17" s="96"/>
      <c r="C17" s="27" t="s">
        <v>463</v>
      </c>
      <c r="D17" s="66">
        <v>54</v>
      </c>
      <c r="E17" s="62">
        <v>61.111111111111114</v>
      </c>
      <c r="F17" s="62">
        <v>22.222222222222221</v>
      </c>
      <c r="G17" s="62">
        <v>3.7037037037037033</v>
      </c>
      <c r="H17" s="62">
        <v>0</v>
      </c>
      <c r="I17" s="62">
        <v>0</v>
      </c>
      <c r="J17" s="62">
        <v>0</v>
      </c>
      <c r="K17" s="62">
        <v>12.962962962962962</v>
      </c>
    </row>
    <row r="18" spans="1:11" ht="15" customHeight="1" x14ac:dyDescent="0.15">
      <c r="A18" s="95"/>
      <c r="B18" s="96"/>
      <c r="C18" s="27" t="s">
        <v>464</v>
      </c>
      <c r="D18" s="66">
        <v>89</v>
      </c>
      <c r="E18" s="62">
        <v>37.078651685393261</v>
      </c>
      <c r="F18" s="62">
        <v>34.831460674157306</v>
      </c>
      <c r="G18" s="62">
        <v>11.235955056179774</v>
      </c>
      <c r="H18" s="62">
        <v>0</v>
      </c>
      <c r="I18" s="62">
        <v>4.4943820224719104</v>
      </c>
      <c r="J18" s="62">
        <v>2.2471910112359552</v>
      </c>
      <c r="K18" s="62">
        <v>11.235955056179774</v>
      </c>
    </row>
    <row r="19" spans="1:11" ht="15" customHeight="1" x14ac:dyDescent="0.15">
      <c r="A19" s="95"/>
      <c r="B19" s="96"/>
      <c r="C19" s="27" t="s">
        <v>465</v>
      </c>
      <c r="D19" s="66">
        <v>12</v>
      </c>
      <c r="E19" s="62">
        <v>58.333333333333336</v>
      </c>
      <c r="F19" s="62">
        <v>25</v>
      </c>
      <c r="G19" s="62">
        <v>8.3333333333333321</v>
      </c>
      <c r="H19" s="62">
        <v>0</v>
      </c>
      <c r="I19" s="62">
        <v>0</v>
      </c>
      <c r="J19" s="62">
        <v>0</v>
      </c>
      <c r="K19" s="62">
        <v>8.3333333333333321</v>
      </c>
    </row>
    <row r="20" spans="1:11" ht="15" customHeight="1" x14ac:dyDescent="0.15">
      <c r="A20" s="95"/>
      <c r="B20" s="96"/>
      <c r="C20" s="27" t="s">
        <v>466</v>
      </c>
      <c r="D20" s="66">
        <v>40</v>
      </c>
      <c r="E20" s="62">
        <v>55.000000000000007</v>
      </c>
      <c r="F20" s="62">
        <v>30</v>
      </c>
      <c r="G20" s="62">
        <v>5</v>
      </c>
      <c r="H20" s="62">
        <v>0</v>
      </c>
      <c r="I20" s="62">
        <v>0</v>
      </c>
      <c r="J20" s="62">
        <v>0</v>
      </c>
      <c r="K20" s="62">
        <v>12.5</v>
      </c>
    </row>
    <row r="21" spans="1:11" ht="15" customHeight="1" x14ac:dyDescent="0.15">
      <c r="A21" s="95"/>
      <c r="B21" s="97"/>
      <c r="C21" s="28" t="s">
        <v>428</v>
      </c>
      <c r="D21" s="67">
        <v>35</v>
      </c>
      <c r="E21" s="59">
        <v>68.571428571428569</v>
      </c>
      <c r="F21" s="59">
        <v>17.142857142857142</v>
      </c>
      <c r="G21" s="59">
        <v>2.8571428571428572</v>
      </c>
      <c r="H21" s="59">
        <v>0</v>
      </c>
      <c r="I21" s="59">
        <v>0</v>
      </c>
      <c r="J21" s="59">
        <v>2.8571428571428572</v>
      </c>
      <c r="K21" s="59">
        <v>11.428571428571429</v>
      </c>
    </row>
    <row r="22" spans="1:11" ht="15" customHeight="1" x14ac:dyDescent="0.15">
      <c r="A22" s="117"/>
      <c r="B22" s="314" t="s">
        <v>10</v>
      </c>
      <c r="C22" s="105" t="s">
        <v>529</v>
      </c>
      <c r="D22" s="56">
        <v>1077</v>
      </c>
      <c r="E22" s="56">
        <v>597</v>
      </c>
      <c r="F22" s="56">
        <v>268</v>
      </c>
      <c r="G22" s="56">
        <v>42</v>
      </c>
      <c r="H22" s="56">
        <v>3</v>
      </c>
      <c r="I22" s="56">
        <v>7</v>
      </c>
      <c r="J22" s="56">
        <v>3</v>
      </c>
      <c r="K22" s="56">
        <v>168</v>
      </c>
    </row>
    <row r="23" spans="1:11" ht="15" customHeight="1" x14ac:dyDescent="0.15">
      <c r="A23" s="95"/>
      <c r="B23" s="315"/>
      <c r="C23" s="103"/>
      <c r="D23" s="161" t="s">
        <v>415</v>
      </c>
      <c r="E23" s="103">
        <v>55.431754874651809</v>
      </c>
      <c r="F23" s="103">
        <v>24.883936861652739</v>
      </c>
      <c r="G23" s="103">
        <v>3.8997214484679668</v>
      </c>
      <c r="H23" s="103">
        <v>0.2785515320334262</v>
      </c>
      <c r="I23" s="103">
        <v>0.64995357474466109</v>
      </c>
      <c r="J23" s="103">
        <v>0.2785515320334262</v>
      </c>
      <c r="K23" s="103">
        <v>15.598885793871867</v>
      </c>
    </row>
    <row r="24" spans="1:11" ht="15" customHeight="1" x14ac:dyDescent="0.15">
      <c r="A24" s="95"/>
      <c r="B24" s="315"/>
      <c r="C24" s="27" t="s">
        <v>461</v>
      </c>
      <c r="D24" s="66">
        <v>657</v>
      </c>
      <c r="E24" s="62">
        <v>54.337899543378995</v>
      </c>
      <c r="F24" s="62">
        <v>25.570776255707763</v>
      </c>
      <c r="G24" s="62">
        <v>3.6529680365296802</v>
      </c>
      <c r="H24" s="62">
        <v>0.30441400304414001</v>
      </c>
      <c r="I24" s="62">
        <v>0.45662100456621002</v>
      </c>
      <c r="J24" s="62">
        <v>0.45662100456621002</v>
      </c>
      <c r="K24" s="62">
        <v>16.286149162861491</v>
      </c>
    </row>
    <row r="25" spans="1:11" ht="15" customHeight="1" x14ac:dyDescent="0.15">
      <c r="A25" s="95"/>
      <c r="B25" s="315"/>
      <c r="C25" s="27" t="s">
        <v>462</v>
      </c>
      <c r="D25" s="66">
        <v>90</v>
      </c>
      <c r="E25" s="62">
        <v>61.111111111111114</v>
      </c>
      <c r="F25" s="62">
        <v>24.444444444444443</v>
      </c>
      <c r="G25" s="62">
        <v>4.4444444444444446</v>
      </c>
      <c r="H25" s="62">
        <v>0</v>
      </c>
      <c r="I25" s="62">
        <v>2.2222222222222223</v>
      </c>
      <c r="J25" s="62">
        <v>0</v>
      </c>
      <c r="K25" s="62">
        <v>8.8888888888888893</v>
      </c>
    </row>
    <row r="26" spans="1:11" ht="15" customHeight="1" x14ac:dyDescent="0.15">
      <c r="A26" s="95"/>
      <c r="B26" s="315"/>
      <c r="C26" s="27" t="s">
        <v>463</v>
      </c>
      <c r="D26" s="66">
        <v>108</v>
      </c>
      <c r="E26" s="62">
        <v>68.518518518518519</v>
      </c>
      <c r="F26" s="62">
        <v>15.74074074074074</v>
      </c>
      <c r="G26" s="62">
        <v>4.6296296296296298</v>
      </c>
      <c r="H26" s="62">
        <v>0</v>
      </c>
      <c r="I26" s="62">
        <v>0</v>
      </c>
      <c r="J26" s="62">
        <v>0</v>
      </c>
      <c r="K26" s="62">
        <v>12.037037037037036</v>
      </c>
    </row>
    <row r="27" spans="1:11" ht="15" customHeight="1" x14ac:dyDescent="0.15">
      <c r="A27" s="95"/>
      <c r="B27" s="123"/>
      <c r="C27" s="27" t="s">
        <v>464</v>
      </c>
      <c r="D27" s="66">
        <v>144</v>
      </c>
      <c r="E27" s="62">
        <v>43.75</v>
      </c>
      <c r="F27" s="62">
        <v>31.944444444444443</v>
      </c>
      <c r="G27" s="62">
        <v>5.5555555555555554</v>
      </c>
      <c r="H27" s="62">
        <v>0.69444444444444442</v>
      </c>
      <c r="I27" s="62">
        <v>1.3888888888888888</v>
      </c>
      <c r="J27" s="62">
        <v>0</v>
      </c>
      <c r="K27" s="62">
        <v>18.055555555555554</v>
      </c>
    </row>
    <row r="28" spans="1:11" ht="15" customHeight="1" x14ac:dyDescent="0.15">
      <c r="A28" s="95"/>
      <c r="B28" s="123"/>
      <c r="C28" s="27" t="s">
        <v>465</v>
      </c>
      <c r="D28" s="66">
        <v>7</v>
      </c>
      <c r="E28" s="62">
        <v>42.857142857142854</v>
      </c>
      <c r="F28" s="62">
        <v>42.857142857142854</v>
      </c>
      <c r="G28" s="62">
        <v>0</v>
      </c>
      <c r="H28" s="62">
        <v>0</v>
      </c>
      <c r="I28" s="62">
        <v>0</v>
      </c>
      <c r="J28" s="62">
        <v>0</v>
      </c>
      <c r="K28" s="62">
        <v>14.285714285714285</v>
      </c>
    </row>
    <row r="29" spans="1:11" ht="15" customHeight="1" x14ac:dyDescent="0.15">
      <c r="A29" s="95"/>
      <c r="B29" s="96"/>
      <c r="C29" s="27" t="s">
        <v>466</v>
      </c>
      <c r="D29" s="66">
        <v>43</v>
      </c>
      <c r="E29" s="62">
        <v>69.767441860465112</v>
      </c>
      <c r="F29" s="62">
        <v>9.3023255813953494</v>
      </c>
      <c r="G29" s="62">
        <v>0</v>
      </c>
      <c r="H29" s="62">
        <v>0</v>
      </c>
      <c r="I29" s="62">
        <v>0</v>
      </c>
      <c r="J29" s="62">
        <v>0</v>
      </c>
      <c r="K29" s="62">
        <v>20.930232558139537</v>
      </c>
    </row>
    <row r="30" spans="1:11" ht="15" customHeight="1" x14ac:dyDescent="0.15">
      <c r="A30" s="100"/>
      <c r="B30" s="97"/>
      <c r="C30" s="28" t="s">
        <v>428</v>
      </c>
      <c r="D30" s="67">
        <v>28</v>
      </c>
      <c r="E30" s="59">
        <v>53.571428571428569</v>
      </c>
      <c r="F30" s="59">
        <v>28.571428571428569</v>
      </c>
      <c r="G30" s="59">
        <v>3.5714285714285712</v>
      </c>
      <c r="H30" s="59">
        <v>0</v>
      </c>
      <c r="I30" s="59">
        <v>0</v>
      </c>
      <c r="J30" s="59">
        <v>0</v>
      </c>
      <c r="K30" s="59">
        <v>14.285714285714285</v>
      </c>
    </row>
    <row r="31" spans="1:11" ht="15" customHeight="1" x14ac:dyDescent="0.15">
      <c r="A31" s="93" t="s">
        <v>347</v>
      </c>
      <c r="B31" s="111" t="s">
        <v>14</v>
      </c>
      <c r="C31" s="105" t="s">
        <v>529</v>
      </c>
      <c r="D31" s="56">
        <v>1212</v>
      </c>
      <c r="E31" s="56">
        <v>650</v>
      </c>
      <c r="F31" s="56">
        <v>366</v>
      </c>
      <c r="G31" s="56">
        <v>64</v>
      </c>
      <c r="H31" s="56">
        <v>4</v>
      </c>
      <c r="I31" s="56">
        <v>19</v>
      </c>
      <c r="J31" s="56">
        <v>8</v>
      </c>
      <c r="K31" s="56">
        <v>109</v>
      </c>
    </row>
    <row r="32" spans="1:11" ht="15" customHeight="1" x14ac:dyDescent="0.15">
      <c r="A32" s="219" t="s">
        <v>348</v>
      </c>
      <c r="B32" s="112" t="s">
        <v>15</v>
      </c>
      <c r="C32" s="103"/>
      <c r="D32" s="161" t="s">
        <v>415</v>
      </c>
      <c r="E32" s="103">
        <v>53.630363036303628</v>
      </c>
      <c r="F32" s="103">
        <v>30.198019801980198</v>
      </c>
      <c r="G32" s="103">
        <v>5.2805280528052805</v>
      </c>
      <c r="H32" s="103">
        <v>0.33003300330033003</v>
      </c>
      <c r="I32" s="103">
        <v>1.5676567656765676</v>
      </c>
      <c r="J32" s="103">
        <v>0.66006600660066006</v>
      </c>
      <c r="K32" s="103">
        <v>8.993399339933994</v>
      </c>
    </row>
    <row r="33" spans="1:12" ht="15" customHeight="1" x14ac:dyDescent="0.15">
      <c r="A33" s="95"/>
      <c r="B33" s="112" t="s">
        <v>16</v>
      </c>
      <c r="C33" s="27" t="s">
        <v>349</v>
      </c>
      <c r="D33" s="66">
        <v>239</v>
      </c>
      <c r="E33" s="62">
        <v>53.97489539748954</v>
      </c>
      <c r="F33" s="62">
        <v>22.594142259414227</v>
      </c>
      <c r="G33" s="62">
        <v>11.297071129707113</v>
      </c>
      <c r="H33" s="62">
        <v>0</v>
      </c>
      <c r="I33" s="62">
        <v>1.2552301255230125</v>
      </c>
      <c r="J33" s="62">
        <v>0.83682008368200833</v>
      </c>
      <c r="K33" s="62">
        <v>10.87866108786611</v>
      </c>
      <c r="L33" s="73"/>
    </row>
    <row r="34" spans="1:12" ht="15" customHeight="1" x14ac:dyDescent="0.15">
      <c r="A34" s="95"/>
      <c r="B34" s="112" t="s">
        <v>17</v>
      </c>
      <c r="C34" s="27" t="s">
        <v>350</v>
      </c>
      <c r="D34" s="66">
        <v>133</v>
      </c>
      <c r="E34" s="62">
        <v>48.872180451127818</v>
      </c>
      <c r="F34" s="62">
        <v>21.804511278195488</v>
      </c>
      <c r="G34" s="62">
        <v>12.781954887218044</v>
      </c>
      <c r="H34" s="62">
        <v>0.75187969924812026</v>
      </c>
      <c r="I34" s="62">
        <v>4.5112781954887211</v>
      </c>
      <c r="J34" s="62">
        <v>0</v>
      </c>
      <c r="K34" s="62">
        <v>12.781954887218044</v>
      </c>
    </row>
    <row r="35" spans="1:12" ht="15" customHeight="1" x14ac:dyDescent="0.15">
      <c r="A35" s="95"/>
      <c r="B35" s="112"/>
      <c r="C35" s="27" t="s">
        <v>351</v>
      </c>
      <c r="D35" s="66">
        <v>173</v>
      </c>
      <c r="E35" s="62">
        <v>52.023121387283233</v>
      </c>
      <c r="F35" s="62">
        <v>27.74566473988439</v>
      </c>
      <c r="G35" s="62">
        <v>5.202312138728324</v>
      </c>
      <c r="H35" s="62">
        <v>0.57803468208092479</v>
      </c>
      <c r="I35" s="62">
        <v>3.4682080924855487</v>
      </c>
      <c r="J35" s="62">
        <v>0.57803468208092479</v>
      </c>
      <c r="K35" s="62">
        <v>11.560693641618498</v>
      </c>
    </row>
    <row r="36" spans="1:12" ht="15" customHeight="1" x14ac:dyDescent="0.15">
      <c r="A36" s="95"/>
      <c r="B36" s="112"/>
      <c r="C36" s="27" t="s">
        <v>352</v>
      </c>
      <c r="D36" s="66">
        <v>151</v>
      </c>
      <c r="E36" s="62">
        <v>40.397350993377486</v>
      </c>
      <c r="F36" s="62">
        <v>37.086092715231786</v>
      </c>
      <c r="G36" s="62">
        <v>3.9735099337748347</v>
      </c>
      <c r="H36" s="62">
        <v>0.66225165562913912</v>
      </c>
      <c r="I36" s="62">
        <v>1.9867549668874174</v>
      </c>
      <c r="J36" s="62">
        <v>0</v>
      </c>
      <c r="K36" s="62">
        <v>17.218543046357617</v>
      </c>
    </row>
    <row r="37" spans="1:12" ht="15" customHeight="1" x14ac:dyDescent="0.15">
      <c r="A37" s="95"/>
      <c r="B37" s="112"/>
      <c r="C37" s="27" t="s">
        <v>353</v>
      </c>
      <c r="D37" s="66">
        <v>492</v>
      </c>
      <c r="E37" s="62">
        <v>60.365853658536587</v>
      </c>
      <c r="F37" s="62">
        <v>34.756097560975604</v>
      </c>
      <c r="G37" s="62">
        <v>0.6097560975609756</v>
      </c>
      <c r="H37" s="62">
        <v>0</v>
      </c>
      <c r="I37" s="62">
        <v>0.20325203252032523</v>
      </c>
      <c r="J37" s="62">
        <v>0.6097560975609756</v>
      </c>
      <c r="K37" s="62">
        <v>3.4552845528455287</v>
      </c>
    </row>
    <row r="38" spans="1:12" ht="15" customHeight="1" x14ac:dyDescent="0.15">
      <c r="A38" s="95"/>
      <c r="B38" s="115"/>
      <c r="C38" s="28" t="s">
        <v>145</v>
      </c>
      <c r="D38" s="67">
        <v>24</v>
      </c>
      <c r="E38" s="59">
        <v>33.333333333333329</v>
      </c>
      <c r="F38" s="59">
        <v>33.333333333333329</v>
      </c>
      <c r="G38" s="59">
        <v>8.3333333333333321</v>
      </c>
      <c r="H38" s="59">
        <v>4.1666666666666661</v>
      </c>
      <c r="I38" s="59">
        <v>0</v>
      </c>
      <c r="J38" s="59">
        <v>8.3333333333333321</v>
      </c>
      <c r="K38" s="59">
        <v>12.5</v>
      </c>
    </row>
    <row r="39" spans="1:12" ht="15" customHeight="1" x14ac:dyDescent="0.15">
      <c r="A39" s="117"/>
      <c r="B39" s="96" t="s">
        <v>7</v>
      </c>
      <c r="C39" s="105" t="s">
        <v>529</v>
      </c>
      <c r="D39" s="56">
        <v>1041</v>
      </c>
      <c r="E39" s="56">
        <v>550</v>
      </c>
      <c r="F39" s="56">
        <v>269</v>
      </c>
      <c r="G39" s="56">
        <v>70</v>
      </c>
      <c r="H39" s="56">
        <v>1</v>
      </c>
      <c r="I39" s="56">
        <v>10</v>
      </c>
      <c r="J39" s="56">
        <v>9</v>
      </c>
      <c r="K39" s="56">
        <v>137</v>
      </c>
    </row>
    <row r="40" spans="1:12" ht="15" customHeight="1" x14ac:dyDescent="0.15">
      <c r="A40" s="95"/>
      <c r="B40" s="96" t="s">
        <v>8</v>
      </c>
      <c r="C40" s="103"/>
      <c r="D40" s="161" t="s">
        <v>415</v>
      </c>
      <c r="E40" s="103">
        <v>52.833813640730064</v>
      </c>
      <c r="F40" s="103">
        <v>25.840537944284343</v>
      </c>
      <c r="G40" s="103">
        <v>6.7243035542747354</v>
      </c>
      <c r="H40" s="103">
        <v>9.6061479346781942E-2</v>
      </c>
      <c r="I40" s="103">
        <v>0.96061479346781953</v>
      </c>
      <c r="J40" s="103">
        <v>0.86455331412103753</v>
      </c>
      <c r="K40" s="103">
        <v>13.160422670509126</v>
      </c>
    </row>
    <row r="41" spans="1:12" ht="15" customHeight="1" x14ac:dyDescent="0.15">
      <c r="A41" s="95"/>
      <c r="B41" s="96" t="s">
        <v>9</v>
      </c>
      <c r="C41" s="27" t="s">
        <v>349</v>
      </c>
      <c r="D41" s="66">
        <v>460</v>
      </c>
      <c r="E41" s="62">
        <v>52.826086956521735</v>
      </c>
      <c r="F41" s="62">
        <v>27.391304347826086</v>
      </c>
      <c r="G41" s="62">
        <v>7.3913043478260869</v>
      </c>
      <c r="H41" s="62">
        <v>0</v>
      </c>
      <c r="I41" s="62">
        <v>0.86956521739130432</v>
      </c>
      <c r="J41" s="62">
        <v>0.65217391304347827</v>
      </c>
      <c r="K41" s="62">
        <v>11.521739130434783</v>
      </c>
    </row>
    <row r="42" spans="1:12" ht="15" customHeight="1" x14ac:dyDescent="0.15">
      <c r="A42" s="95"/>
      <c r="B42" s="96"/>
      <c r="C42" s="27" t="s">
        <v>350</v>
      </c>
      <c r="D42" s="66">
        <v>196</v>
      </c>
      <c r="E42" s="62">
        <v>51.530612244897952</v>
      </c>
      <c r="F42" s="62">
        <v>26.020408163265309</v>
      </c>
      <c r="G42" s="62">
        <v>8.6734693877551017</v>
      </c>
      <c r="H42" s="62">
        <v>0</v>
      </c>
      <c r="I42" s="62">
        <v>0.51020408163265307</v>
      </c>
      <c r="J42" s="62">
        <v>1.5306122448979591</v>
      </c>
      <c r="K42" s="62">
        <v>12.244897959183673</v>
      </c>
    </row>
    <row r="43" spans="1:12" ht="15" customHeight="1" x14ac:dyDescent="0.15">
      <c r="A43" s="95"/>
      <c r="B43" s="96"/>
      <c r="C43" s="27" t="s">
        <v>351</v>
      </c>
      <c r="D43" s="66">
        <v>237</v>
      </c>
      <c r="E43" s="62">
        <v>49.789029535864984</v>
      </c>
      <c r="F43" s="62">
        <v>25.316455696202532</v>
      </c>
      <c r="G43" s="62">
        <v>5.0632911392405067</v>
      </c>
      <c r="H43" s="62">
        <v>0</v>
      </c>
      <c r="I43" s="62">
        <v>1.2658227848101267</v>
      </c>
      <c r="J43" s="62">
        <v>0.8438818565400843</v>
      </c>
      <c r="K43" s="62">
        <v>18.143459915611814</v>
      </c>
    </row>
    <row r="44" spans="1:12" ht="15" customHeight="1" x14ac:dyDescent="0.15">
      <c r="A44" s="95"/>
      <c r="B44" s="96"/>
      <c r="C44" s="27" t="s">
        <v>352</v>
      </c>
      <c r="D44" s="66">
        <v>64</v>
      </c>
      <c r="E44" s="62">
        <v>50</v>
      </c>
      <c r="F44" s="62">
        <v>26.5625</v>
      </c>
      <c r="G44" s="62">
        <v>9.375</v>
      </c>
      <c r="H44" s="62">
        <v>1.5625</v>
      </c>
      <c r="I44" s="62">
        <v>3.125</v>
      </c>
      <c r="J44" s="62">
        <v>0</v>
      </c>
      <c r="K44" s="62">
        <v>9.375</v>
      </c>
    </row>
    <row r="45" spans="1:12" ht="15" customHeight="1" x14ac:dyDescent="0.15">
      <c r="A45" s="95"/>
      <c r="B45" s="96"/>
      <c r="C45" s="27" t="s">
        <v>353</v>
      </c>
      <c r="D45" s="66">
        <v>47</v>
      </c>
      <c r="E45" s="62">
        <v>80.851063829787222</v>
      </c>
      <c r="F45" s="62">
        <v>12.76595744680851</v>
      </c>
      <c r="G45" s="62">
        <v>0</v>
      </c>
      <c r="H45" s="62">
        <v>0</v>
      </c>
      <c r="I45" s="62">
        <v>0</v>
      </c>
      <c r="J45" s="62">
        <v>0</v>
      </c>
      <c r="K45" s="62">
        <v>6.3829787234042552</v>
      </c>
    </row>
    <row r="46" spans="1:12" ht="15" customHeight="1" x14ac:dyDescent="0.15">
      <c r="A46" s="95"/>
      <c r="B46" s="97"/>
      <c r="C46" s="28" t="s">
        <v>145</v>
      </c>
      <c r="D46" s="67">
        <v>37</v>
      </c>
      <c r="E46" s="59">
        <v>48.648648648648653</v>
      </c>
      <c r="F46" s="59">
        <v>24.324324324324326</v>
      </c>
      <c r="G46" s="59">
        <v>2.7027027027027026</v>
      </c>
      <c r="H46" s="59">
        <v>0</v>
      </c>
      <c r="I46" s="59">
        <v>0</v>
      </c>
      <c r="J46" s="59">
        <v>2.7027027027027026</v>
      </c>
      <c r="K46" s="59">
        <v>21.621621621621621</v>
      </c>
    </row>
    <row r="47" spans="1:12" ht="15" customHeight="1" x14ac:dyDescent="0.15">
      <c r="A47" s="117"/>
      <c r="B47" s="314" t="s">
        <v>10</v>
      </c>
      <c r="C47" s="105" t="s">
        <v>529</v>
      </c>
      <c r="D47" s="56">
        <v>1077</v>
      </c>
      <c r="E47" s="56">
        <v>597</v>
      </c>
      <c r="F47" s="56">
        <v>268</v>
      </c>
      <c r="G47" s="56">
        <v>42</v>
      </c>
      <c r="H47" s="56">
        <v>3</v>
      </c>
      <c r="I47" s="56">
        <v>7</v>
      </c>
      <c r="J47" s="56">
        <v>3</v>
      </c>
      <c r="K47" s="56">
        <v>168</v>
      </c>
    </row>
    <row r="48" spans="1:12" ht="15" customHeight="1" x14ac:dyDescent="0.15">
      <c r="A48" s="95"/>
      <c r="B48" s="315"/>
      <c r="C48" s="103"/>
      <c r="D48" s="161" t="s">
        <v>415</v>
      </c>
      <c r="E48" s="103">
        <v>55.431754874651809</v>
      </c>
      <c r="F48" s="103">
        <v>24.883936861652739</v>
      </c>
      <c r="G48" s="103">
        <v>3.8997214484679668</v>
      </c>
      <c r="H48" s="103">
        <v>0.2785515320334262</v>
      </c>
      <c r="I48" s="103">
        <v>0.64995357474466109</v>
      </c>
      <c r="J48" s="103">
        <v>0.2785515320334262</v>
      </c>
      <c r="K48" s="103">
        <v>15.598885793871867</v>
      </c>
    </row>
    <row r="49" spans="1:12" ht="15" customHeight="1" x14ac:dyDescent="0.15">
      <c r="A49" s="95"/>
      <c r="B49" s="315"/>
      <c r="C49" s="27" t="s">
        <v>349</v>
      </c>
      <c r="D49" s="66">
        <v>442</v>
      </c>
      <c r="E49" s="62">
        <v>59.276018099547514</v>
      </c>
      <c r="F49" s="62">
        <v>22.624434389140273</v>
      </c>
      <c r="G49" s="62">
        <v>6.3348416289592757</v>
      </c>
      <c r="H49" s="62">
        <v>0.22624434389140274</v>
      </c>
      <c r="I49" s="62">
        <v>0.67873303167420818</v>
      </c>
      <c r="J49" s="62">
        <v>0</v>
      </c>
      <c r="K49" s="62">
        <v>12.44343891402715</v>
      </c>
    </row>
    <row r="50" spans="1:12" ht="15" customHeight="1" x14ac:dyDescent="0.15">
      <c r="A50" s="95"/>
      <c r="B50" s="315"/>
      <c r="C50" s="27" t="s">
        <v>350</v>
      </c>
      <c r="D50" s="66">
        <v>145</v>
      </c>
      <c r="E50" s="62">
        <v>60.689655172413794</v>
      </c>
      <c r="F50" s="62">
        <v>23.448275862068964</v>
      </c>
      <c r="G50" s="62">
        <v>2.7586206896551726</v>
      </c>
      <c r="H50" s="62">
        <v>0.68965517241379315</v>
      </c>
      <c r="I50" s="62">
        <v>1.3793103448275863</v>
      </c>
      <c r="J50" s="62">
        <v>0.68965517241379315</v>
      </c>
      <c r="K50" s="62">
        <v>12.413793103448276</v>
      </c>
    </row>
    <row r="51" spans="1:12" ht="15" customHeight="1" x14ac:dyDescent="0.15">
      <c r="A51" s="95"/>
      <c r="B51" s="315"/>
      <c r="C51" s="27" t="s">
        <v>351</v>
      </c>
      <c r="D51" s="66">
        <v>189</v>
      </c>
      <c r="E51" s="62">
        <v>54.4973544973545</v>
      </c>
      <c r="F51" s="62">
        <v>22.75132275132275</v>
      </c>
      <c r="G51" s="62">
        <v>3.1746031746031744</v>
      </c>
      <c r="H51" s="62">
        <v>0.52910052910052907</v>
      </c>
      <c r="I51" s="62">
        <v>0.52910052910052907</v>
      </c>
      <c r="J51" s="62">
        <v>0.52910052910052907</v>
      </c>
      <c r="K51" s="62">
        <v>18.518518518518519</v>
      </c>
    </row>
    <row r="52" spans="1:12" ht="15" customHeight="1" x14ac:dyDescent="0.15">
      <c r="A52" s="95"/>
      <c r="B52" s="123"/>
      <c r="C52" s="27" t="s">
        <v>352</v>
      </c>
      <c r="D52" s="66">
        <v>109</v>
      </c>
      <c r="E52" s="62">
        <v>52.293577981651374</v>
      </c>
      <c r="F52" s="62">
        <v>18.348623853211009</v>
      </c>
      <c r="G52" s="62">
        <v>3.669724770642202</v>
      </c>
      <c r="H52" s="62">
        <v>0</v>
      </c>
      <c r="I52" s="62">
        <v>0.91743119266055051</v>
      </c>
      <c r="J52" s="62">
        <v>0</v>
      </c>
      <c r="K52" s="62">
        <v>24.770642201834864</v>
      </c>
    </row>
    <row r="53" spans="1:12" ht="15" customHeight="1" x14ac:dyDescent="0.15">
      <c r="A53" s="95"/>
      <c r="B53" s="123"/>
      <c r="C53" s="27" t="s">
        <v>353</v>
      </c>
      <c r="D53" s="66">
        <v>171</v>
      </c>
      <c r="E53" s="62">
        <v>45.614035087719294</v>
      </c>
      <c r="F53" s="62">
        <v>38.011695906432749</v>
      </c>
      <c r="G53" s="62">
        <v>0</v>
      </c>
      <c r="H53" s="62">
        <v>0</v>
      </c>
      <c r="I53" s="62">
        <v>0</v>
      </c>
      <c r="J53" s="62">
        <v>0.58479532163742687</v>
      </c>
      <c r="K53" s="62">
        <v>15.789473684210526</v>
      </c>
    </row>
    <row r="54" spans="1:12" ht="15" customHeight="1" x14ac:dyDescent="0.15">
      <c r="A54" s="100"/>
      <c r="B54" s="177"/>
      <c r="C54" s="28" t="s">
        <v>145</v>
      </c>
      <c r="D54" s="67">
        <v>21</v>
      </c>
      <c r="E54" s="59">
        <v>42.857142857142854</v>
      </c>
      <c r="F54" s="59">
        <v>28.571428571428569</v>
      </c>
      <c r="G54" s="59">
        <v>0</v>
      </c>
      <c r="H54" s="59">
        <v>0</v>
      </c>
      <c r="I54" s="59">
        <v>0</v>
      </c>
      <c r="J54" s="59">
        <v>0</v>
      </c>
      <c r="K54" s="59">
        <v>28.571428571428569</v>
      </c>
    </row>
    <row r="55" spans="1:12" ht="15" customHeight="1" x14ac:dyDescent="0.15">
      <c r="A55" s="93" t="s">
        <v>354</v>
      </c>
      <c r="B55" s="111" t="s">
        <v>14</v>
      </c>
      <c r="C55" s="105" t="s">
        <v>529</v>
      </c>
      <c r="D55" s="56">
        <v>1212</v>
      </c>
      <c r="E55" s="56">
        <v>650</v>
      </c>
      <c r="F55" s="56">
        <v>366</v>
      </c>
      <c r="G55" s="56">
        <v>64</v>
      </c>
      <c r="H55" s="56">
        <v>4</v>
      </c>
      <c r="I55" s="56">
        <v>19</v>
      </c>
      <c r="J55" s="56">
        <v>8</v>
      </c>
      <c r="K55" s="56">
        <v>109</v>
      </c>
    </row>
    <row r="56" spans="1:12" ht="15" customHeight="1" x14ac:dyDescent="0.15">
      <c r="A56" s="134" t="s">
        <v>44</v>
      </c>
      <c r="B56" s="112" t="s">
        <v>15</v>
      </c>
      <c r="C56" s="103"/>
      <c r="D56" s="161" t="s">
        <v>415</v>
      </c>
      <c r="E56" s="103">
        <v>53.630363036303628</v>
      </c>
      <c r="F56" s="103">
        <v>30.198019801980198</v>
      </c>
      <c r="G56" s="103">
        <v>5.2805280528052805</v>
      </c>
      <c r="H56" s="103">
        <v>0.33003300330033003</v>
      </c>
      <c r="I56" s="103">
        <v>1.5676567656765676</v>
      </c>
      <c r="J56" s="103">
        <v>0.66006600660066006</v>
      </c>
      <c r="K56" s="103">
        <v>8.993399339933994</v>
      </c>
    </row>
    <row r="57" spans="1:12" ht="15" customHeight="1" x14ac:dyDescent="0.15">
      <c r="A57" s="95"/>
      <c r="B57" s="112" t="s">
        <v>16</v>
      </c>
      <c r="C57" s="27" t="s">
        <v>146</v>
      </c>
      <c r="D57" s="66">
        <v>47</v>
      </c>
      <c r="E57" s="62">
        <v>46.808510638297875</v>
      </c>
      <c r="F57" s="62">
        <v>29.787234042553191</v>
      </c>
      <c r="G57" s="62">
        <v>6.3829787234042552</v>
      </c>
      <c r="H57" s="62">
        <v>0</v>
      </c>
      <c r="I57" s="62">
        <v>8.5106382978723403</v>
      </c>
      <c r="J57" s="62">
        <v>0</v>
      </c>
      <c r="K57" s="62">
        <v>8.5106382978723403</v>
      </c>
      <c r="L57" s="73"/>
    </row>
    <row r="58" spans="1:12" ht="15" customHeight="1" x14ac:dyDescent="0.15">
      <c r="A58" s="95"/>
      <c r="B58" s="112" t="s">
        <v>17</v>
      </c>
      <c r="C58" s="27" t="s">
        <v>147</v>
      </c>
      <c r="D58" s="66">
        <v>61</v>
      </c>
      <c r="E58" s="62">
        <v>54.098360655737707</v>
      </c>
      <c r="F58" s="62">
        <v>36.065573770491802</v>
      </c>
      <c r="G58" s="62">
        <v>6.557377049180328</v>
      </c>
      <c r="H58" s="62">
        <v>0</v>
      </c>
      <c r="I58" s="62">
        <v>1.639344262295082</v>
      </c>
      <c r="J58" s="62">
        <v>0</v>
      </c>
      <c r="K58" s="62">
        <v>3.278688524590164</v>
      </c>
    </row>
    <row r="59" spans="1:12" ht="15" customHeight="1" x14ac:dyDescent="0.15">
      <c r="A59" s="95"/>
      <c r="B59" s="112"/>
      <c r="C59" s="27" t="s">
        <v>148</v>
      </c>
      <c r="D59" s="66">
        <v>245</v>
      </c>
      <c r="E59" s="62">
        <v>51.428571428571423</v>
      </c>
      <c r="F59" s="62">
        <v>34.285714285714285</v>
      </c>
      <c r="G59" s="62">
        <v>6.1224489795918364</v>
      </c>
      <c r="H59" s="62">
        <v>0.40816326530612246</v>
      </c>
      <c r="I59" s="62">
        <v>1.2244897959183674</v>
      </c>
      <c r="J59" s="62">
        <v>0.40816326530612246</v>
      </c>
      <c r="K59" s="62">
        <v>6.9387755102040813</v>
      </c>
    </row>
    <row r="60" spans="1:12" ht="15" customHeight="1" x14ac:dyDescent="0.15">
      <c r="A60" s="95"/>
      <c r="B60" s="112"/>
      <c r="C60" s="27" t="s">
        <v>149</v>
      </c>
      <c r="D60" s="66">
        <v>183</v>
      </c>
      <c r="E60" s="62">
        <v>50.819672131147541</v>
      </c>
      <c r="F60" s="62">
        <v>31.147540983606557</v>
      </c>
      <c r="G60" s="62">
        <v>4.918032786885246</v>
      </c>
      <c r="H60" s="62">
        <v>0.54644808743169404</v>
      </c>
      <c r="I60" s="62">
        <v>1.639344262295082</v>
      </c>
      <c r="J60" s="62">
        <v>0</v>
      </c>
      <c r="K60" s="62">
        <v>11.475409836065573</v>
      </c>
    </row>
    <row r="61" spans="1:12" ht="15" customHeight="1" x14ac:dyDescent="0.15">
      <c r="A61" s="95"/>
      <c r="B61" s="112"/>
      <c r="C61" s="27" t="s">
        <v>150</v>
      </c>
      <c r="D61" s="66">
        <v>200</v>
      </c>
      <c r="E61" s="62">
        <v>54.500000000000007</v>
      </c>
      <c r="F61" s="62">
        <v>28.000000000000004</v>
      </c>
      <c r="G61" s="62">
        <v>5</v>
      </c>
      <c r="H61" s="62">
        <v>0</v>
      </c>
      <c r="I61" s="62">
        <v>1</v>
      </c>
      <c r="J61" s="62">
        <v>2.5</v>
      </c>
      <c r="K61" s="62">
        <v>9</v>
      </c>
    </row>
    <row r="62" spans="1:12" ht="15" customHeight="1" x14ac:dyDescent="0.15">
      <c r="A62" s="95"/>
      <c r="B62" s="112"/>
      <c r="C62" s="27" t="s">
        <v>151</v>
      </c>
      <c r="D62" s="66">
        <v>227</v>
      </c>
      <c r="E62" s="62">
        <v>59.030837004405292</v>
      </c>
      <c r="F62" s="62">
        <v>22.026431718061673</v>
      </c>
      <c r="G62" s="62">
        <v>6.607929515418502</v>
      </c>
      <c r="H62" s="62">
        <v>0.44052863436123352</v>
      </c>
      <c r="I62" s="62">
        <v>1.3215859030837005</v>
      </c>
      <c r="J62" s="62">
        <v>0</v>
      </c>
      <c r="K62" s="62">
        <v>11.894273127753303</v>
      </c>
    </row>
    <row r="63" spans="1:12" ht="15" customHeight="1" x14ac:dyDescent="0.15">
      <c r="A63" s="95"/>
      <c r="B63" s="112"/>
      <c r="C63" s="27" t="s">
        <v>152</v>
      </c>
      <c r="D63" s="66">
        <v>149</v>
      </c>
      <c r="E63" s="62">
        <v>61.744966442953022</v>
      </c>
      <c r="F63" s="62">
        <v>25.503355704697988</v>
      </c>
      <c r="G63" s="62">
        <v>4.0268456375838921</v>
      </c>
      <c r="H63" s="62">
        <v>0</v>
      </c>
      <c r="I63" s="62">
        <v>0.67114093959731547</v>
      </c>
      <c r="J63" s="62">
        <v>0</v>
      </c>
      <c r="K63" s="62">
        <v>8.724832214765101</v>
      </c>
    </row>
    <row r="64" spans="1:12" ht="15" customHeight="1" x14ac:dyDescent="0.15">
      <c r="A64" s="95"/>
      <c r="B64" s="112"/>
      <c r="C64" s="27" t="s">
        <v>153</v>
      </c>
      <c r="D64" s="66">
        <v>100</v>
      </c>
      <c r="E64" s="62">
        <v>41</v>
      </c>
      <c r="F64" s="62">
        <v>45</v>
      </c>
      <c r="G64" s="62">
        <v>2</v>
      </c>
      <c r="H64" s="62">
        <v>1</v>
      </c>
      <c r="I64" s="62">
        <v>2</v>
      </c>
      <c r="J64" s="62">
        <v>2</v>
      </c>
      <c r="K64" s="62">
        <v>7.0000000000000009</v>
      </c>
    </row>
    <row r="65" spans="1:11" ht="15" customHeight="1" x14ac:dyDescent="0.15">
      <c r="A65" s="95"/>
      <c r="B65" s="115"/>
      <c r="C65" s="28" t="s">
        <v>145</v>
      </c>
      <c r="D65" s="67">
        <v>0</v>
      </c>
      <c r="E65" s="59">
        <v>0</v>
      </c>
      <c r="F65" s="59">
        <v>0</v>
      </c>
      <c r="G65" s="59">
        <v>0</v>
      </c>
      <c r="H65" s="59">
        <v>0</v>
      </c>
      <c r="I65" s="59">
        <v>0</v>
      </c>
      <c r="J65" s="59">
        <v>0</v>
      </c>
      <c r="K65" s="59">
        <v>0</v>
      </c>
    </row>
    <row r="66" spans="1:11" ht="15" customHeight="1" x14ac:dyDescent="0.15">
      <c r="A66" s="117"/>
      <c r="B66" s="96" t="s">
        <v>7</v>
      </c>
      <c r="C66" s="105" t="s">
        <v>529</v>
      </c>
      <c r="D66" s="56">
        <v>1041</v>
      </c>
      <c r="E66" s="56">
        <v>550</v>
      </c>
      <c r="F66" s="56">
        <v>269</v>
      </c>
      <c r="G66" s="56">
        <v>70</v>
      </c>
      <c r="H66" s="56">
        <v>1</v>
      </c>
      <c r="I66" s="56">
        <v>10</v>
      </c>
      <c r="J66" s="56">
        <v>9</v>
      </c>
      <c r="K66" s="56">
        <v>137</v>
      </c>
    </row>
    <row r="67" spans="1:11" ht="15" customHeight="1" x14ac:dyDescent="0.15">
      <c r="A67" s="95"/>
      <c r="B67" s="96" t="s">
        <v>8</v>
      </c>
      <c r="C67" s="103"/>
      <c r="D67" s="161" t="s">
        <v>415</v>
      </c>
      <c r="E67" s="103">
        <v>52.833813640730064</v>
      </c>
      <c r="F67" s="103">
        <v>25.840537944284343</v>
      </c>
      <c r="G67" s="103">
        <v>6.7243035542747354</v>
      </c>
      <c r="H67" s="103">
        <v>9.6061479346781942E-2</v>
      </c>
      <c r="I67" s="103">
        <v>0.96061479346781953</v>
      </c>
      <c r="J67" s="103">
        <v>0.86455331412103753</v>
      </c>
      <c r="K67" s="103">
        <v>13.160422670509126</v>
      </c>
    </row>
    <row r="68" spans="1:11" ht="15" customHeight="1" x14ac:dyDescent="0.15">
      <c r="A68" s="95"/>
      <c r="B68" s="96" t="s">
        <v>9</v>
      </c>
      <c r="C68" s="27" t="s">
        <v>146</v>
      </c>
      <c r="D68" s="66">
        <v>5</v>
      </c>
      <c r="E68" s="62">
        <v>100</v>
      </c>
      <c r="F68" s="62">
        <v>0</v>
      </c>
      <c r="G68" s="62">
        <v>0</v>
      </c>
      <c r="H68" s="62">
        <v>0</v>
      </c>
      <c r="I68" s="62">
        <v>0</v>
      </c>
      <c r="J68" s="62">
        <v>0</v>
      </c>
      <c r="K68" s="62">
        <v>0</v>
      </c>
    </row>
    <row r="69" spans="1:11" ht="15" customHeight="1" x14ac:dyDescent="0.15">
      <c r="A69" s="95"/>
      <c r="B69" s="96"/>
      <c r="C69" s="27" t="s">
        <v>147</v>
      </c>
      <c r="D69" s="66">
        <v>8</v>
      </c>
      <c r="E69" s="62">
        <v>50</v>
      </c>
      <c r="F69" s="62">
        <v>12.5</v>
      </c>
      <c r="G69" s="62">
        <v>0</v>
      </c>
      <c r="H69" s="62">
        <v>0</v>
      </c>
      <c r="I69" s="62">
        <v>0</v>
      </c>
      <c r="J69" s="62">
        <v>0</v>
      </c>
      <c r="K69" s="62">
        <v>37.5</v>
      </c>
    </row>
    <row r="70" spans="1:11" ht="15" customHeight="1" x14ac:dyDescent="0.15">
      <c r="A70" s="95"/>
      <c r="B70" s="96"/>
      <c r="C70" s="27" t="s">
        <v>148</v>
      </c>
      <c r="D70" s="66">
        <v>25</v>
      </c>
      <c r="E70" s="62">
        <v>52</v>
      </c>
      <c r="F70" s="62">
        <v>32</v>
      </c>
      <c r="G70" s="62">
        <v>12</v>
      </c>
      <c r="H70" s="62">
        <v>0</v>
      </c>
      <c r="I70" s="62">
        <v>0</v>
      </c>
      <c r="J70" s="62">
        <v>0</v>
      </c>
      <c r="K70" s="62">
        <v>8</v>
      </c>
    </row>
    <row r="71" spans="1:11" ht="15" customHeight="1" x14ac:dyDescent="0.15">
      <c r="A71" s="95"/>
      <c r="B71" s="96"/>
      <c r="C71" s="27" t="s">
        <v>149</v>
      </c>
      <c r="D71" s="66">
        <v>88</v>
      </c>
      <c r="E71" s="62">
        <v>62.5</v>
      </c>
      <c r="F71" s="62">
        <v>19.318181818181817</v>
      </c>
      <c r="G71" s="62">
        <v>7.9545454545454541</v>
      </c>
      <c r="H71" s="62">
        <v>0</v>
      </c>
      <c r="I71" s="62">
        <v>0</v>
      </c>
      <c r="J71" s="62">
        <v>0</v>
      </c>
      <c r="K71" s="62">
        <v>10.227272727272728</v>
      </c>
    </row>
    <row r="72" spans="1:11" ht="15" customHeight="1" x14ac:dyDescent="0.15">
      <c r="A72" s="95"/>
      <c r="B72" s="96"/>
      <c r="C72" s="27" t="s">
        <v>150</v>
      </c>
      <c r="D72" s="66">
        <v>177</v>
      </c>
      <c r="E72" s="62">
        <v>52.542372881355938</v>
      </c>
      <c r="F72" s="62">
        <v>30.508474576271187</v>
      </c>
      <c r="G72" s="62">
        <v>6.7796610169491522</v>
      </c>
      <c r="H72" s="62">
        <v>0</v>
      </c>
      <c r="I72" s="62">
        <v>0</v>
      </c>
      <c r="J72" s="62">
        <v>2.8248587570621471</v>
      </c>
      <c r="K72" s="62">
        <v>7.3446327683615822</v>
      </c>
    </row>
    <row r="73" spans="1:11" ht="15" customHeight="1" x14ac:dyDescent="0.15">
      <c r="A73" s="95"/>
      <c r="B73" s="96"/>
      <c r="C73" s="27" t="s">
        <v>151</v>
      </c>
      <c r="D73" s="66">
        <v>278</v>
      </c>
      <c r="E73" s="62">
        <v>51.079136690647488</v>
      </c>
      <c r="F73" s="62">
        <v>28.776978417266186</v>
      </c>
      <c r="G73" s="62">
        <v>6.8345323741007196</v>
      </c>
      <c r="H73" s="62">
        <v>0</v>
      </c>
      <c r="I73" s="62">
        <v>2.5179856115107913</v>
      </c>
      <c r="J73" s="62">
        <v>0.35971223021582738</v>
      </c>
      <c r="K73" s="62">
        <v>11.151079136690647</v>
      </c>
    </row>
    <row r="74" spans="1:11" ht="15" customHeight="1" x14ac:dyDescent="0.15">
      <c r="A74" s="95"/>
      <c r="B74" s="96"/>
      <c r="C74" s="27" t="s">
        <v>152</v>
      </c>
      <c r="D74" s="66">
        <v>290</v>
      </c>
      <c r="E74" s="62">
        <v>52.413793103448278</v>
      </c>
      <c r="F74" s="62">
        <v>22.068965517241381</v>
      </c>
      <c r="G74" s="62">
        <v>5.5172413793103452</v>
      </c>
      <c r="H74" s="62">
        <v>0.34482758620689657</v>
      </c>
      <c r="I74" s="62">
        <v>0.68965517241379315</v>
      </c>
      <c r="J74" s="62">
        <v>1.0344827586206897</v>
      </c>
      <c r="K74" s="62">
        <v>17.931034482758619</v>
      </c>
    </row>
    <row r="75" spans="1:11" ht="15" customHeight="1" x14ac:dyDescent="0.15">
      <c r="A75" s="95"/>
      <c r="B75" s="96"/>
      <c r="C75" s="27" t="s">
        <v>153</v>
      </c>
      <c r="D75" s="66">
        <v>170</v>
      </c>
      <c r="E75" s="62">
        <v>50.588235294117645</v>
      </c>
      <c r="F75" s="62">
        <v>26.47058823529412</v>
      </c>
      <c r="G75" s="62">
        <v>7.6470588235294121</v>
      </c>
      <c r="H75" s="62">
        <v>0</v>
      </c>
      <c r="I75" s="62">
        <v>0.58823529411764708</v>
      </c>
      <c r="J75" s="62">
        <v>0</v>
      </c>
      <c r="K75" s="62">
        <v>15.882352941176469</v>
      </c>
    </row>
    <row r="76" spans="1:11" ht="15" customHeight="1" x14ac:dyDescent="0.15">
      <c r="A76" s="95"/>
      <c r="B76" s="97"/>
      <c r="C76" s="28" t="s">
        <v>145</v>
      </c>
      <c r="D76" s="67">
        <v>0</v>
      </c>
      <c r="E76" s="59">
        <v>0</v>
      </c>
      <c r="F76" s="59">
        <v>0</v>
      </c>
      <c r="G76" s="59">
        <v>0</v>
      </c>
      <c r="H76" s="59">
        <v>0</v>
      </c>
      <c r="I76" s="59">
        <v>0</v>
      </c>
      <c r="J76" s="59">
        <v>0</v>
      </c>
      <c r="K76" s="59">
        <v>0</v>
      </c>
    </row>
    <row r="77" spans="1:11" ht="15" customHeight="1" x14ac:dyDescent="0.15">
      <c r="A77" s="117"/>
      <c r="B77" s="314" t="s">
        <v>10</v>
      </c>
      <c r="C77" s="105" t="s">
        <v>529</v>
      </c>
      <c r="D77" s="56">
        <v>1077</v>
      </c>
      <c r="E77" s="56">
        <v>597</v>
      </c>
      <c r="F77" s="56">
        <v>268</v>
      </c>
      <c r="G77" s="56">
        <v>42</v>
      </c>
      <c r="H77" s="56">
        <v>3</v>
      </c>
      <c r="I77" s="56">
        <v>7</v>
      </c>
      <c r="J77" s="56">
        <v>3</v>
      </c>
      <c r="K77" s="56">
        <v>168</v>
      </c>
    </row>
    <row r="78" spans="1:11" ht="15" customHeight="1" x14ac:dyDescent="0.15">
      <c r="A78" s="95"/>
      <c r="B78" s="315"/>
      <c r="C78" s="103"/>
      <c r="D78" s="161" t="s">
        <v>415</v>
      </c>
      <c r="E78" s="103">
        <v>55.431754874651809</v>
      </c>
      <c r="F78" s="103">
        <v>24.883936861652739</v>
      </c>
      <c r="G78" s="103">
        <v>3.8997214484679668</v>
      </c>
      <c r="H78" s="103">
        <v>0.2785515320334262</v>
      </c>
      <c r="I78" s="103">
        <v>0.64995357474466109</v>
      </c>
      <c r="J78" s="103">
        <v>0.2785515320334262</v>
      </c>
      <c r="K78" s="103">
        <v>15.598885793871867</v>
      </c>
    </row>
    <row r="79" spans="1:11" ht="15.75" customHeight="1" x14ac:dyDescent="0.15">
      <c r="A79" s="95"/>
      <c r="B79" s="315"/>
      <c r="C79" s="27" t="s">
        <v>146</v>
      </c>
      <c r="D79" s="66">
        <v>0</v>
      </c>
      <c r="E79" s="62">
        <v>0</v>
      </c>
      <c r="F79" s="62">
        <v>0</v>
      </c>
      <c r="G79" s="62">
        <v>0</v>
      </c>
      <c r="H79" s="62">
        <v>0</v>
      </c>
      <c r="I79" s="62">
        <v>0</v>
      </c>
      <c r="J79" s="62">
        <v>0</v>
      </c>
      <c r="K79" s="62">
        <v>0</v>
      </c>
    </row>
    <row r="80" spans="1:11" ht="15" customHeight="1" x14ac:dyDescent="0.15">
      <c r="A80" s="95"/>
      <c r="B80" s="315"/>
      <c r="C80" s="27" t="s">
        <v>147</v>
      </c>
      <c r="D80" s="66">
        <v>0</v>
      </c>
      <c r="E80" s="62">
        <v>0</v>
      </c>
      <c r="F80" s="62">
        <v>0</v>
      </c>
      <c r="G80" s="62">
        <v>0</v>
      </c>
      <c r="H80" s="62">
        <v>0</v>
      </c>
      <c r="I80" s="62">
        <v>0</v>
      </c>
      <c r="J80" s="62">
        <v>0</v>
      </c>
      <c r="K80" s="62">
        <v>0</v>
      </c>
    </row>
    <row r="81" spans="1:11" ht="15" customHeight="1" x14ac:dyDescent="0.15">
      <c r="A81" s="95"/>
      <c r="B81" s="315"/>
      <c r="C81" s="27" t="s">
        <v>148</v>
      </c>
      <c r="D81" s="66">
        <v>0</v>
      </c>
      <c r="E81" s="62">
        <v>0</v>
      </c>
      <c r="F81" s="62">
        <v>0</v>
      </c>
      <c r="G81" s="62">
        <v>0</v>
      </c>
      <c r="H81" s="62">
        <v>0</v>
      </c>
      <c r="I81" s="62">
        <v>0</v>
      </c>
      <c r="J81" s="62">
        <v>0</v>
      </c>
      <c r="K81" s="62">
        <v>0</v>
      </c>
    </row>
    <row r="82" spans="1:11" ht="15" customHeight="1" x14ac:dyDescent="0.15">
      <c r="A82" s="95"/>
      <c r="B82" s="123"/>
      <c r="C82" s="27" t="s">
        <v>149</v>
      </c>
      <c r="D82" s="66">
        <v>0</v>
      </c>
      <c r="E82" s="62">
        <v>0</v>
      </c>
      <c r="F82" s="62">
        <v>0</v>
      </c>
      <c r="G82" s="62">
        <v>0</v>
      </c>
      <c r="H82" s="62">
        <v>0</v>
      </c>
      <c r="I82" s="62">
        <v>0</v>
      </c>
      <c r="J82" s="62">
        <v>0</v>
      </c>
      <c r="K82" s="62">
        <v>0</v>
      </c>
    </row>
    <row r="83" spans="1:11" ht="15" customHeight="1" x14ac:dyDescent="0.15">
      <c r="A83" s="95"/>
      <c r="B83" s="123"/>
      <c r="C83" s="27" t="s">
        <v>150</v>
      </c>
      <c r="D83" s="66">
        <v>157</v>
      </c>
      <c r="E83" s="62">
        <v>45.222929936305732</v>
      </c>
      <c r="F83" s="62">
        <v>35.668789808917197</v>
      </c>
      <c r="G83" s="62">
        <v>2.547770700636943</v>
      </c>
      <c r="H83" s="62">
        <v>0</v>
      </c>
      <c r="I83" s="62">
        <v>0</v>
      </c>
      <c r="J83" s="62">
        <v>0</v>
      </c>
      <c r="K83" s="62">
        <v>16.560509554140125</v>
      </c>
    </row>
    <row r="84" spans="1:11" ht="15" customHeight="1" x14ac:dyDescent="0.15">
      <c r="A84" s="95"/>
      <c r="B84" s="213"/>
      <c r="C84" s="27" t="s">
        <v>151</v>
      </c>
      <c r="D84" s="66">
        <v>614</v>
      </c>
      <c r="E84" s="62">
        <v>58.143322475570038</v>
      </c>
      <c r="F84" s="62">
        <v>21.824104234527688</v>
      </c>
      <c r="G84" s="62">
        <v>3.9087947882736152</v>
      </c>
      <c r="H84" s="62">
        <v>0</v>
      </c>
      <c r="I84" s="62">
        <v>0.48859934853420189</v>
      </c>
      <c r="J84" s="62">
        <v>0.32573289902280134</v>
      </c>
      <c r="K84" s="62">
        <v>15.798045602605862</v>
      </c>
    </row>
    <row r="85" spans="1:11" ht="15" customHeight="1" x14ac:dyDescent="0.15">
      <c r="A85" s="95"/>
      <c r="B85" s="213"/>
      <c r="C85" s="27" t="s">
        <v>152</v>
      </c>
      <c r="D85" s="66">
        <v>235</v>
      </c>
      <c r="E85" s="62">
        <v>55.744680851063833</v>
      </c>
      <c r="F85" s="62">
        <v>24.680851063829788</v>
      </c>
      <c r="G85" s="62">
        <v>3.8297872340425529</v>
      </c>
      <c r="H85" s="62">
        <v>0.85106382978723405</v>
      </c>
      <c r="I85" s="62">
        <v>0.85106382978723405</v>
      </c>
      <c r="J85" s="62">
        <v>0.42553191489361702</v>
      </c>
      <c r="K85" s="62">
        <v>16.170212765957448</v>
      </c>
    </row>
    <row r="86" spans="1:11" ht="15" customHeight="1" x14ac:dyDescent="0.15">
      <c r="A86" s="95"/>
      <c r="B86" s="213"/>
      <c r="C86" s="27" t="s">
        <v>153</v>
      </c>
      <c r="D86" s="66">
        <v>71</v>
      </c>
      <c r="E86" s="62">
        <v>53.521126760563376</v>
      </c>
      <c r="F86" s="62">
        <v>28.169014084507044</v>
      </c>
      <c r="G86" s="62">
        <v>7.042253521126761</v>
      </c>
      <c r="H86" s="62">
        <v>1.4084507042253522</v>
      </c>
      <c r="I86" s="62">
        <v>2.8169014084507045</v>
      </c>
      <c r="J86" s="62">
        <v>0</v>
      </c>
      <c r="K86" s="62">
        <v>9.8591549295774641</v>
      </c>
    </row>
    <row r="87" spans="1:11" ht="15" customHeight="1" x14ac:dyDescent="0.15">
      <c r="A87" s="100"/>
      <c r="B87" s="177"/>
      <c r="C87" s="28" t="s">
        <v>145</v>
      </c>
      <c r="D87" s="67">
        <v>0</v>
      </c>
      <c r="E87" s="59">
        <v>0</v>
      </c>
      <c r="F87" s="59">
        <v>0</v>
      </c>
      <c r="G87" s="59">
        <v>0</v>
      </c>
      <c r="H87" s="59">
        <v>0</v>
      </c>
      <c r="I87" s="59">
        <v>0</v>
      </c>
      <c r="J87" s="59">
        <v>0</v>
      </c>
      <c r="K87" s="59">
        <v>0</v>
      </c>
    </row>
    <row r="88" spans="1:11" ht="15" customHeight="1" x14ac:dyDescent="0.15">
      <c r="A88" s="93" t="s">
        <v>6</v>
      </c>
      <c r="B88" s="96" t="s">
        <v>14</v>
      </c>
      <c r="C88" s="105" t="s">
        <v>529</v>
      </c>
      <c r="D88" s="56">
        <v>1212</v>
      </c>
      <c r="E88" s="56">
        <v>650</v>
      </c>
      <c r="F88" s="56">
        <v>366</v>
      </c>
      <c r="G88" s="56">
        <v>64</v>
      </c>
      <c r="H88" s="56">
        <v>4</v>
      </c>
      <c r="I88" s="56">
        <v>19</v>
      </c>
      <c r="J88" s="56">
        <v>8</v>
      </c>
      <c r="K88" s="56">
        <v>109</v>
      </c>
    </row>
    <row r="89" spans="1:11" ht="15" customHeight="1" x14ac:dyDescent="0.15">
      <c r="A89" s="95" t="s">
        <v>208</v>
      </c>
      <c r="B89" s="96" t="s">
        <v>15</v>
      </c>
      <c r="C89" s="103"/>
      <c r="D89" s="161" t="s">
        <v>415</v>
      </c>
      <c r="E89" s="103">
        <v>53.630363036303628</v>
      </c>
      <c r="F89" s="103">
        <v>30.198019801980198</v>
      </c>
      <c r="G89" s="103">
        <v>5.2805280528052805</v>
      </c>
      <c r="H89" s="103">
        <v>0.33003300330033003</v>
      </c>
      <c r="I89" s="103">
        <v>1.5676567656765676</v>
      </c>
      <c r="J89" s="103">
        <v>0.66006600660066006</v>
      </c>
      <c r="K89" s="103">
        <v>8.993399339933994</v>
      </c>
    </row>
    <row r="90" spans="1:11" ht="15" customHeight="1" x14ac:dyDescent="0.15">
      <c r="A90" s="95"/>
      <c r="B90" s="96" t="s">
        <v>16</v>
      </c>
      <c r="C90" s="27" t="s">
        <v>154</v>
      </c>
      <c r="D90" s="66">
        <v>30</v>
      </c>
      <c r="E90" s="62">
        <v>50</v>
      </c>
      <c r="F90" s="62">
        <v>13.333333333333334</v>
      </c>
      <c r="G90" s="62">
        <v>16.666666666666664</v>
      </c>
      <c r="H90" s="62">
        <v>0</v>
      </c>
      <c r="I90" s="62">
        <v>6.666666666666667</v>
      </c>
      <c r="J90" s="62">
        <v>0</v>
      </c>
      <c r="K90" s="62">
        <v>16.666666666666664</v>
      </c>
    </row>
    <row r="91" spans="1:11" ht="15" customHeight="1" x14ac:dyDescent="0.15">
      <c r="A91" s="95"/>
      <c r="B91" s="96" t="s">
        <v>17</v>
      </c>
      <c r="C91" s="27" t="s">
        <v>155</v>
      </c>
      <c r="D91" s="66">
        <v>32</v>
      </c>
      <c r="E91" s="62">
        <v>59.375</v>
      </c>
      <c r="F91" s="62">
        <v>18.75</v>
      </c>
      <c r="G91" s="62">
        <v>6.25</v>
      </c>
      <c r="H91" s="62">
        <v>0</v>
      </c>
      <c r="I91" s="62">
        <v>3.125</v>
      </c>
      <c r="J91" s="62">
        <v>0</v>
      </c>
      <c r="K91" s="62">
        <v>12.5</v>
      </c>
    </row>
    <row r="92" spans="1:11" ht="15" customHeight="1" x14ac:dyDescent="0.15">
      <c r="A92" s="95"/>
      <c r="B92" s="96"/>
      <c r="C92" s="27" t="s">
        <v>156</v>
      </c>
      <c r="D92" s="66">
        <v>61</v>
      </c>
      <c r="E92" s="62">
        <v>54.098360655737707</v>
      </c>
      <c r="F92" s="62">
        <v>13.114754098360656</v>
      </c>
      <c r="G92" s="62">
        <v>13.114754098360656</v>
      </c>
      <c r="H92" s="62">
        <v>0</v>
      </c>
      <c r="I92" s="62">
        <v>1.639344262295082</v>
      </c>
      <c r="J92" s="62">
        <v>1.639344262295082</v>
      </c>
      <c r="K92" s="62">
        <v>16.393442622950818</v>
      </c>
    </row>
    <row r="93" spans="1:11" ht="15" customHeight="1" x14ac:dyDescent="0.15">
      <c r="A93" s="95"/>
      <c r="B93" s="96"/>
      <c r="C93" s="27" t="s">
        <v>157</v>
      </c>
      <c r="D93" s="66">
        <v>85</v>
      </c>
      <c r="E93" s="62">
        <v>47.058823529411761</v>
      </c>
      <c r="F93" s="62">
        <v>31.764705882352938</v>
      </c>
      <c r="G93" s="62">
        <v>8.235294117647058</v>
      </c>
      <c r="H93" s="62">
        <v>0</v>
      </c>
      <c r="I93" s="62">
        <v>2.3529411764705883</v>
      </c>
      <c r="J93" s="62">
        <v>0</v>
      </c>
      <c r="K93" s="62">
        <v>12.941176470588237</v>
      </c>
    </row>
    <row r="94" spans="1:11" ht="15" customHeight="1" x14ac:dyDescent="0.15">
      <c r="A94" s="95"/>
      <c r="B94" s="96"/>
      <c r="C94" s="27" t="s">
        <v>158</v>
      </c>
      <c r="D94" s="66">
        <v>79</v>
      </c>
      <c r="E94" s="62">
        <v>54.430379746835442</v>
      </c>
      <c r="F94" s="62">
        <v>22.784810126582279</v>
      </c>
      <c r="G94" s="62">
        <v>6.3291139240506329</v>
      </c>
      <c r="H94" s="62">
        <v>1.2658227848101267</v>
      </c>
      <c r="I94" s="62">
        <v>0</v>
      </c>
      <c r="J94" s="62">
        <v>1.2658227848101267</v>
      </c>
      <c r="K94" s="62">
        <v>15.18987341772152</v>
      </c>
    </row>
    <row r="95" spans="1:11" ht="15" customHeight="1" x14ac:dyDescent="0.15">
      <c r="A95" s="95"/>
      <c r="B95" s="96"/>
      <c r="C95" s="27" t="s">
        <v>159</v>
      </c>
      <c r="D95" s="66">
        <v>57</v>
      </c>
      <c r="E95" s="62">
        <v>52.631578947368418</v>
      </c>
      <c r="F95" s="62">
        <v>29.82456140350877</v>
      </c>
      <c r="G95" s="62">
        <v>5.2631578947368416</v>
      </c>
      <c r="H95" s="62">
        <v>1.7543859649122806</v>
      </c>
      <c r="I95" s="62">
        <v>8.7719298245614024</v>
      </c>
      <c r="J95" s="62">
        <v>1.7543859649122806</v>
      </c>
      <c r="K95" s="62">
        <v>3.5087719298245612</v>
      </c>
    </row>
    <row r="96" spans="1:11" ht="15" customHeight="1" x14ac:dyDescent="0.15">
      <c r="A96" s="95"/>
      <c r="B96" s="96"/>
      <c r="C96" s="27" t="s">
        <v>160</v>
      </c>
      <c r="D96" s="66">
        <v>97</v>
      </c>
      <c r="E96" s="62">
        <v>41.237113402061851</v>
      </c>
      <c r="F96" s="62">
        <v>50.515463917525771</v>
      </c>
      <c r="G96" s="62">
        <v>1.0309278350515463</v>
      </c>
      <c r="H96" s="62">
        <v>0</v>
      </c>
      <c r="I96" s="62">
        <v>1.0309278350515463</v>
      </c>
      <c r="J96" s="62">
        <v>1.0309278350515463</v>
      </c>
      <c r="K96" s="62">
        <v>5.1546391752577314</v>
      </c>
    </row>
    <row r="97" spans="1:11" ht="15" customHeight="1" x14ac:dyDescent="0.15">
      <c r="A97" s="95"/>
      <c r="B97" s="96"/>
      <c r="C97" s="27" t="s">
        <v>161</v>
      </c>
      <c r="D97" s="66">
        <v>142</v>
      </c>
      <c r="E97" s="62">
        <v>66.197183098591552</v>
      </c>
      <c r="F97" s="62">
        <v>26.056338028169012</v>
      </c>
      <c r="G97" s="62">
        <v>1.4084507042253522</v>
      </c>
      <c r="H97" s="62">
        <v>0</v>
      </c>
      <c r="I97" s="62">
        <v>0</v>
      </c>
      <c r="J97" s="62">
        <v>0.70422535211267612</v>
      </c>
      <c r="K97" s="62">
        <v>5.6338028169014089</v>
      </c>
    </row>
    <row r="98" spans="1:11" ht="15" customHeight="1" x14ac:dyDescent="0.15">
      <c r="A98" s="95"/>
      <c r="B98" s="96"/>
      <c r="C98" s="27" t="s">
        <v>162</v>
      </c>
      <c r="D98" s="66">
        <v>243</v>
      </c>
      <c r="E98" s="62">
        <v>42.386831275720169</v>
      </c>
      <c r="F98" s="62">
        <v>49.794238683127574</v>
      </c>
      <c r="G98" s="62">
        <v>4.1152263374485596</v>
      </c>
      <c r="H98" s="62">
        <v>0.41152263374485598</v>
      </c>
      <c r="I98" s="62">
        <v>1.2345679012345678</v>
      </c>
      <c r="J98" s="62">
        <v>0</v>
      </c>
      <c r="K98" s="62">
        <v>2.0576131687242798</v>
      </c>
    </row>
    <row r="99" spans="1:11" ht="15" customHeight="1" x14ac:dyDescent="0.15">
      <c r="A99" s="95"/>
      <c r="B99" s="97"/>
      <c r="C99" s="28" t="s">
        <v>163</v>
      </c>
      <c r="D99" s="67">
        <v>386</v>
      </c>
      <c r="E99" s="59">
        <v>60.362694300518136</v>
      </c>
      <c r="F99" s="59">
        <v>20.466321243523318</v>
      </c>
      <c r="G99" s="59">
        <v>5.4404145077720205</v>
      </c>
      <c r="H99" s="59">
        <v>0.2590673575129534</v>
      </c>
      <c r="I99" s="59">
        <v>1.0362694300518136</v>
      </c>
      <c r="J99" s="59">
        <v>0.77720207253886009</v>
      </c>
      <c r="K99" s="59">
        <v>12.176165803108809</v>
      </c>
    </row>
    <row r="100" spans="1:11" ht="15" customHeight="1" x14ac:dyDescent="0.15">
      <c r="A100" s="117"/>
      <c r="B100" s="96" t="s">
        <v>7</v>
      </c>
      <c r="C100" s="105" t="s">
        <v>529</v>
      </c>
      <c r="D100" s="56">
        <v>1041</v>
      </c>
      <c r="E100" s="56">
        <v>550</v>
      </c>
      <c r="F100" s="56">
        <v>269</v>
      </c>
      <c r="G100" s="56">
        <v>70</v>
      </c>
      <c r="H100" s="56">
        <v>1</v>
      </c>
      <c r="I100" s="56">
        <v>10</v>
      </c>
      <c r="J100" s="56">
        <v>9</v>
      </c>
      <c r="K100" s="56">
        <v>137</v>
      </c>
    </row>
    <row r="101" spans="1:11" ht="15" customHeight="1" x14ac:dyDescent="0.15">
      <c r="A101" s="95"/>
      <c r="B101" s="96" t="s">
        <v>8</v>
      </c>
      <c r="C101" s="103"/>
      <c r="D101" s="161" t="s">
        <v>415</v>
      </c>
      <c r="E101" s="103">
        <v>52.833813640730064</v>
      </c>
      <c r="F101" s="103">
        <v>25.840537944284343</v>
      </c>
      <c r="G101" s="103">
        <v>6.7243035542747354</v>
      </c>
      <c r="H101" s="103">
        <v>9.6061479346781942E-2</v>
      </c>
      <c r="I101" s="103">
        <v>0.96061479346781953</v>
      </c>
      <c r="J101" s="103">
        <v>0.86455331412103753</v>
      </c>
      <c r="K101" s="103">
        <v>13.160422670509126</v>
      </c>
    </row>
    <row r="102" spans="1:11" ht="15" customHeight="1" x14ac:dyDescent="0.15">
      <c r="A102" s="95"/>
      <c r="B102" s="96" t="s">
        <v>9</v>
      </c>
      <c r="C102" s="27" t="s">
        <v>154</v>
      </c>
      <c r="D102" s="66">
        <v>231</v>
      </c>
      <c r="E102" s="62">
        <v>54.54545454545454</v>
      </c>
      <c r="F102" s="62">
        <v>26.839826839826841</v>
      </c>
      <c r="G102" s="62">
        <v>9.9567099567099575</v>
      </c>
      <c r="H102" s="62">
        <v>0</v>
      </c>
      <c r="I102" s="62">
        <v>0</v>
      </c>
      <c r="J102" s="62">
        <v>0.4329004329004329</v>
      </c>
      <c r="K102" s="62">
        <v>9.5238095238095237</v>
      </c>
    </row>
    <row r="103" spans="1:11" ht="15" customHeight="1" x14ac:dyDescent="0.15">
      <c r="A103" s="95"/>
      <c r="B103" s="96"/>
      <c r="C103" s="27" t="s">
        <v>155</v>
      </c>
      <c r="D103" s="66">
        <v>148</v>
      </c>
      <c r="E103" s="62">
        <v>57.432432432432435</v>
      </c>
      <c r="F103" s="62">
        <v>21.621621621621621</v>
      </c>
      <c r="G103" s="62">
        <v>3.3783783783783785</v>
      </c>
      <c r="H103" s="62">
        <v>0.67567567567567566</v>
      </c>
      <c r="I103" s="62">
        <v>2.0270270270270272</v>
      </c>
      <c r="J103" s="62">
        <v>1.3513513513513513</v>
      </c>
      <c r="K103" s="62">
        <v>13.513513513513514</v>
      </c>
    </row>
    <row r="104" spans="1:11" ht="15" customHeight="1" x14ac:dyDescent="0.15">
      <c r="A104" s="95"/>
      <c r="B104" s="96"/>
      <c r="C104" s="27" t="s">
        <v>156</v>
      </c>
      <c r="D104" s="66">
        <v>101</v>
      </c>
      <c r="E104" s="62">
        <v>52.475247524752476</v>
      </c>
      <c r="F104" s="62">
        <v>29.702970297029701</v>
      </c>
      <c r="G104" s="62">
        <v>3.9603960396039604</v>
      </c>
      <c r="H104" s="62">
        <v>0</v>
      </c>
      <c r="I104" s="62">
        <v>0.99009900990099009</v>
      </c>
      <c r="J104" s="62">
        <v>0</v>
      </c>
      <c r="K104" s="62">
        <v>12.871287128712872</v>
      </c>
    </row>
    <row r="105" spans="1:11" ht="15" customHeight="1" x14ac:dyDescent="0.15">
      <c r="A105" s="95"/>
      <c r="B105" s="96"/>
      <c r="C105" s="27" t="s">
        <v>157</v>
      </c>
      <c r="D105" s="66">
        <v>42</v>
      </c>
      <c r="E105" s="62">
        <v>42.857142857142854</v>
      </c>
      <c r="F105" s="62">
        <v>45.238095238095241</v>
      </c>
      <c r="G105" s="62">
        <v>9.5238095238095237</v>
      </c>
      <c r="H105" s="62">
        <v>0</v>
      </c>
      <c r="I105" s="62">
        <v>0</v>
      </c>
      <c r="J105" s="62">
        <v>0</v>
      </c>
      <c r="K105" s="62">
        <v>2.3809523809523809</v>
      </c>
    </row>
    <row r="106" spans="1:11" ht="15" customHeight="1" x14ac:dyDescent="0.15">
      <c r="A106" s="95"/>
      <c r="B106" s="96"/>
      <c r="C106" s="27" t="s">
        <v>158</v>
      </c>
      <c r="D106" s="66">
        <v>24</v>
      </c>
      <c r="E106" s="62">
        <v>41.666666666666671</v>
      </c>
      <c r="F106" s="62">
        <v>33.333333333333329</v>
      </c>
      <c r="G106" s="62">
        <v>16.666666666666664</v>
      </c>
      <c r="H106" s="62">
        <v>0</v>
      </c>
      <c r="I106" s="62">
        <v>4.1666666666666661</v>
      </c>
      <c r="J106" s="62">
        <v>0</v>
      </c>
      <c r="K106" s="62">
        <v>8.3333333333333321</v>
      </c>
    </row>
    <row r="107" spans="1:11" ht="15" customHeight="1" x14ac:dyDescent="0.15">
      <c r="A107" s="95"/>
      <c r="B107" s="96"/>
      <c r="C107" s="27" t="s">
        <v>159</v>
      </c>
      <c r="D107" s="66">
        <v>8</v>
      </c>
      <c r="E107" s="62">
        <v>62.5</v>
      </c>
      <c r="F107" s="62">
        <v>25</v>
      </c>
      <c r="G107" s="62">
        <v>0</v>
      </c>
      <c r="H107" s="62">
        <v>0</v>
      </c>
      <c r="I107" s="62">
        <v>0</v>
      </c>
      <c r="J107" s="62">
        <v>0</v>
      </c>
      <c r="K107" s="62">
        <v>12.5</v>
      </c>
    </row>
    <row r="108" spans="1:11" ht="15" customHeight="1" x14ac:dyDescent="0.15">
      <c r="A108" s="95"/>
      <c r="B108" s="96"/>
      <c r="C108" s="27" t="s">
        <v>160</v>
      </c>
      <c r="D108" s="66">
        <v>17</v>
      </c>
      <c r="E108" s="62">
        <v>76.470588235294116</v>
      </c>
      <c r="F108" s="62">
        <v>11.76470588235294</v>
      </c>
      <c r="G108" s="62">
        <v>0</v>
      </c>
      <c r="H108" s="62">
        <v>0</v>
      </c>
      <c r="I108" s="62">
        <v>0</v>
      </c>
      <c r="J108" s="62">
        <v>0</v>
      </c>
      <c r="K108" s="62">
        <v>11.76470588235294</v>
      </c>
    </row>
    <row r="109" spans="1:11" ht="15" customHeight="1" x14ac:dyDescent="0.15">
      <c r="A109" s="95"/>
      <c r="B109" s="96"/>
      <c r="C109" s="27" t="s">
        <v>161</v>
      </c>
      <c r="D109" s="66">
        <v>6</v>
      </c>
      <c r="E109" s="62">
        <v>66.666666666666657</v>
      </c>
      <c r="F109" s="62">
        <v>0</v>
      </c>
      <c r="G109" s="62">
        <v>16.666666666666664</v>
      </c>
      <c r="H109" s="62">
        <v>0</v>
      </c>
      <c r="I109" s="62">
        <v>0</v>
      </c>
      <c r="J109" s="62">
        <v>0</v>
      </c>
      <c r="K109" s="62">
        <v>16.666666666666664</v>
      </c>
    </row>
    <row r="110" spans="1:11" ht="15" customHeight="1" x14ac:dyDescent="0.15">
      <c r="A110" s="95"/>
      <c r="B110" s="96"/>
      <c r="C110" s="27" t="s">
        <v>162</v>
      </c>
      <c r="D110" s="66">
        <v>10</v>
      </c>
      <c r="E110" s="62">
        <v>50</v>
      </c>
      <c r="F110" s="62">
        <v>20</v>
      </c>
      <c r="G110" s="62">
        <v>30</v>
      </c>
      <c r="H110" s="62">
        <v>0</v>
      </c>
      <c r="I110" s="62">
        <v>0</v>
      </c>
      <c r="J110" s="62">
        <v>0</v>
      </c>
      <c r="K110" s="62">
        <v>0</v>
      </c>
    </row>
    <row r="111" spans="1:11" ht="15" customHeight="1" x14ac:dyDescent="0.15">
      <c r="A111" s="95"/>
      <c r="B111" s="98"/>
      <c r="C111" s="28" t="s">
        <v>163</v>
      </c>
      <c r="D111" s="67">
        <v>454</v>
      </c>
      <c r="E111" s="59">
        <v>50.881057268722465</v>
      </c>
      <c r="F111" s="59">
        <v>24.669603524229075</v>
      </c>
      <c r="G111" s="59">
        <v>5.7268722466960353</v>
      </c>
      <c r="H111" s="59">
        <v>0</v>
      </c>
      <c r="I111" s="59">
        <v>1.1013215859030838</v>
      </c>
      <c r="J111" s="59">
        <v>1.3215859030837005</v>
      </c>
      <c r="K111" s="59">
        <v>16.519823788546255</v>
      </c>
    </row>
    <row r="112" spans="1:11" ht="15" customHeight="1" x14ac:dyDescent="0.15">
      <c r="A112" s="117"/>
      <c r="B112" s="314" t="s">
        <v>10</v>
      </c>
      <c r="C112" s="105" t="s">
        <v>529</v>
      </c>
      <c r="D112" s="56">
        <v>1077</v>
      </c>
      <c r="E112" s="56">
        <v>597</v>
      </c>
      <c r="F112" s="56">
        <v>268</v>
      </c>
      <c r="G112" s="56">
        <v>42</v>
      </c>
      <c r="H112" s="56">
        <v>3</v>
      </c>
      <c r="I112" s="56">
        <v>7</v>
      </c>
      <c r="J112" s="56">
        <v>3</v>
      </c>
      <c r="K112" s="56">
        <v>168</v>
      </c>
    </row>
    <row r="113" spans="1:11" ht="15" customHeight="1" x14ac:dyDescent="0.15">
      <c r="A113" s="95"/>
      <c r="B113" s="315"/>
      <c r="C113" s="103"/>
      <c r="D113" s="161" t="s">
        <v>415</v>
      </c>
      <c r="E113" s="103">
        <v>55.431754874651809</v>
      </c>
      <c r="F113" s="103">
        <v>24.883936861652739</v>
      </c>
      <c r="G113" s="103">
        <v>3.8997214484679668</v>
      </c>
      <c r="H113" s="103">
        <v>0.2785515320334262</v>
      </c>
      <c r="I113" s="103">
        <v>0.64995357474466109</v>
      </c>
      <c r="J113" s="103">
        <v>0.2785515320334262</v>
      </c>
      <c r="K113" s="103">
        <v>15.598885793871867</v>
      </c>
    </row>
    <row r="114" spans="1:11" ht="15" customHeight="1" x14ac:dyDescent="0.15">
      <c r="A114" s="95"/>
      <c r="B114" s="315"/>
      <c r="C114" s="27" t="s">
        <v>154</v>
      </c>
      <c r="D114" s="66">
        <v>61</v>
      </c>
      <c r="E114" s="62">
        <v>54.098360655737707</v>
      </c>
      <c r="F114" s="62">
        <v>14.754098360655737</v>
      </c>
      <c r="G114" s="62">
        <v>6.557377049180328</v>
      </c>
      <c r="H114" s="62">
        <v>0</v>
      </c>
      <c r="I114" s="62">
        <v>0</v>
      </c>
      <c r="J114" s="62">
        <v>0</v>
      </c>
      <c r="K114" s="62">
        <v>24.590163934426229</v>
      </c>
    </row>
    <row r="115" spans="1:11" ht="15" customHeight="1" x14ac:dyDescent="0.15">
      <c r="A115" s="95"/>
      <c r="B115" s="315"/>
      <c r="C115" s="27" t="s">
        <v>155</v>
      </c>
      <c r="D115" s="66">
        <v>104</v>
      </c>
      <c r="E115" s="62">
        <v>68.269230769230774</v>
      </c>
      <c r="F115" s="62">
        <v>22.115384615384613</v>
      </c>
      <c r="G115" s="62">
        <v>4.8076923076923084</v>
      </c>
      <c r="H115" s="62">
        <v>0</v>
      </c>
      <c r="I115" s="62">
        <v>1.9230769230769231</v>
      </c>
      <c r="J115" s="62">
        <v>0</v>
      </c>
      <c r="K115" s="62">
        <v>4.8076923076923084</v>
      </c>
    </row>
    <row r="116" spans="1:11" ht="15" customHeight="1" x14ac:dyDescent="0.15">
      <c r="A116" s="95"/>
      <c r="B116" s="315"/>
      <c r="C116" s="27" t="s">
        <v>156</v>
      </c>
      <c r="D116" s="66">
        <v>154</v>
      </c>
      <c r="E116" s="62">
        <v>55.844155844155843</v>
      </c>
      <c r="F116" s="62">
        <v>26.623376623376622</v>
      </c>
      <c r="G116" s="62">
        <v>5.8441558441558437</v>
      </c>
      <c r="H116" s="62">
        <v>0.64935064935064934</v>
      </c>
      <c r="I116" s="62">
        <v>0.64935064935064934</v>
      </c>
      <c r="J116" s="62">
        <v>0</v>
      </c>
      <c r="K116" s="62">
        <v>12.337662337662337</v>
      </c>
    </row>
    <row r="117" spans="1:11" ht="15" customHeight="1" x14ac:dyDescent="0.15">
      <c r="A117" s="95"/>
      <c r="B117" s="123"/>
      <c r="C117" s="27" t="s">
        <v>157</v>
      </c>
      <c r="D117" s="66">
        <v>133</v>
      </c>
      <c r="E117" s="62">
        <v>52.631578947368418</v>
      </c>
      <c r="F117" s="62">
        <v>22.556390977443609</v>
      </c>
      <c r="G117" s="62">
        <v>6.7669172932330826</v>
      </c>
      <c r="H117" s="62">
        <v>0</v>
      </c>
      <c r="I117" s="62">
        <v>1.5037593984962405</v>
      </c>
      <c r="J117" s="62">
        <v>0</v>
      </c>
      <c r="K117" s="62">
        <v>17.293233082706767</v>
      </c>
    </row>
    <row r="118" spans="1:11" ht="15" customHeight="1" x14ac:dyDescent="0.15">
      <c r="A118" s="95"/>
      <c r="B118" s="123"/>
      <c r="C118" s="27" t="s">
        <v>158</v>
      </c>
      <c r="D118" s="66">
        <v>67</v>
      </c>
      <c r="E118" s="62">
        <v>68.656716417910445</v>
      </c>
      <c r="F118" s="62">
        <v>17.910447761194028</v>
      </c>
      <c r="G118" s="62">
        <v>0</v>
      </c>
      <c r="H118" s="62">
        <v>0</v>
      </c>
      <c r="I118" s="62">
        <v>1.4925373134328357</v>
      </c>
      <c r="J118" s="62">
        <v>0</v>
      </c>
      <c r="K118" s="62">
        <v>11.940298507462686</v>
      </c>
    </row>
    <row r="119" spans="1:11" ht="15" customHeight="1" x14ac:dyDescent="0.15">
      <c r="A119" s="95"/>
      <c r="B119" s="96"/>
      <c r="C119" s="27" t="s">
        <v>159</v>
      </c>
      <c r="D119" s="66">
        <v>56</v>
      </c>
      <c r="E119" s="62">
        <v>73.214285714285708</v>
      </c>
      <c r="F119" s="62">
        <v>14.285714285714285</v>
      </c>
      <c r="G119" s="62">
        <v>3.5714285714285712</v>
      </c>
      <c r="H119" s="62">
        <v>0</v>
      </c>
      <c r="I119" s="62">
        <v>0</v>
      </c>
      <c r="J119" s="62">
        <v>0</v>
      </c>
      <c r="K119" s="62">
        <v>8.9285714285714288</v>
      </c>
    </row>
    <row r="120" spans="1:11" ht="15" customHeight="1" x14ac:dyDescent="0.15">
      <c r="A120" s="95"/>
      <c r="B120" s="96"/>
      <c r="C120" s="27" t="s">
        <v>160</v>
      </c>
      <c r="D120" s="66">
        <v>32</v>
      </c>
      <c r="E120" s="62">
        <v>59.375</v>
      </c>
      <c r="F120" s="62">
        <v>31.25</v>
      </c>
      <c r="G120" s="62">
        <v>3.125</v>
      </c>
      <c r="H120" s="62">
        <v>0</v>
      </c>
      <c r="I120" s="62">
        <v>0</v>
      </c>
      <c r="J120" s="62">
        <v>0</v>
      </c>
      <c r="K120" s="62">
        <v>9.375</v>
      </c>
    </row>
    <row r="121" spans="1:11" ht="15" customHeight="1" x14ac:dyDescent="0.15">
      <c r="A121" s="95"/>
      <c r="B121" s="96"/>
      <c r="C121" s="27" t="s">
        <v>161</v>
      </c>
      <c r="D121" s="66">
        <v>11</v>
      </c>
      <c r="E121" s="62">
        <v>63.636363636363633</v>
      </c>
      <c r="F121" s="62">
        <v>9.0909090909090917</v>
      </c>
      <c r="G121" s="62">
        <v>0</v>
      </c>
      <c r="H121" s="62">
        <v>0</v>
      </c>
      <c r="I121" s="62">
        <v>0</v>
      </c>
      <c r="J121" s="62">
        <v>0</v>
      </c>
      <c r="K121" s="62">
        <v>27.27272727272727</v>
      </c>
    </row>
    <row r="122" spans="1:11" ht="15" customHeight="1" x14ac:dyDescent="0.15">
      <c r="A122" s="95"/>
      <c r="B122" s="96"/>
      <c r="C122" s="27" t="s">
        <v>162</v>
      </c>
      <c r="D122" s="66">
        <v>7</v>
      </c>
      <c r="E122" s="62">
        <v>28.571428571428569</v>
      </c>
      <c r="F122" s="62">
        <v>28.571428571428569</v>
      </c>
      <c r="G122" s="62">
        <v>0</v>
      </c>
      <c r="H122" s="62">
        <v>14.285714285714285</v>
      </c>
      <c r="I122" s="62">
        <v>0</v>
      </c>
      <c r="J122" s="62">
        <v>0</v>
      </c>
      <c r="K122" s="62">
        <v>28.571428571428569</v>
      </c>
    </row>
    <row r="123" spans="1:11" ht="15" customHeight="1" x14ac:dyDescent="0.15">
      <c r="A123" s="100"/>
      <c r="B123" s="98"/>
      <c r="C123" s="28" t="s">
        <v>163</v>
      </c>
      <c r="D123" s="67">
        <v>452</v>
      </c>
      <c r="E123" s="59">
        <v>49.115044247787608</v>
      </c>
      <c r="F123" s="59">
        <v>29.20353982300885</v>
      </c>
      <c r="G123" s="59">
        <v>2.6548672566371683</v>
      </c>
      <c r="H123" s="59">
        <v>0.22123893805309736</v>
      </c>
      <c r="I123" s="59">
        <v>0.22123893805309736</v>
      </c>
      <c r="J123" s="59">
        <v>0.66371681415929207</v>
      </c>
      <c r="K123" s="59">
        <v>18.805309734513273</v>
      </c>
    </row>
    <row r="127" spans="1:11" ht="15" customHeight="1" x14ac:dyDescent="0.15">
      <c r="A127" s="93" t="s">
        <v>345</v>
      </c>
      <c r="B127" s="111" t="s">
        <v>14</v>
      </c>
      <c r="C127" s="105" t="s">
        <v>529</v>
      </c>
      <c r="D127" s="73">
        <v>1212</v>
      </c>
      <c r="E127" s="73">
        <v>650</v>
      </c>
      <c r="F127" s="73">
        <v>366</v>
      </c>
      <c r="G127" s="73">
        <v>64</v>
      </c>
      <c r="H127" s="73">
        <v>4</v>
      </c>
      <c r="I127" s="73">
        <v>19</v>
      </c>
      <c r="J127" s="73">
        <v>8</v>
      </c>
      <c r="K127" s="73">
        <v>109</v>
      </c>
    </row>
    <row r="128" spans="1:11" ht="15" customHeight="1" x14ac:dyDescent="0.15">
      <c r="A128" s="95" t="s">
        <v>346</v>
      </c>
      <c r="B128" s="112" t="s">
        <v>15</v>
      </c>
      <c r="C128" s="103"/>
      <c r="D128" s="73"/>
      <c r="E128" s="73"/>
      <c r="F128" s="73"/>
      <c r="G128" s="73"/>
      <c r="H128" s="73"/>
      <c r="I128" s="73"/>
      <c r="J128" s="73"/>
      <c r="K128" s="73"/>
    </row>
    <row r="129" spans="1:11" ht="15" customHeight="1" x14ac:dyDescent="0.15">
      <c r="A129" s="95"/>
      <c r="B129" s="112" t="s">
        <v>16</v>
      </c>
      <c r="C129" s="27" t="s">
        <v>461</v>
      </c>
      <c r="D129" s="73">
        <v>961</v>
      </c>
      <c r="E129" s="73">
        <v>516</v>
      </c>
      <c r="F129" s="73">
        <v>310</v>
      </c>
      <c r="G129" s="73">
        <v>42</v>
      </c>
      <c r="H129" s="73">
        <v>3</v>
      </c>
      <c r="I129" s="73">
        <v>8</v>
      </c>
      <c r="J129" s="73">
        <v>7</v>
      </c>
      <c r="K129" s="73">
        <v>78</v>
      </c>
    </row>
    <row r="130" spans="1:11" ht="15" customHeight="1" x14ac:dyDescent="0.15">
      <c r="A130" s="95"/>
      <c r="B130" s="112" t="s">
        <v>17</v>
      </c>
      <c r="C130" s="27" t="s">
        <v>462</v>
      </c>
      <c r="D130" s="73">
        <v>74</v>
      </c>
      <c r="E130" s="73">
        <v>41</v>
      </c>
      <c r="F130" s="73">
        <v>10</v>
      </c>
      <c r="G130" s="73">
        <v>9</v>
      </c>
      <c r="H130" s="73">
        <v>1</v>
      </c>
      <c r="I130" s="73">
        <v>3</v>
      </c>
      <c r="J130" s="73">
        <v>0</v>
      </c>
      <c r="K130" s="73">
        <v>11</v>
      </c>
    </row>
    <row r="131" spans="1:11" ht="15" customHeight="1" x14ac:dyDescent="0.15">
      <c r="A131" s="95"/>
      <c r="B131" s="112"/>
      <c r="C131" s="27" t="s">
        <v>463</v>
      </c>
      <c r="D131" s="73">
        <v>76</v>
      </c>
      <c r="E131" s="73">
        <v>44</v>
      </c>
      <c r="F131" s="73">
        <v>19</v>
      </c>
      <c r="G131" s="73">
        <v>3</v>
      </c>
      <c r="H131" s="73">
        <v>0</v>
      </c>
      <c r="I131" s="73">
        <v>3</v>
      </c>
      <c r="J131" s="73">
        <v>1</v>
      </c>
      <c r="K131" s="73">
        <v>7</v>
      </c>
    </row>
    <row r="132" spans="1:11" ht="15" customHeight="1" x14ac:dyDescent="0.15">
      <c r="A132" s="95"/>
      <c r="B132" s="112"/>
      <c r="C132" s="27" t="s">
        <v>464</v>
      </c>
      <c r="D132" s="73">
        <v>76</v>
      </c>
      <c r="E132" s="73">
        <v>36</v>
      </c>
      <c r="F132" s="73">
        <v>20</v>
      </c>
      <c r="G132" s="73">
        <v>10</v>
      </c>
      <c r="H132" s="73">
        <v>0</v>
      </c>
      <c r="I132" s="73">
        <v>4</v>
      </c>
      <c r="J132" s="73">
        <v>0</v>
      </c>
      <c r="K132" s="73">
        <v>9</v>
      </c>
    </row>
    <row r="133" spans="1:11" ht="15" customHeight="1" x14ac:dyDescent="0.15">
      <c r="A133" s="95"/>
      <c r="B133" s="112"/>
      <c r="C133" s="27" t="s">
        <v>465</v>
      </c>
      <c r="D133" s="73">
        <v>6</v>
      </c>
      <c r="E133" s="73">
        <v>0</v>
      </c>
      <c r="F133" s="73">
        <v>5</v>
      </c>
      <c r="G133" s="73">
        <v>0</v>
      </c>
      <c r="H133" s="73">
        <v>0</v>
      </c>
      <c r="I133" s="73">
        <v>1</v>
      </c>
      <c r="J133" s="73">
        <v>0</v>
      </c>
      <c r="K133" s="73">
        <v>0</v>
      </c>
    </row>
    <row r="134" spans="1:11" ht="15" customHeight="1" x14ac:dyDescent="0.15">
      <c r="A134" s="95"/>
      <c r="B134" s="112"/>
      <c r="C134" s="27" t="s">
        <v>466</v>
      </c>
      <c r="D134" s="73">
        <v>4</v>
      </c>
      <c r="E134" s="73">
        <v>4</v>
      </c>
      <c r="F134" s="73">
        <v>0</v>
      </c>
      <c r="G134" s="73">
        <v>0</v>
      </c>
      <c r="H134" s="73">
        <v>0</v>
      </c>
      <c r="I134" s="73">
        <v>0</v>
      </c>
      <c r="J134" s="73">
        <v>0</v>
      </c>
      <c r="K134" s="73">
        <v>0</v>
      </c>
    </row>
    <row r="135" spans="1:11" ht="15" customHeight="1" x14ac:dyDescent="0.15">
      <c r="A135" s="95"/>
      <c r="B135" s="115"/>
      <c r="C135" s="28" t="s">
        <v>428</v>
      </c>
      <c r="D135" s="73">
        <v>15</v>
      </c>
      <c r="E135" s="73">
        <v>9</v>
      </c>
      <c r="F135" s="73">
        <v>2</v>
      </c>
      <c r="G135" s="73">
        <v>0</v>
      </c>
      <c r="H135" s="73">
        <v>0</v>
      </c>
      <c r="I135" s="73">
        <v>0</v>
      </c>
      <c r="J135" s="73">
        <v>0</v>
      </c>
      <c r="K135" s="73">
        <v>4</v>
      </c>
    </row>
    <row r="136" spans="1:11" ht="15" customHeight="1" x14ac:dyDescent="0.15">
      <c r="A136" s="117"/>
      <c r="B136" s="96" t="s">
        <v>7</v>
      </c>
      <c r="C136" s="105" t="s">
        <v>529</v>
      </c>
      <c r="D136" s="73">
        <v>1041</v>
      </c>
      <c r="E136" s="73">
        <v>550</v>
      </c>
      <c r="F136" s="73">
        <v>269</v>
      </c>
      <c r="G136" s="73">
        <v>70</v>
      </c>
      <c r="H136" s="73">
        <v>1</v>
      </c>
      <c r="I136" s="73">
        <v>10</v>
      </c>
      <c r="J136" s="73">
        <v>9</v>
      </c>
      <c r="K136" s="73">
        <v>137</v>
      </c>
    </row>
    <row r="137" spans="1:11" ht="15" customHeight="1" x14ac:dyDescent="0.15">
      <c r="A137" s="95"/>
      <c r="B137" s="96" t="s">
        <v>8</v>
      </c>
      <c r="C137" s="103"/>
      <c r="D137" s="73"/>
      <c r="E137" s="73"/>
      <c r="F137" s="73"/>
      <c r="G137" s="73"/>
      <c r="H137" s="73"/>
      <c r="I137" s="73"/>
      <c r="J137" s="73"/>
      <c r="K137" s="73"/>
    </row>
    <row r="138" spans="1:11" ht="15" customHeight="1" x14ac:dyDescent="0.15">
      <c r="A138" s="95"/>
      <c r="B138" s="96" t="s">
        <v>9</v>
      </c>
      <c r="C138" s="27" t="s">
        <v>461</v>
      </c>
      <c r="D138" s="73">
        <v>623</v>
      </c>
      <c r="E138" s="73">
        <v>328</v>
      </c>
      <c r="F138" s="73">
        <v>157</v>
      </c>
      <c r="G138" s="73">
        <v>40</v>
      </c>
      <c r="H138" s="73">
        <v>1</v>
      </c>
      <c r="I138" s="73">
        <v>6</v>
      </c>
      <c r="J138" s="73">
        <v>5</v>
      </c>
      <c r="K138" s="73">
        <v>88</v>
      </c>
    </row>
    <row r="139" spans="1:11" ht="15" customHeight="1" x14ac:dyDescent="0.15">
      <c r="A139" s="95"/>
      <c r="B139" s="96"/>
      <c r="C139" s="27" t="s">
        <v>462</v>
      </c>
      <c r="D139" s="73">
        <v>188</v>
      </c>
      <c r="E139" s="73">
        <v>103</v>
      </c>
      <c r="F139" s="73">
        <v>48</v>
      </c>
      <c r="G139" s="73">
        <v>14</v>
      </c>
      <c r="H139" s="73">
        <v>0</v>
      </c>
      <c r="I139" s="73">
        <v>0</v>
      </c>
      <c r="J139" s="73">
        <v>1</v>
      </c>
      <c r="K139" s="73">
        <v>22</v>
      </c>
    </row>
    <row r="140" spans="1:11" ht="15" customHeight="1" x14ac:dyDescent="0.15">
      <c r="A140" s="95"/>
      <c r="B140" s="96"/>
      <c r="C140" s="27" t="s">
        <v>463</v>
      </c>
      <c r="D140" s="73">
        <v>54</v>
      </c>
      <c r="E140" s="73">
        <v>33</v>
      </c>
      <c r="F140" s="73">
        <v>12</v>
      </c>
      <c r="G140" s="73">
        <v>2</v>
      </c>
      <c r="H140" s="73">
        <v>0</v>
      </c>
      <c r="I140" s="73">
        <v>0</v>
      </c>
      <c r="J140" s="73">
        <v>0</v>
      </c>
      <c r="K140" s="73">
        <v>7</v>
      </c>
    </row>
    <row r="141" spans="1:11" ht="15" customHeight="1" x14ac:dyDescent="0.15">
      <c r="A141" s="95"/>
      <c r="B141" s="96"/>
      <c r="C141" s="27" t="s">
        <v>464</v>
      </c>
      <c r="D141" s="73">
        <v>89</v>
      </c>
      <c r="E141" s="73">
        <v>33</v>
      </c>
      <c r="F141" s="73">
        <v>31</v>
      </c>
      <c r="G141" s="73">
        <v>10</v>
      </c>
      <c r="H141" s="73">
        <v>0</v>
      </c>
      <c r="I141" s="73">
        <v>4</v>
      </c>
      <c r="J141" s="73">
        <v>2</v>
      </c>
      <c r="K141" s="73">
        <v>10</v>
      </c>
    </row>
    <row r="142" spans="1:11" ht="15" customHeight="1" x14ac:dyDescent="0.15">
      <c r="A142" s="95"/>
      <c r="B142" s="96"/>
      <c r="C142" s="27" t="s">
        <v>465</v>
      </c>
      <c r="D142" s="73">
        <v>12</v>
      </c>
      <c r="E142" s="73">
        <v>7</v>
      </c>
      <c r="F142" s="73">
        <v>3</v>
      </c>
      <c r="G142" s="73">
        <v>1</v>
      </c>
      <c r="H142" s="73">
        <v>0</v>
      </c>
      <c r="I142" s="73">
        <v>0</v>
      </c>
      <c r="J142" s="73">
        <v>0</v>
      </c>
      <c r="K142" s="73">
        <v>1</v>
      </c>
    </row>
    <row r="143" spans="1:11" ht="15" customHeight="1" x14ac:dyDescent="0.15">
      <c r="A143" s="95"/>
      <c r="B143" s="96"/>
      <c r="C143" s="27" t="s">
        <v>466</v>
      </c>
      <c r="D143" s="73">
        <v>40</v>
      </c>
      <c r="E143" s="73">
        <v>22</v>
      </c>
      <c r="F143" s="73">
        <v>12</v>
      </c>
      <c r="G143" s="73">
        <v>2</v>
      </c>
      <c r="H143" s="73">
        <v>0</v>
      </c>
      <c r="I143" s="73">
        <v>0</v>
      </c>
      <c r="J143" s="73">
        <v>0</v>
      </c>
      <c r="K143" s="73">
        <v>5</v>
      </c>
    </row>
    <row r="144" spans="1:11" ht="15" customHeight="1" x14ac:dyDescent="0.15">
      <c r="A144" s="95"/>
      <c r="B144" s="97"/>
      <c r="C144" s="28" t="s">
        <v>428</v>
      </c>
      <c r="D144" s="73">
        <v>35</v>
      </c>
      <c r="E144" s="73">
        <v>24</v>
      </c>
      <c r="F144" s="73">
        <v>6</v>
      </c>
      <c r="G144" s="73">
        <v>1</v>
      </c>
      <c r="H144" s="73">
        <v>0</v>
      </c>
      <c r="I144" s="73">
        <v>0</v>
      </c>
      <c r="J144" s="73">
        <v>1</v>
      </c>
      <c r="K144" s="73">
        <v>4</v>
      </c>
    </row>
    <row r="145" spans="1:11" ht="15" customHeight="1" x14ac:dyDescent="0.15">
      <c r="A145" s="117"/>
      <c r="B145" s="314" t="s">
        <v>10</v>
      </c>
      <c r="C145" s="105" t="s">
        <v>529</v>
      </c>
      <c r="D145" s="73">
        <v>1077</v>
      </c>
      <c r="E145" s="73">
        <v>597</v>
      </c>
      <c r="F145" s="73">
        <v>268</v>
      </c>
      <c r="G145" s="73">
        <v>42</v>
      </c>
      <c r="H145" s="73">
        <v>3</v>
      </c>
      <c r="I145" s="73">
        <v>7</v>
      </c>
      <c r="J145" s="73">
        <v>3</v>
      </c>
      <c r="K145" s="73">
        <v>168</v>
      </c>
    </row>
    <row r="146" spans="1:11" ht="15" customHeight="1" x14ac:dyDescent="0.15">
      <c r="A146" s="95"/>
      <c r="B146" s="315"/>
      <c r="C146" s="103"/>
      <c r="D146" s="73"/>
      <c r="E146" s="73"/>
      <c r="F146" s="73"/>
      <c r="G146" s="73"/>
      <c r="H146" s="73"/>
      <c r="I146" s="73"/>
      <c r="J146" s="73"/>
      <c r="K146" s="73"/>
    </row>
    <row r="147" spans="1:11" ht="15" customHeight="1" x14ac:dyDescent="0.15">
      <c r="A147" s="95"/>
      <c r="B147" s="315"/>
      <c r="C147" s="27" t="s">
        <v>461</v>
      </c>
      <c r="D147" s="73">
        <v>657</v>
      </c>
      <c r="E147" s="73">
        <v>357</v>
      </c>
      <c r="F147" s="73">
        <v>168</v>
      </c>
      <c r="G147" s="73">
        <v>24</v>
      </c>
      <c r="H147" s="73">
        <v>2</v>
      </c>
      <c r="I147" s="73">
        <v>3</v>
      </c>
      <c r="J147" s="73">
        <v>3</v>
      </c>
      <c r="K147" s="73">
        <v>107</v>
      </c>
    </row>
    <row r="148" spans="1:11" ht="15" customHeight="1" x14ac:dyDescent="0.15">
      <c r="A148" s="95"/>
      <c r="B148" s="315"/>
      <c r="C148" s="27" t="s">
        <v>462</v>
      </c>
      <c r="D148" s="73">
        <v>90</v>
      </c>
      <c r="E148" s="73">
        <v>55</v>
      </c>
      <c r="F148" s="73">
        <v>22</v>
      </c>
      <c r="G148" s="73">
        <v>4</v>
      </c>
      <c r="H148" s="73">
        <v>0</v>
      </c>
      <c r="I148" s="73">
        <v>2</v>
      </c>
      <c r="J148" s="73">
        <v>0</v>
      </c>
      <c r="K148" s="73">
        <v>8</v>
      </c>
    </row>
    <row r="149" spans="1:11" ht="15" customHeight="1" x14ac:dyDescent="0.15">
      <c r="A149" s="95"/>
      <c r="B149" s="315"/>
      <c r="C149" s="27" t="s">
        <v>463</v>
      </c>
      <c r="D149" s="73">
        <v>108</v>
      </c>
      <c r="E149" s="73">
        <v>74</v>
      </c>
      <c r="F149" s="73">
        <v>17</v>
      </c>
      <c r="G149" s="73">
        <v>5</v>
      </c>
      <c r="H149" s="73">
        <v>0</v>
      </c>
      <c r="I149" s="73">
        <v>0</v>
      </c>
      <c r="J149" s="73">
        <v>0</v>
      </c>
      <c r="K149" s="73">
        <v>13</v>
      </c>
    </row>
    <row r="150" spans="1:11" ht="15" customHeight="1" x14ac:dyDescent="0.15">
      <c r="A150" s="95"/>
      <c r="B150" s="123"/>
      <c r="C150" s="27" t="s">
        <v>464</v>
      </c>
      <c r="D150" s="73">
        <v>144</v>
      </c>
      <c r="E150" s="73">
        <v>63</v>
      </c>
      <c r="F150" s="73">
        <v>46</v>
      </c>
      <c r="G150" s="73">
        <v>8</v>
      </c>
      <c r="H150" s="73">
        <v>1</v>
      </c>
      <c r="I150" s="73">
        <v>2</v>
      </c>
      <c r="J150" s="73">
        <v>0</v>
      </c>
      <c r="K150" s="73">
        <v>26</v>
      </c>
    </row>
    <row r="151" spans="1:11" ht="15" customHeight="1" x14ac:dyDescent="0.15">
      <c r="A151" s="95"/>
      <c r="B151" s="123"/>
      <c r="C151" s="27" t="s">
        <v>465</v>
      </c>
      <c r="D151" s="73">
        <v>7</v>
      </c>
      <c r="E151" s="73">
        <v>3</v>
      </c>
      <c r="F151" s="73">
        <v>3</v>
      </c>
      <c r="G151" s="73">
        <v>0</v>
      </c>
      <c r="H151" s="73">
        <v>0</v>
      </c>
      <c r="I151" s="73">
        <v>0</v>
      </c>
      <c r="J151" s="73">
        <v>0</v>
      </c>
      <c r="K151" s="73">
        <v>1</v>
      </c>
    </row>
    <row r="152" spans="1:11" ht="15" customHeight="1" x14ac:dyDescent="0.15">
      <c r="A152" s="95"/>
      <c r="B152" s="96"/>
      <c r="C152" s="27" t="s">
        <v>466</v>
      </c>
      <c r="D152" s="73">
        <v>43</v>
      </c>
      <c r="E152" s="73">
        <v>30</v>
      </c>
      <c r="F152" s="73">
        <v>4</v>
      </c>
      <c r="G152" s="73">
        <v>0</v>
      </c>
      <c r="H152" s="73">
        <v>0</v>
      </c>
      <c r="I152" s="73">
        <v>0</v>
      </c>
      <c r="J152" s="73">
        <v>0</v>
      </c>
      <c r="K152" s="73">
        <v>9</v>
      </c>
    </row>
    <row r="153" spans="1:11" ht="15" customHeight="1" x14ac:dyDescent="0.15">
      <c r="A153" s="100"/>
      <c r="B153" s="97"/>
      <c r="C153" s="28" t="s">
        <v>428</v>
      </c>
      <c r="D153" s="73">
        <v>28</v>
      </c>
      <c r="E153" s="73">
        <v>15</v>
      </c>
      <c r="F153" s="73">
        <v>8</v>
      </c>
      <c r="G153" s="73">
        <v>1</v>
      </c>
      <c r="H153" s="73">
        <v>0</v>
      </c>
      <c r="I153" s="73">
        <v>0</v>
      </c>
      <c r="J153" s="73">
        <v>0</v>
      </c>
      <c r="K153" s="73">
        <v>4</v>
      </c>
    </row>
    <row r="154" spans="1:11" ht="15" customHeight="1" x14ac:dyDescent="0.15">
      <c r="A154" s="93" t="s">
        <v>347</v>
      </c>
      <c r="B154" s="111" t="s">
        <v>14</v>
      </c>
      <c r="C154" s="105" t="s">
        <v>529</v>
      </c>
      <c r="D154" s="73">
        <v>1212</v>
      </c>
      <c r="E154" s="73">
        <v>650</v>
      </c>
      <c r="F154" s="73">
        <v>366</v>
      </c>
      <c r="G154" s="73">
        <v>64</v>
      </c>
      <c r="H154" s="73">
        <v>4</v>
      </c>
      <c r="I154" s="73">
        <v>19</v>
      </c>
      <c r="J154" s="73">
        <v>8</v>
      </c>
      <c r="K154" s="73">
        <v>109</v>
      </c>
    </row>
    <row r="155" spans="1:11" ht="15" customHeight="1" x14ac:dyDescent="0.15">
      <c r="A155" s="219" t="s">
        <v>348</v>
      </c>
      <c r="B155" s="112" t="s">
        <v>15</v>
      </c>
      <c r="C155" s="103"/>
      <c r="D155" s="73"/>
      <c r="E155" s="73"/>
      <c r="F155" s="73"/>
      <c r="G155" s="73"/>
      <c r="H155" s="73"/>
      <c r="I155" s="73"/>
      <c r="J155" s="73"/>
      <c r="K155" s="73"/>
    </row>
    <row r="156" spans="1:11" ht="15" customHeight="1" x14ac:dyDescent="0.15">
      <c r="A156" s="95"/>
      <c r="B156" s="112" t="s">
        <v>16</v>
      </c>
      <c r="C156" s="27" t="s">
        <v>349</v>
      </c>
      <c r="D156" s="73">
        <v>239</v>
      </c>
      <c r="E156" s="73">
        <v>129</v>
      </c>
      <c r="F156" s="73">
        <v>54</v>
      </c>
      <c r="G156" s="73">
        <v>27</v>
      </c>
      <c r="H156" s="73">
        <v>0</v>
      </c>
      <c r="I156" s="73">
        <v>3</v>
      </c>
      <c r="J156" s="73">
        <v>2</v>
      </c>
      <c r="K156" s="73">
        <v>26</v>
      </c>
    </row>
    <row r="157" spans="1:11" ht="15" customHeight="1" x14ac:dyDescent="0.15">
      <c r="A157" s="95"/>
      <c r="B157" s="112" t="s">
        <v>17</v>
      </c>
      <c r="C157" s="27" t="s">
        <v>350</v>
      </c>
      <c r="D157" s="73">
        <v>133</v>
      </c>
      <c r="E157" s="73">
        <v>65</v>
      </c>
      <c r="F157" s="73">
        <v>29</v>
      </c>
      <c r="G157" s="73">
        <v>17</v>
      </c>
      <c r="H157" s="73">
        <v>1</v>
      </c>
      <c r="I157" s="73">
        <v>6</v>
      </c>
      <c r="J157" s="73">
        <v>0</v>
      </c>
      <c r="K157" s="73">
        <v>17</v>
      </c>
    </row>
    <row r="158" spans="1:11" ht="15" customHeight="1" x14ac:dyDescent="0.15">
      <c r="A158" s="95"/>
      <c r="B158" s="112"/>
      <c r="C158" s="27" t="s">
        <v>351</v>
      </c>
      <c r="D158" s="73">
        <v>173</v>
      </c>
      <c r="E158" s="73">
        <v>90</v>
      </c>
      <c r="F158" s="73">
        <v>48</v>
      </c>
      <c r="G158" s="73">
        <v>9</v>
      </c>
      <c r="H158" s="73">
        <v>1</v>
      </c>
      <c r="I158" s="73">
        <v>6</v>
      </c>
      <c r="J158" s="73">
        <v>1</v>
      </c>
      <c r="K158" s="73">
        <v>20</v>
      </c>
    </row>
    <row r="159" spans="1:11" ht="15" customHeight="1" x14ac:dyDescent="0.15">
      <c r="A159" s="95"/>
      <c r="B159" s="112"/>
      <c r="C159" s="27" t="s">
        <v>352</v>
      </c>
      <c r="D159" s="73">
        <v>151</v>
      </c>
      <c r="E159" s="73">
        <v>61</v>
      </c>
      <c r="F159" s="73">
        <v>56</v>
      </c>
      <c r="G159" s="73">
        <v>6</v>
      </c>
      <c r="H159" s="73">
        <v>1</v>
      </c>
      <c r="I159" s="73">
        <v>3</v>
      </c>
      <c r="J159" s="73">
        <v>0</v>
      </c>
      <c r="K159" s="73">
        <v>26</v>
      </c>
    </row>
    <row r="160" spans="1:11" ht="15" customHeight="1" x14ac:dyDescent="0.15">
      <c r="A160" s="95"/>
      <c r="B160" s="112"/>
      <c r="C160" s="27" t="s">
        <v>353</v>
      </c>
      <c r="D160" s="73">
        <v>492</v>
      </c>
      <c r="E160" s="73">
        <v>297</v>
      </c>
      <c r="F160" s="73">
        <v>171</v>
      </c>
      <c r="G160" s="73">
        <v>3</v>
      </c>
      <c r="H160" s="73">
        <v>0</v>
      </c>
      <c r="I160" s="73">
        <v>1</v>
      </c>
      <c r="J160" s="73">
        <v>3</v>
      </c>
      <c r="K160" s="73">
        <v>17</v>
      </c>
    </row>
    <row r="161" spans="1:11" ht="15" customHeight="1" x14ac:dyDescent="0.15">
      <c r="A161" s="95"/>
      <c r="B161" s="115"/>
      <c r="C161" s="28" t="s">
        <v>145</v>
      </c>
      <c r="D161" s="73">
        <v>24</v>
      </c>
      <c r="E161" s="73">
        <v>8</v>
      </c>
      <c r="F161" s="73">
        <v>8</v>
      </c>
      <c r="G161" s="73">
        <v>2</v>
      </c>
      <c r="H161" s="73">
        <v>1</v>
      </c>
      <c r="I161" s="73">
        <v>0</v>
      </c>
      <c r="J161" s="73">
        <v>2</v>
      </c>
      <c r="K161" s="73">
        <v>3</v>
      </c>
    </row>
    <row r="162" spans="1:11" ht="15" customHeight="1" x14ac:dyDescent="0.15">
      <c r="A162" s="117"/>
      <c r="B162" s="96" t="s">
        <v>7</v>
      </c>
      <c r="C162" s="105" t="s">
        <v>529</v>
      </c>
      <c r="D162" s="73">
        <v>1041</v>
      </c>
      <c r="E162" s="73">
        <v>550</v>
      </c>
      <c r="F162" s="73">
        <v>269</v>
      </c>
      <c r="G162" s="73">
        <v>70</v>
      </c>
      <c r="H162" s="73">
        <v>1</v>
      </c>
      <c r="I162" s="73">
        <v>10</v>
      </c>
      <c r="J162" s="73">
        <v>9</v>
      </c>
      <c r="K162" s="73">
        <v>137</v>
      </c>
    </row>
    <row r="163" spans="1:11" ht="15" customHeight="1" x14ac:dyDescent="0.15">
      <c r="A163" s="95"/>
      <c r="B163" s="96" t="s">
        <v>8</v>
      </c>
      <c r="C163" s="103"/>
      <c r="D163" s="73"/>
      <c r="E163" s="73"/>
      <c r="F163" s="73"/>
      <c r="G163" s="73"/>
      <c r="H163" s="73"/>
      <c r="I163" s="73"/>
      <c r="J163" s="73"/>
      <c r="K163" s="73"/>
    </row>
    <row r="164" spans="1:11" ht="15" customHeight="1" x14ac:dyDescent="0.15">
      <c r="A164" s="95"/>
      <c r="B164" s="96" t="s">
        <v>9</v>
      </c>
      <c r="C164" s="27" t="s">
        <v>349</v>
      </c>
      <c r="D164" s="73">
        <v>460</v>
      </c>
      <c r="E164" s="73">
        <v>243</v>
      </c>
      <c r="F164" s="73">
        <v>126</v>
      </c>
      <c r="G164" s="73">
        <v>34</v>
      </c>
      <c r="H164" s="73">
        <v>0</v>
      </c>
      <c r="I164" s="73">
        <v>4</v>
      </c>
      <c r="J164" s="73">
        <v>3</v>
      </c>
      <c r="K164" s="73">
        <v>53</v>
      </c>
    </row>
    <row r="165" spans="1:11" ht="15" customHeight="1" x14ac:dyDescent="0.15">
      <c r="A165" s="95"/>
      <c r="B165" s="96"/>
      <c r="C165" s="27" t="s">
        <v>350</v>
      </c>
      <c r="D165" s="73">
        <v>196</v>
      </c>
      <c r="E165" s="73">
        <v>101</v>
      </c>
      <c r="F165" s="73">
        <v>51</v>
      </c>
      <c r="G165" s="73">
        <v>17</v>
      </c>
      <c r="H165" s="73">
        <v>0</v>
      </c>
      <c r="I165" s="73">
        <v>1</v>
      </c>
      <c r="J165" s="73">
        <v>3</v>
      </c>
      <c r="K165" s="73">
        <v>24</v>
      </c>
    </row>
    <row r="166" spans="1:11" ht="15" customHeight="1" x14ac:dyDescent="0.15">
      <c r="A166" s="95"/>
      <c r="B166" s="96"/>
      <c r="C166" s="27" t="s">
        <v>351</v>
      </c>
      <c r="D166" s="73">
        <v>237</v>
      </c>
      <c r="E166" s="73">
        <v>118</v>
      </c>
      <c r="F166" s="73">
        <v>60</v>
      </c>
      <c r="G166" s="73">
        <v>12</v>
      </c>
      <c r="H166" s="73">
        <v>0</v>
      </c>
      <c r="I166" s="73">
        <v>3</v>
      </c>
      <c r="J166" s="73">
        <v>2</v>
      </c>
      <c r="K166" s="73">
        <v>43</v>
      </c>
    </row>
    <row r="167" spans="1:11" ht="15" customHeight="1" x14ac:dyDescent="0.15">
      <c r="A167" s="95"/>
      <c r="B167" s="96"/>
      <c r="C167" s="27" t="s">
        <v>352</v>
      </c>
      <c r="D167" s="73">
        <v>64</v>
      </c>
      <c r="E167" s="73">
        <v>32</v>
      </c>
      <c r="F167" s="73">
        <v>17</v>
      </c>
      <c r="G167" s="73">
        <v>6</v>
      </c>
      <c r="H167" s="73">
        <v>1</v>
      </c>
      <c r="I167" s="73">
        <v>2</v>
      </c>
      <c r="J167" s="73">
        <v>0</v>
      </c>
      <c r="K167" s="73">
        <v>6</v>
      </c>
    </row>
    <row r="168" spans="1:11" ht="15" customHeight="1" x14ac:dyDescent="0.15">
      <c r="A168" s="95"/>
      <c r="B168" s="96"/>
      <c r="C168" s="27" t="s">
        <v>353</v>
      </c>
      <c r="D168" s="73">
        <v>47</v>
      </c>
      <c r="E168" s="73">
        <v>38</v>
      </c>
      <c r="F168" s="73">
        <v>6</v>
      </c>
      <c r="G168" s="73">
        <v>0</v>
      </c>
      <c r="H168" s="73">
        <v>0</v>
      </c>
      <c r="I168" s="73">
        <v>0</v>
      </c>
      <c r="J168" s="73">
        <v>0</v>
      </c>
      <c r="K168" s="73">
        <v>3</v>
      </c>
    </row>
    <row r="169" spans="1:11" ht="15" customHeight="1" x14ac:dyDescent="0.15">
      <c r="A169" s="95"/>
      <c r="B169" s="97"/>
      <c r="C169" s="28" t="s">
        <v>145</v>
      </c>
      <c r="D169" s="73">
        <v>37</v>
      </c>
      <c r="E169" s="73">
        <v>18</v>
      </c>
      <c r="F169" s="73">
        <v>9</v>
      </c>
      <c r="G169" s="73">
        <v>1</v>
      </c>
      <c r="H169" s="73">
        <v>0</v>
      </c>
      <c r="I169" s="73">
        <v>0</v>
      </c>
      <c r="J169" s="73">
        <v>1</v>
      </c>
      <c r="K169" s="73">
        <v>8</v>
      </c>
    </row>
    <row r="170" spans="1:11" ht="15" customHeight="1" x14ac:dyDescent="0.15">
      <c r="A170" s="117"/>
      <c r="B170" s="314" t="s">
        <v>10</v>
      </c>
      <c r="C170" s="105" t="s">
        <v>529</v>
      </c>
      <c r="D170" s="73">
        <v>1077</v>
      </c>
      <c r="E170" s="73">
        <v>597</v>
      </c>
      <c r="F170" s="73">
        <v>268</v>
      </c>
      <c r="G170" s="73">
        <v>42</v>
      </c>
      <c r="H170" s="73">
        <v>3</v>
      </c>
      <c r="I170" s="73">
        <v>7</v>
      </c>
      <c r="J170" s="73">
        <v>3</v>
      </c>
      <c r="K170" s="73">
        <v>168</v>
      </c>
    </row>
    <row r="171" spans="1:11" ht="15" customHeight="1" x14ac:dyDescent="0.15">
      <c r="A171" s="95"/>
      <c r="B171" s="315"/>
      <c r="C171" s="103"/>
      <c r="D171" s="73"/>
      <c r="E171" s="73"/>
      <c r="F171" s="73"/>
      <c r="G171" s="73"/>
      <c r="H171" s="73"/>
      <c r="I171" s="73"/>
      <c r="J171" s="73"/>
      <c r="K171" s="73"/>
    </row>
    <row r="172" spans="1:11" ht="15" customHeight="1" x14ac:dyDescent="0.15">
      <c r="A172" s="95"/>
      <c r="B172" s="315"/>
      <c r="C172" s="27" t="s">
        <v>349</v>
      </c>
      <c r="D172" s="73">
        <v>442</v>
      </c>
      <c r="E172" s="73">
        <v>262</v>
      </c>
      <c r="F172" s="73">
        <v>100</v>
      </c>
      <c r="G172" s="73">
        <v>28</v>
      </c>
      <c r="H172" s="73">
        <v>1</v>
      </c>
      <c r="I172" s="73">
        <v>3</v>
      </c>
      <c r="J172" s="73">
        <v>0</v>
      </c>
      <c r="K172" s="73">
        <v>55</v>
      </c>
    </row>
    <row r="173" spans="1:11" ht="15" customHeight="1" x14ac:dyDescent="0.15">
      <c r="A173" s="95"/>
      <c r="B173" s="315"/>
      <c r="C173" s="27" t="s">
        <v>350</v>
      </c>
      <c r="D173" s="73">
        <v>145</v>
      </c>
      <c r="E173" s="73">
        <v>88</v>
      </c>
      <c r="F173" s="73">
        <v>34</v>
      </c>
      <c r="G173" s="73">
        <v>4</v>
      </c>
      <c r="H173" s="73">
        <v>1</v>
      </c>
      <c r="I173" s="73">
        <v>2</v>
      </c>
      <c r="J173" s="73">
        <v>1</v>
      </c>
      <c r="K173" s="73">
        <v>18</v>
      </c>
    </row>
    <row r="174" spans="1:11" ht="15" customHeight="1" x14ac:dyDescent="0.15">
      <c r="A174" s="95"/>
      <c r="B174" s="315"/>
      <c r="C174" s="27" t="s">
        <v>351</v>
      </c>
      <c r="D174" s="73">
        <v>189</v>
      </c>
      <c r="E174" s="73">
        <v>103</v>
      </c>
      <c r="F174" s="73">
        <v>43</v>
      </c>
      <c r="G174" s="73">
        <v>6</v>
      </c>
      <c r="H174" s="73">
        <v>1</v>
      </c>
      <c r="I174" s="73">
        <v>1</v>
      </c>
      <c r="J174" s="73">
        <v>1</v>
      </c>
      <c r="K174" s="73">
        <v>35</v>
      </c>
    </row>
    <row r="175" spans="1:11" ht="15" customHeight="1" x14ac:dyDescent="0.15">
      <c r="A175" s="95"/>
      <c r="B175" s="123"/>
      <c r="C175" s="27" t="s">
        <v>352</v>
      </c>
      <c r="D175" s="73">
        <v>109</v>
      </c>
      <c r="E175" s="73">
        <v>57</v>
      </c>
      <c r="F175" s="73">
        <v>20</v>
      </c>
      <c r="G175" s="73">
        <v>4</v>
      </c>
      <c r="H175" s="73">
        <v>0</v>
      </c>
      <c r="I175" s="73">
        <v>1</v>
      </c>
      <c r="J175" s="73">
        <v>0</v>
      </c>
      <c r="K175" s="73">
        <v>27</v>
      </c>
    </row>
    <row r="176" spans="1:11" ht="15" customHeight="1" x14ac:dyDescent="0.15">
      <c r="A176" s="95"/>
      <c r="B176" s="123"/>
      <c r="C176" s="27" t="s">
        <v>353</v>
      </c>
      <c r="D176" s="73">
        <v>171</v>
      </c>
      <c r="E176" s="73">
        <v>78</v>
      </c>
      <c r="F176" s="73">
        <v>65</v>
      </c>
      <c r="G176" s="73">
        <v>0</v>
      </c>
      <c r="H176" s="73">
        <v>0</v>
      </c>
      <c r="I176" s="73">
        <v>0</v>
      </c>
      <c r="J176" s="73">
        <v>1</v>
      </c>
      <c r="K176" s="73">
        <v>27</v>
      </c>
    </row>
    <row r="177" spans="1:11" ht="15" customHeight="1" x14ac:dyDescent="0.15">
      <c r="A177" s="100"/>
      <c r="B177" s="177"/>
      <c r="C177" s="28" t="s">
        <v>145</v>
      </c>
      <c r="D177" s="73">
        <v>21</v>
      </c>
      <c r="E177" s="73">
        <v>9</v>
      </c>
      <c r="F177" s="73">
        <v>6</v>
      </c>
      <c r="G177" s="73">
        <v>0</v>
      </c>
      <c r="H177" s="73">
        <v>0</v>
      </c>
      <c r="I177" s="73">
        <v>0</v>
      </c>
      <c r="J177" s="73">
        <v>0</v>
      </c>
      <c r="K177" s="73">
        <v>6</v>
      </c>
    </row>
    <row r="178" spans="1:11" ht="15" customHeight="1" x14ac:dyDescent="0.15">
      <c r="A178" s="93" t="s">
        <v>354</v>
      </c>
      <c r="B178" s="111" t="s">
        <v>14</v>
      </c>
      <c r="C178" s="105" t="s">
        <v>529</v>
      </c>
      <c r="D178" s="73">
        <v>1212</v>
      </c>
      <c r="E178" s="73">
        <v>650</v>
      </c>
      <c r="F178" s="73">
        <v>366</v>
      </c>
      <c r="G178" s="73">
        <v>64</v>
      </c>
      <c r="H178" s="73">
        <v>4</v>
      </c>
      <c r="I178" s="73">
        <v>19</v>
      </c>
      <c r="J178" s="73">
        <v>8</v>
      </c>
      <c r="K178" s="73">
        <v>109</v>
      </c>
    </row>
    <row r="179" spans="1:11" ht="15" customHeight="1" x14ac:dyDescent="0.15">
      <c r="A179" s="134" t="s">
        <v>44</v>
      </c>
      <c r="B179" s="112" t="s">
        <v>15</v>
      </c>
      <c r="C179" s="103"/>
      <c r="D179" s="73"/>
      <c r="E179" s="73"/>
      <c r="F179" s="73"/>
      <c r="G179" s="73"/>
      <c r="H179" s="73"/>
      <c r="I179" s="73"/>
      <c r="J179" s="73"/>
      <c r="K179" s="73"/>
    </row>
    <row r="180" spans="1:11" ht="15" customHeight="1" x14ac:dyDescent="0.15">
      <c r="A180" s="95"/>
      <c r="B180" s="112" t="s">
        <v>16</v>
      </c>
      <c r="C180" s="27" t="s">
        <v>146</v>
      </c>
      <c r="D180" s="73">
        <v>47</v>
      </c>
      <c r="E180" s="73">
        <v>22</v>
      </c>
      <c r="F180" s="73">
        <v>14</v>
      </c>
      <c r="G180" s="73">
        <v>3</v>
      </c>
      <c r="H180" s="73">
        <v>0</v>
      </c>
      <c r="I180" s="73">
        <v>4</v>
      </c>
      <c r="J180" s="73">
        <v>0</v>
      </c>
      <c r="K180" s="73">
        <v>4</v>
      </c>
    </row>
    <row r="181" spans="1:11" ht="15" customHeight="1" x14ac:dyDescent="0.15">
      <c r="A181" s="95"/>
      <c r="B181" s="112" t="s">
        <v>17</v>
      </c>
      <c r="C181" s="27" t="s">
        <v>147</v>
      </c>
      <c r="D181" s="73">
        <v>61</v>
      </c>
      <c r="E181" s="73">
        <v>33</v>
      </c>
      <c r="F181" s="73">
        <v>22</v>
      </c>
      <c r="G181" s="73">
        <v>4</v>
      </c>
      <c r="H181" s="73">
        <v>0</v>
      </c>
      <c r="I181" s="73">
        <v>1</v>
      </c>
      <c r="J181" s="73">
        <v>0</v>
      </c>
      <c r="K181" s="73">
        <v>2</v>
      </c>
    </row>
    <row r="182" spans="1:11" ht="15" customHeight="1" x14ac:dyDescent="0.15">
      <c r="A182" s="95"/>
      <c r="B182" s="112"/>
      <c r="C182" s="27" t="s">
        <v>148</v>
      </c>
      <c r="D182" s="73">
        <v>245</v>
      </c>
      <c r="E182" s="73">
        <v>126</v>
      </c>
      <c r="F182" s="73">
        <v>84</v>
      </c>
      <c r="G182" s="73">
        <v>15</v>
      </c>
      <c r="H182" s="73">
        <v>1</v>
      </c>
      <c r="I182" s="73">
        <v>3</v>
      </c>
      <c r="J182" s="73">
        <v>1</v>
      </c>
      <c r="K182" s="73">
        <v>17</v>
      </c>
    </row>
    <row r="183" spans="1:11" ht="15" customHeight="1" x14ac:dyDescent="0.15">
      <c r="A183" s="95"/>
      <c r="B183" s="112"/>
      <c r="C183" s="27" t="s">
        <v>149</v>
      </c>
      <c r="D183" s="73">
        <v>183</v>
      </c>
      <c r="E183" s="73">
        <v>93</v>
      </c>
      <c r="F183" s="73">
        <v>57</v>
      </c>
      <c r="G183" s="73">
        <v>9</v>
      </c>
      <c r="H183" s="73">
        <v>1</v>
      </c>
      <c r="I183" s="73">
        <v>3</v>
      </c>
      <c r="J183" s="73">
        <v>0</v>
      </c>
      <c r="K183" s="73">
        <v>21</v>
      </c>
    </row>
    <row r="184" spans="1:11" ht="15" customHeight="1" x14ac:dyDescent="0.15">
      <c r="A184" s="95"/>
      <c r="B184" s="112"/>
      <c r="C184" s="27" t="s">
        <v>150</v>
      </c>
      <c r="D184" s="73">
        <v>200</v>
      </c>
      <c r="E184" s="73">
        <v>109</v>
      </c>
      <c r="F184" s="73">
        <v>56</v>
      </c>
      <c r="G184" s="73">
        <v>10</v>
      </c>
      <c r="H184" s="73">
        <v>0</v>
      </c>
      <c r="I184" s="73">
        <v>2</v>
      </c>
      <c r="J184" s="73">
        <v>5</v>
      </c>
      <c r="K184" s="73">
        <v>18</v>
      </c>
    </row>
    <row r="185" spans="1:11" ht="15" customHeight="1" x14ac:dyDescent="0.15">
      <c r="A185" s="95"/>
      <c r="B185" s="112"/>
      <c r="C185" s="27" t="s">
        <v>151</v>
      </c>
      <c r="D185" s="73">
        <v>227</v>
      </c>
      <c r="E185" s="73">
        <v>134</v>
      </c>
      <c r="F185" s="73">
        <v>50</v>
      </c>
      <c r="G185" s="73">
        <v>15</v>
      </c>
      <c r="H185" s="73">
        <v>1</v>
      </c>
      <c r="I185" s="73">
        <v>3</v>
      </c>
      <c r="J185" s="73">
        <v>0</v>
      </c>
      <c r="K185" s="73">
        <v>27</v>
      </c>
    </row>
    <row r="186" spans="1:11" ht="15" customHeight="1" x14ac:dyDescent="0.15">
      <c r="A186" s="95"/>
      <c r="B186" s="112"/>
      <c r="C186" s="27" t="s">
        <v>152</v>
      </c>
      <c r="D186" s="73">
        <v>149</v>
      </c>
      <c r="E186" s="73">
        <v>92</v>
      </c>
      <c r="F186" s="73">
        <v>38</v>
      </c>
      <c r="G186" s="73">
        <v>6</v>
      </c>
      <c r="H186" s="73">
        <v>0</v>
      </c>
      <c r="I186" s="73">
        <v>1</v>
      </c>
      <c r="J186" s="73">
        <v>0</v>
      </c>
      <c r="K186" s="73">
        <v>13</v>
      </c>
    </row>
    <row r="187" spans="1:11" ht="15" customHeight="1" x14ac:dyDescent="0.15">
      <c r="A187" s="95"/>
      <c r="B187" s="112"/>
      <c r="C187" s="27" t="s">
        <v>153</v>
      </c>
      <c r="D187" s="73">
        <v>100</v>
      </c>
      <c r="E187" s="73">
        <v>41</v>
      </c>
      <c r="F187" s="73">
        <v>45</v>
      </c>
      <c r="G187" s="73">
        <v>2</v>
      </c>
      <c r="H187" s="73">
        <v>1</v>
      </c>
      <c r="I187" s="73">
        <v>2</v>
      </c>
      <c r="J187" s="73">
        <v>2</v>
      </c>
      <c r="K187" s="73">
        <v>7</v>
      </c>
    </row>
    <row r="188" spans="1:11" ht="15" customHeight="1" x14ac:dyDescent="0.15">
      <c r="A188" s="95"/>
      <c r="B188" s="115"/>
      <c r="C188" s="28" t="s">
        <v>145</v>
      </c>
      <c r="D188" s="73">
        <v>0</v>
      </c>
      <c r="E188" s="73">
        <v>0</v>
      </c>
      <c r="F188" s="73">
        <v>0</v>
      </c>
      <c r="G188" s="73">
        <v>0</v>
      </c>
      <c r="H188" s="73">
        <v>0</v>
      </c>
      <c r="I188" s="73">
        <v>0</v>
      </c>
      <c r="J188" s="73">
        <v>0</v>
      </c>
      <c r="K188" s="73">
        <v>0</v>
      </c>
    </row>
    <row r="189" spans="1:11" ht="15" customHeight="1" x14ac:dyDescent="0.15">
      <c r="A189" s="117"/>
      <c r="B189" s="96" t="s">
        <v>7</v>
      </c>
      <c r="C189" s="105" t="s">
        <v>529</v>
      </c>
      <c r="D189" s="73">
        <v>1041</v>
      </c>
      <c r="E189" s="73">
        <v>550</v>
      </c>
      <c r="F189" s="73">
        <v>269</v>
      </c>
      <c r="G189" s="73">
        <v>70</v>
      </c>
      <c r="H189" s="73">
        <v>1</v>
      </c>
      <c r="I189" s="73">
        <v>10</v>
      </c>
      <c r="J189" s="73">
        <v>9</v>
      </c>
      <c r="K189" s="73">
        <v>137</v>
      </c>
    </row>
    <row r="190" spans="1:11" ht="15" customHeight="1" x14ac:dyDescent="0.15">
      <c r="A190" s="95"/>
      <c r="B190" s="96" t="s">
        <v>8</v>
      </c>
      <c r="C190" s="103"/>
      <c r="D190" s="73"/>
      <c r="E190" s="73"/>
      <c r="F190" s="73"/>
      <c r="G190" s="73"/>
      <c r="H190" s="73"/>
      <c r="I190" s="73"/>
      <c r="J190" s="73"/>
      <c r="K190" s="73"/>
    </row>
    <row r="191" spans="1:11" ht="15" customHeight="1" x14ac:dyDescent="0.15">
      <c r="A191" s="95"/>
      <c r="B191" s="96" t="s">
        <v>9</v>
      </c>
      <c r="C191" s="27" t="s">
        <v>146</v>
      </c>
      <c r="D191" s="73">
        <v>5</v>
      </c>
      <c r="E191" s="73">
        <v>5</v>
      </c>
      <c r="F191" s="73">
        <v>0</v>
      </c>
      <c r="G191" s="73">
        <v>0</v>
      </c>
      <c r="H191" s="73">
        <v>0</v>
      </c>
      <c r="I191" s="73">
        <v>0</v>
      </c>
      <c r="J191" s="73">
        <v>0</v>
      </c>
      <c r="K191" s="73">
        <v>0</v>
      </c>
    </row>
    <row r="192" spans="1:11" ht="15" customHeight="1" x14ac:dyDescent="0.15">
      <c r="A192" s="95"/>
      <c r="B192" s="96"/>
      <c r="C192" s="27" t="s">
        <v>147</v>
      </c>
      <c r="D192" s="73">
        <v>8</v>
      </c>
      <c r="E192" s="73">
        <v>4</v>
      </c>
      <c r="F192" s="73">
        <v>1</v>
      </c>
      <c r="G192" s="73">
        <v>0</v>
      </c>
      <c r="H192" s="73">
        <v>0</v>
      </c>
      <c r="I192" s="73">
        <v>0</v>
      </c>
      <c r="J192" s="73">
        <v>0</v>
      </c>
      <c r="K192" s="73">
        <v>3</v>
      </c>
    </row>
    <row r="193" spans="1:11" ht="15" customHeight="1" x14ac:dyDescent="0.15">
      <c r="A193" s="95"/>
      <c r="B193" s="96"/>
      <c r="C193" s="27" t="s">
        <v>148</v>
      </c>
      <c r="D193" s="73">
        <v>25</v>
      </c>
      <c r="E193" s="73">
        <v>13</v>
      </c>
      <c r="F193" s="73">
        <v>8</v>
      </c>
      <c r="G193" s="73">
        <v>3</v>
      </c>
      <c r="H193" s="73">
        <v>0</v>
      </c>
      <c r="I193" s="73">
        <v>0</v>
      </c>
      <c r="J193" s="73">
        <v>0</v>
      </c>
      <c r="K193" s="73">
        <v>2</v>
      </c>
    </row>
    <row r="194" spans="1:11" ht="15" customHeight="1" x14ac:dyDescent="0.15">
      <c r="A194" s="95"/>
      <c r="B194" s="96"/>
      <c r="C194" s="27" t="s">
        <v>149</v>
      </c>
      <c r="D194" s="73">
        <v>88</v>
      </c>
      <c r="E194" s="73">
        <v>55</v>
      </c>
      <c r="F194" s="73">
        <v>17</v>
      </c>
      <c r="G194" s="73">
        <v>7</v>
      </c>
      <c r="H194" s="73">
        <v>0</v>
      </c>
      <c r="I194" s="73">
        <v>0</v>
      </c>
      <c r="J194" s="73">
        <v>0</v>
      </c>
      <c r="K194" s="73">
        <v>9</v>
      </c>
    </row>
    <row r="195" spans="1:11" ht="15" customHeight="1" x14ac:dyDescent="0.15">
      <c r="A195" s="95"/>
      <c r="B195" s="96"/>
      <c r="C195" s="27" t="s">
        <v>150</v>
      </c>
      <c r="D195" s="73">
        <v>177</v>
      </c>
      <c r="E195" s="73">
        <v>93</v>
      </c>
      <c r="F195" s="73">
        <v>54</v>
      </c>
      <c r="G195" s="73">
        <v>12</v>
      </c>
      <c r="H195" s="73">
        <v>0</v>
      </c>
      <c r="I195" s="73">
        <v>0</v>
      </c>
      <c r="J195" s="73">
        <v>5</v>
      </c>
      <c r="K195" s="73">
        <v>13</v>
      </c>
    </row>
    <row r="196" spans="1:11" ht="15" customHeight="1" x14ac:dyDescent="0.15">
      <c r="A196" s="95"/>
      <c r="B196" s="96"/>
      <c r="C196" s="27" t="s">
        <v>151</v>
      </c>
      <c r="D196" s="73">
        <v>278</v>
      </c>
      <c r="E196" s="73">
        <v>142</v>
      </c>
      <c r="F196" s="73">
        <v>80</v>
      </c>
      <c r="G196" s="73">
        <v>19</v>
      </c>
      <c r="H196" s="73">
        <v>0</v>
      </c>
      <c r="I196" s="73">
        <v>7</v>
      </c>
      <c r="J196" s="73">
        <v>1</v>
      </c>
      <c r="K196" s="73">
        <v>31</v>
      </c>
    </row>
    <row r="197" spans="1:11" ht="15" customHeight="1" x14ac:dyDescent="0.15">
      <c r="A197" s="95"/>
      <c r="B197" s="96"/>
      <c r="C197" s="27" t="s">
        <v>152</v>
      </c>
      <c r="D197" s="73">
        <v>290</v>
      </c>
      <c r="E197" s="73">
        <v>152</v>
      </c>
      <c r="F197" s="73">
        <v>64</v>
      </c>
      <c r="G197" s="73">
        <v>16</v>
      </c>
      <c r="H197" s="73">
        <v>1</v>
      </c>
      <c r="I197" s="73">
        <v>2</v>
      </c>
      <c r="J197" s="73">
        <v>3</v>
      </c>
      <c r="K197" s="73">
        <v>52</v>
      </c>
    </row>
    <row r="198" spans="1:11" ht="15" customHeight="1" x14ac:dyDescent="0.15">
      <c r="A198" s="95"/>
      <c r="B198" s="96"/>
      <c r="C198" s="27" t="s">
        <v>153</v>
      </c>
      <c r="D198" s="73">
        <v>170</v>
      </c>
      <c r="E198" s="73">
        <v>86</v>
      </c>
      <c r="F198" s="73">
        <v>45</v>
      </c>
      <c r="G198" s="73">
        <v>13</v>
      </c>
      <c r="H198" s="73">
        <v>0</v>
      </c>
      <c r="I198" s="73">
        <v>1</v>
      </c>
      <c r="J198" s="73">
        <v>0</v>
      </c>
      <c r="K198" s="73">
        <v>27</v>
      </c>
    </row>
    <row r="199" spans="1:11" ht="15" customHeight="1" x14ac:dyDescent="0.15">
      <c r="A199" s="95"/>
      <c r="B199" s="97"/>
      <c r="C199" s="28" t="s">
        <v>145</v>
      </c>
      <c r="D199" s="73">
        <v>0</v>
      </c>
      <c r="E199" s="73">
        <v>0</v>
      </c>
      <c r="F199" s="73">
        <v>0</v>
      </c>
      <c r="G199" s="73">
        <v>0</v>
      </c>
      <c r="H199" s="73">
        <v>0</v>
      </c>
      <c r="I199" s="73">
        <v>0</v>
      </c>
      <c r="J199" s="73">
        <v>0</v>
      </c>
      <c r="K199" s="73">
        <v>0</v>
      </c>
    </row>
    <row r="200" spans="1:11" ht="15" customHeight="1" x14ac:dyDescent="0.15">
      <c r="A200" s="117"/>
      <c r="B200" s="314" t="s">
        <v>10</v>
      </c>
      <c r="C200" s="105" t="s">
        <v>529</v>
      </c>
      <c r="D200" s="73">
        <v>1077</v>
      </c>
      <c r="E200" s="73">
        <v>597</v>
      </c>
      <c r="F200" s="73">
        <v>268</v>
      </c>
      <c r="G200" s="73">
        <v>42</v>
      </c>
      <c r="H200" s="73">
        <v>3</v>
      </c>
      <c r="I200" s="73">
        <v>7</v>
      </c>
      <c r="J200" s="73">
        <v>3</v>
      </c>
      <c r="K200" s="73">
        <v>168</v>
      </c>
    </row>
    <row r="201" spans="1:11" ht="15" customHeight="1" x14ac:dyDescent="0.15">
      <c r="A201" s="95"/>
      <c r="B201" s="315"/>
      <c r="C201" s="103"/>
      <c r="D201" s="73"/>
      <c r="E201" s="73"/>
      <c r="F201" s="73"/>
      <c r="G201" s="73"/>
      <c r="H201" s="73"/>
      <c r="I201" s="73"/>
      <c r="J201" s="73"/>
      <c r="K201" s="73"/>
    </row>
    <row r="202" spans="1:11" ht="15" customHeight="1" x14ac:dyDescent="0.15">
      <c r="A202" s="95"/>
      <c r="B202" s="315"/>
      <c r="C202" s="27" t="s">
        <v>146</v>
      </c>
      <c r="D202" s="73">
        <v>0</v>
      </c>
      <c r="E202" s="73">
        <v>0</v>
      </c>
      <c r="F202" s="73">
        <v>0</v>
      </c>
      <c r="G202" s="73">
        <v>0</v>
      </c>
      <c r="H202" s="73">
        <v>0</v>
      </c>
      <c r="I202" s="73">
        <v>0</v>
      </c>
      <c r="J202" s="73">
        <v>0</v>
      </c>
      <c r="K202" s="73">
        <v>0</v>
      </c>
    </row>
    <row r="203" spans="1:11" ht="15" customHeight="1" x14ac:dyDescent="0.15">
      <c r="A203" s="95"/>
      <c r="B203" s="315"/>
      <c r="C203" s="27" t="s">
        <v>147</v>
      </c>
      <c r="D203" s="73">
        <v>0</v>
      </c>
      <c r="E203" s="73">
        <v>0</v>
      </c>
      <c r="F203" s="73">
        <v>0</v>
      </c>
      <c r="G203" s="73">
        <v>0</v>
      </c>
      <c r="H203" s="73">
        <v>0</v>
      </c>
      <c r="I203" s="73">
        <v>0</v>
      </c>
      <c r="J203" s="73">
        <v>0</v>
      </c>
      <c r="K203" s="73">
        <v>0</v>
      </c>
    </row>
    <row r="204" spans="1:11" ht="15" customHeight="1" x14ac:dyDescent="0.15">
      <c r="A204" s="95"/>
      <c r="B204" s="315"/>
      <c r="C204" s="27" t="s">
        <v>148</v>
      </c>
      <c r="D204" s="73">
        <v>0</v>
      </c>
      <c r="E204" s="73">
        <v>0</v>
      </c>
      <c r="F204" s="73">
        <v>0</v>
      </c>
      <c r="G204" s="73">
        <v>0</v>
      </c>
      <c r="H204" s="73">
        <v>0</v>
      </c>
      <c r="I204" s="73">
        <v>0</v>
      </c>
      <c r="J204" s="73">
        <v>0</v>
      </c>
      <c r="K204" s="73">
        <v>0</v>
      </c>
    </row>
    <row r="205" spans="1:11" ht="15" customHeight="1" x14ac:dyDescent="0.15">
      <c r="A205" s="95"/>
      <c r="B205" s="123"/>
      <c r="C205" s="27" t="s">
        <v>149</v>
      </c>
      <c r="D205" s="73">
        <v>0</v>
      </c>
      <c r="E205" s="73">
        <v>0</v>
      </c>
      <c r="F205" s="73">
        <v>0</v>
      </c>
      <c r="G205" s="73">
        <v>0</v>
      </c>
      <c r="H205" s="73">
        <v>0</v>
      </c>
      <c r="I205" s="73">
        <v>0</v>
      </c>
      <c r="J205" s="73">
        <v>0</v>
      </c>
      <c r="K205" s="73">
        <v>0</v>
      </c>
    </row>
    <row r="206" spans="1:11" ht="15" customHeight="1" x14ac:dyDescent="0.15">
      <c r="A206" s="95"/>
      <c r="B206" s="123"/>
      <c r="C206" s="27" t="s">
        <v>150</v>
      </c>
      <c r="D206" s="73">
        <v>157</v>
      </c>
      <c r="E206" s="73">
        <v>71</v>
      </c>
      <c r="F206" s="73">
        <v>56</v>
      </c>
      <c r="G206" s="73">
        <v>4</v>
      </c>
      <c r="H206" s="73">
        <v>0</v>
      </c>
      <c r="I206" s="73">
        <v>0</v>
      </c>
      <c r="J206" s="73">
        <v>0</v>
      </c>
      <c r="K206" s="73">
        <v>26</v>
      </c>
    </row>
    <row r="207" spans="1:11" ht="15" customHeight="1" x14ac:dyDescent="0.15">
      <c r="A207" s="95"/>
      <c r="B207" s="213"/>
      <c r="C207" s="27" t="s">
        <v>151</v>
      </c>
      <c r="D207" s="73">
        <v>614</v>
      </c>
      <c r="E207" s="73">
        <v>357</v>
      </c>
      <c r="F207" s="73">
        <v>134</v>
      </c>
      <c r="G207" s="73">
        <v>24</v>
      </c>
      <c r="H207" s="73">
        <v>0</v>
      </c>
      <c r="I207" s="73">
        <v>3</v>
      </c>
      <c r="J207" s="73">
        <v>2</v>
      </c>
      <c r="K207" s="73">
        <v>97</v>
      </c>
    </row>
    <row r="208" spans="1:11" ht="15" customHeight="1" x14ac:dyDescent="0.15">
      <c r="A208" s="95"/>
      <c r="B208" s="213"/>
      <c r="C208" s="27" t="s">
        <v>152</v>
      </c>
      <c r="D208" s="73">
        <v>235</v>
      </c>
      <c r="E208" s="73">
        <v>131</v>
      </c>
      <c r="F208" s="73">
        <v>58</v>
      </c>
      <c r="G208" s="73">
        <v>9</v>
      </c>
      <c r="H208" s="73">
        <v>2</v>
      </c>
      <c r="I208" s="73">
        <v>2</v>
      </c>
      <c r="J208" s="73">
        <v>1</v>
      </c>
      <c r="K208" s="73">
        <v>38</v>
      </c>
    </row>
    <row r="209" spans="1:11" ht="15" customHeight="1" x14ac:dyDescent="0.15">
      <c r="A209" s="95"/>
      <c r="B209" s="213"/>
      <c r="C209" s="27" t="s">
        <v>153</v>
      </c>
      <c r="D209" s="73">
        <v>71</v>
      </c>
      <c r="E209" s="73">
        <v>38</v>
      </c>
      <c r="F209" s="73">
        <v>20</v>
      </c>
      <c r="G209" s="73">
        <v>5</v>
      </c>
      <c r="H209" s="73">
        <v>1</v>
      </c>
      <c r="I209" s="73">
        <v>2</v>
      </c>
      <c r="J209" s="73">
        <v>0</v>
      </c>
      <c r="K209" s="73">
        <v>7</v>
      </c>
    </row>
    <row r="210" spans="1:11" ht="15" customHeight="1" x14ac:dyDescent="0.15">
      <c r="A210" s="100"/>
      <c r="B210" s="177"/>
      <c r="C210" s="28" t="s">
        <v>145</v>
      </c>
      <c r="D210" s="73">
        <v>0</v>
      </c>
      <c r="E210" s="73">
        <v>0</v>
      </c>
      <c r="F210" s="73">
        <v>0</v>
      </c>
      <c r="G210" s="73">
        <v>0</v>
      </c>
      <c r="H210" s="73">
        <v>0</v>
      </c>
      <c r="I210" s="73">
        <v>0</v>
      </c>
      <c r="J210" s="73">
        <v>0</v>
      </c>
      <c r="K210" s="73">
        <v>0</v>
      </c>
    </row>
    <row r="211" spans="1:11" ht="15" customHeight="1" x14ac:dyDescent="0.15">
      <c r="A211" s="93" t="s">
        <v>6</v>
      </c>
      <c r="B211" s="96" t="s">
        <v>14</v>
      </c>
      <c r="C211" s="105" t="s">
        <v>529</v>
      </c>
      <c r="D211" s="73">
        <v>1212</v>
      </c>
      <c r="E211" s="73">
        <v>650</v>
      </c>
      <c r="F211" s="73">
        <v>366</v>
      </c>
      <c r="G211" s="73">
        <v>64</v>
      </c>
      <c r="H211" s="73">
        <v>4</v>
      </c>
      <c r="I211" s="73">
        <v>19</v>
      </c>
      <c r="J211" s="73">
        <v>8</v>
      </c>
      <c r="K211" s="73">
        <v>109</v>
      </c>
    </row>
    <row r="212" spans="1:11" ht="15" customHeight="1" x14ac:dyDescent="0.15">
      <c r="A212" s="95" t="s">
        <v>208</v>
      </c>
      <c r="B212" s="96" t="s">
        <v>15</v>
      </c>
      <c r="C212" s="103"/>
      <c r="D212" s="73"/>
      <c r="E212" s="73"/>
      <c r="F212" s="73"/>
      <c r="G212" s="73"/>
      <c r="H212" s="73"/>
      <c r="I212" s="73"/>
      <c r="J212" s="73"/>
      <c r="K212" s="73"/>
    </row>
    <row r="213" spans="1:11" ht="15" customHeight="1" x14ac:dyDescent="0.15">
      <c r="A213" s="95"/>
      <c r="B213" s="96" t="s">
        <v>16</v>
      </c>
      <c r="C213" s="27" t="s">
        <v>154</v>
      </c>
      <c r="D213" s="73">
        <v>30</v>
      </c>
      <c r="E213" s="73">
        <v>15</v>
      </c>
      <c r="F213" s="73">
        <v>4</v>
      </c>
      <c r="G213" s="73">
        <v>5</v>
      </c>
      <c r="H213" s="73">
        <v>0</v>
      </c>
      <c r="I213" s="73">
        <v>2</v>
      </c>
      <c r="J213" s="73">
        <v>0</v>
      </c>
      <c r="K213" s="73">
        <v>5</v>
      </c>
    </row>
    <row r="214" spans="1:11" ht="15" customHeight="1" x14ac:dyDescent="0.15">
      <c r="A214" s="95"/>
      <c r="B214" s="96" t="s">
        <v>17</v>
      </c>
      <c r="C214" s="27" t="s">
        <v>155</v>
      </c>
      <c r="D214" s="73">
        <v>32</v>
      </c>
      <c r="E214" s="73">
        <v>19</v>
      </c>
      <c r="F214" s="73">
        <v>6</v>
      </c>
      <c r="G214" s="73">
        <v>2</v>
      </c>
      <c r="H214" s="73">
        <v>0</v>
      </c>
      <c r="I214" s="73">
        <v>1</v>
      </c>
      <c r="J214" s="73">
        <v>0</v>
      </c>
      <c r="K214" s="73">
        <v>4</v>
      </c>
    </row>
    <row r="215" spans="1:11" ht="15" customHeight="1" x14ac:dyDescent="0.15">
      <c r="A215" s="95"/>
      <c r="B215" s="96"/>
      <c r="C215" s="27" t="s">
        <v>156</v>
      </c>
      <c r="D215" s="73">
        <v>61</v>
      </c>
      <c r="E215" s="73">
        <v>33</v>
      </c>
      <c r="F215" s="73">
        <v>8</v>
      </c>
      <c r="G215" s="73">
        <v>8</v>
      </c>
      <c r="H215" s="73">
        <v>0</v>
      </c>
      <c r="I215" s="73">
        <v>1</v>
      </c>
      <c r="J215" s="73">
        <v>1</v>
      </c>
      <c r="K215" s="73">
        <v>10</v>
      </c>
    </row>
    <row r="216" spans="1:11" ht="15" customHeight="1" x14ac:dyDescent="0.15">
      <c r="A216" s="95"/>
      <c r="B216" s="96"/>
      <c r="C216" s="27" t="s">
        <v>157</v>
      </c>
      <c r="D216" s="73">
        <v>85</v>
      </c>
      <c r="E216" s="73">
        <v>40</v>
      </c>
      <c r="F216" s="73">
        <v>27</v>
      </c>
      <c r="G216" s="73">
        <v>7</v>
      </c>
      <c r="H216" s="73">
        <v>0</v>
      </c>
      <c r="I216" s="73">
        <v>2</v>
      </c>
      <c r="J216" s="73">
        <v>0</v>
      </c>
      <c r="K216" s="73">
        <v>11</v>
      </c>
    </row>
    <row r="217" spans="1:11" ht="15" customHeight="1" x14ac:dyDescent="0.15">
      <c r="A217" s="95"/>
      <c r="B217" s="96"/>
      <c r="C217" s="27" t="s">
        <v>158</v>
      </c>
      <c r="D217" s="73">
        <v>79</v>
      </c>
      <c r="E217" s="73">
        <v>43</v>
      </c>
      <c r="F217" s="73">
        <v>18</v>
      </c>
      <c r="G217" s="73">
        <v>5</v>
      </c>
      <c r="H217" s="73">
        <v>1</v>
      </c>
      <c r="I217" s="73">
        <v>0</v>
      </c>
      <c r="J217" s="73">
        <v>1</v>
      </c>
      <c r="K217" s="73">
        <v>12</v>
      </c>
    </row>
    <row r="218" spans="1:11" ht="15" customHeight="1" x14ac:dyDescent="0.15">
      <c r="A218" s="95"/>
      <c r="B218" s="96"/>
      <c r="C218" s="27" t="s">
        <v>159</v>
      </c>
      <c r="D218" s="73">
        <v>57</v>
      </c>
      <c r="E218" s="73">
        <v>30</v>
      </c>
      <c r="F218" s="73">
        <v>17</v>
      </c>
      <c r="G218" s="73">
        <v>3</v>
      </c>
      <c r="H218" s="73">
        <v>1</v>
      </c>
      <c r="I218" s="73">
        <v>5</v>
      </c>
      <c r="J218" s="73">
        <v>1</v>
      </c>
      <c r="K218" s="73">
        <v>2</v>
      </c>
    </row>
    <row r="219" spans="1:11" ht="15" customHeight="1" x14ac:dyDescent="0.15">
      <c r="A219" s="95"/>
      <c r="B219" s="96"/>
      <c r="C219" s="27" t="s">
        <v>160</v>
      </c>
      <c r="D219" s="73">
        <v>97</v>
      </c>
      <c r="E219" s="73">
        <v>40</v>
      </c>
      <c r="F219" s="73">
        <v>49</v>
      </c>
      <c r="G219" s="73">
        <v>1</v>
      </c>
      <c r="H219" s="73">
        <v>0</v>
      </c>
      <c r="I219" s="73">
        <v>1</v>
      </c>
      <c r="J219" s="73">
        <v>1</v>
      </c>
      <c r="K219" s="73">
        <v>5</v>
      </c>
    </row>
    <row r="220" spans="1:11" ht="15" customHeight="1" x14ac:dyDescent="0.15">
      <c r="A220" s="95"/>
      <c r="B220" s="96"/>
      <c r="C220" s="27" t="s">
        <v>161</v>
      </c>
      <c r="D220" s="73">
        <v>142</v>
      </c>
      <c r="E220" s="73">
        <v>94</v>
      </c>
      <c r="F220" s="73">
        <v>37</v>
      </c>
      <c r="G220" s="73">
        <v>2</v>
      </c>
      <c r="H220" s="73">
        <v>0</v>
      </c>
      <c r="I220" s="73">
        <v>0</v>
      </c>
      <c r="J220" s="73">
        <v>1</v>
      </c>
      <c r="K220" s="73">
        <v>8</v>
      </c>
    </row>
    <row r="221" spans="1:11" ht="15" customHeight="1" x14ac:dyDescent="0.15">
      <c r="A221" s="95"/>
      <c r="B221" s="96"/>
      <c r="C221" s="27" t="s">
        <v>162</v>
      </c>
      <c r="D221" s="73">
        <v>243</v>
      </c>
      <c r="E221" s="73">
        <v>103</v>
      </c>
      <c r="F221" s="73">
        <v>121</v>
      </c>
      <c r="G221" s="73">
        <v>10</v>
      </c>
      <c r="H221" s="73">
        <v>1</v>
      </c>
      <c r="I221" s="73">
        <v>3</v>
      </c>
      <c r="J221" s="73">
        <v>0</v>
      </c>
      <c r="K221" s="73">
        <v>5</v>
      </c>
    </row>
    <row r="222" spans="1:11" ht="15" customHeight="1" x14ac:dyDescent="0.15">
      <c r="A222" s="95"/>
      <c r="B222" s="97"/>
      <c r="C222" s="28" t="s">
        <v>163</v>
      </c>
      <c r="D222" s="73">
        <v>386</v>
      </c>
      <c r="E222" s="73">
        <v>233</v>
      </c>
      <c r="F222" s="73">
        <v>79</v>
      </c>
      <c r="G222" s="73">
        <v>21</v>
      </c>
      <c r="H222" s="73">
        <v>1</v>
      </c>
      <c r="I222" s="73">
        <v>4</v>
      </c>
      <c r="J222" s="73">
        <v>3</v>
      </c>
      <c r="K222" s="73">
        <v>47</v>
      </c>
    </row>
    <row r="223" spans="1:11" ht="15" customHeight="1" x14ac:dyDescent="0.15">
      <c r="A223" s="117"/>
      <c r="B223" s="96" t="s">
        <v>7</v>
      </c>
      <c r="C223" s="105" t="s">
        <v>529</v>
      </c>
      <c r="D223" s="73">
        <v>1041</v>
      </c>
      <c r="E223" s="73">
        <v>550</v>
      </c>
      <c r="F223" s="73">
        <v>269</v>
      </c>
      <c r="G223" s="73">
        <v>70</v>
      </c>
      <c r="H223" s="73">
        <v>1</v>
      </c>
      <c r="I223" s="73">
        <v>10</v>
      </c>
      <c r="J223" s="73">
        <v>9</v>
      </c>
      <c r="K223" s="73">
        <v>137</v>
      </c>
    </row>
    <row r="224" spans="1:11" ht="15" customHeight="1" x14ac:dyDescent="0.15">
      <c r="A224" s="95"/>
      <c r="B224" s="96" t="s">
        <v>8</v>
      </c>
      <c r="C224" s="103"/>
      <c r="D224" s="73"/>
      <c r="E224" s="73"/>
      <c r="F224" s="73"/>
      <c r="G224" s="73"/>
      <c r="H224" s="73"/>
      <c r="I224" s="73"/>
      <c r="J224" s="73"/>
      <c r="K224" s="73"/>
    </row>
    <row r="225" spans="1:11" ht="15" customHeight="1" x14ac:dyDescent="0.15">
      <c r="A225" s="95"/>
      <c r="B225" s="96" t="s">
        <v>9</v>
      </c>
      <c r="C225" s="27" t="s">
        <v>154</v>
      </c>
      <c r="D225" s="73">
        <v>231</v>
      </c>
      <c r="E225" s="73">
        <v>126</v>
      </c>
      <c r="F225" s="73">
        <v>62</v>
      </c>
      <c r="G225" s="73">
        <v>23</v>
      </c>
      <c r="H225" s="73">
        <v>0</v>
      </c>
      <c r="I225" s="73">
        <v>0</v>
      </c>
      <c r="J225" s="73">
        <v>1</v>
      </c>
      <c r="K225" s="73">
        <v>22</v>
      </c>
    </row>
    <row r="226" spans="1:11" ht="15" customHeight="1" x14ac:dyDescent="0.15">
      <c r="A226" s="95"/>
      <c r="B226" s="96"/>
      <c r="C226" s="27" t="s">
        <v>155</v>
      </c>
      <c r="D226" s="73">
        <v>148</v>
      </c>
      <c r="E226" s="73">
        <v>85</v>
      </c>
      <c r="F226" s="73">
        <v>32</v>
      </c>
      <c r="G226" s="73">
        <v>5</v>
      </c>
      <c r="H226" s="73">
        <v>1</v>
      </c>
      <c r="I226" s="73">
        <v>3</v>
      </c>
      <c r="J226" s="73">
        <v>2</v>
      </c>
      <c r="K226" s="73">
        <v>20</v>
      </c>
    </row>
    <row r="227" spans="1:11" ht="15" customHeight="1" x14ac:dyDescent="0.15">
      <c r="A227" s="95"/>
      <c r="B227" s="96"/>
      <c r="C227" s="27" t="s">
        <v>156</v>
      </c>
      <c r="D227" s="73">
        <v>101</v>
      </c>
      <c r="E227" s="73">
        <v>53</v>
      </c>
      <c r="F227" s="73">
        <v>30</v>
      </c>
      <c r="G227" s="73">
        <v>4</v>
      </c>
      <c r="H227" s="73">
        <v>0</v>
      </c>
      <c r="I227" s="73">
        <v>1</v>
      </c>
      <c r="J227" s="73">
        <v>0</v>
      </c>
      <c r="K227" s="73">
        <v>13</v>
      </c>
    </row>
    <row r="228" spans="1:11" ht="15" customHeight="1" x14ac:dyDescent="0.15">
      <c r="A228" s="95"/>
      <c r="B228" s="96"/>
      <c r="C228" s="27" t="s">
        <v>157</v>
      </c>
      <c r="D228" s="73">
        <v>42</v>
      </c>
      <c r="E228" s="73">
        <v>18</v>
      </c>
      <c r="F228" s="73">
        <v>19</v>
      </c>
      <c r="G228" s="73">
        <v>4</v>
      </c>
      <c r="H228" s="73">
        <v>0</v>
      </c>
      <c r="I228" s="73">
        <v>0</v>
      </c>
      <c r="J228" s="73">
        <v>0</v>
      </c>
      <c r="K228" s="73">
        <v>1</v>
      </c>
    </row>
    <row r="229" spans="1:11" ht="15" customHeight="1" x14ac:dyDescent="0.15">
      <c r="A229" s="95"/>
      <c r="B229" s="96"/>
      <c r="C229" s="27" t="s">
        <v>158</v>
      </c>
      <c r="D229" s="73">
        <v>24</v>
      </c>
      <c r="E229" s="73">
        <v>10</v>
      </c>
      <c r="F229" s="73">
        <v>8</v>
      </c>
      <c r="G229" s="73">
        <v>4</v>
      </c>
      <c r="H229" s="73">
        <v>0</v>
      </c>
      <c r="I229" s="73">
        <v>1</v>
      </c>
      <c r="J229" s="73">
        <v>0</v>
      </c>
      <c r="K229" s="73">
        <v>2</v>
      </c>
    </row>
    <row r="230" spans="1:11" ht="15" customHeight="1" x14ac:dyDescent="0.15">
      <c r="A230" s="95"/>
      <c r="B230" s="96"/>
      <c r="C230" s="27" t="s">
        <v>159</v>
      </c>
      <c r="D230" s="73">
        <v>8</v>
      </c>
      <c r="E230" s="73">
        <v>5</v>
      </c>
      <c r="F230" s="73">
        <v>2</v>
      </c>
      <c r="G230" s="73">
        <v>0</v>
      </c>
      <c r="H230" s="73">
        <v>0</v>
      </c>
      <c r="I230" s="73">
        <v>0</v>
      </c>
      <c r="J230" s="73">
        <v>0</v>
      </c>
      <c r="K230" s="73">
        <v>1</v>
      </c>
    </row>
    <row r="231" spans="1:11" ht="15" customHeight="1" x14ac:dyDescent="0.15">
      <c r="A231" s="95"/>
      <c r="B231" s="96"/>
      <c r="C231" s="27" t="s">
        <v>160</v>
      </c>
      <c r="D231" s="73">
        <v>17</v>
      </c>
      <c r="E231" s="73">
        <v>13</v>
      </c>
      <c r="F231" s="73">
        <v>2</v>
      </c>
      <c r="G231" s="73">
        <v>0</v>
      </c>
      <c r="H231" s="73">
        <v>0</v>
      </c>
      <c r="I231" s="73">
        <v>0</v>
      </c>
      <c r="J231" s="73">
        <v>0</v>
      </c>
      <c r="K231" s="73">
        <v>2</v>
      </c>
    </row>
    <row r="232" spans="1:11" ht="15" customHeight="1" x14ac:dyDescent="0.15">
      <c r="A232" s="95"/>
      <c r="B232" s="96"/>
      <c r="C232" s="27" t="s">
        <v>161</v>
      </c>
      <c r="D232" s="73">
        <v>6</v>
      </c>
      <c r="E232" s="73">
        <v>4</v>
      </c>
      <c r="F232" s="73">
        <v>0</v>
      </c>
      <c r="G232" s="73">
        <v>1</v>
      </c>
      <c r="H232" s="73">
        <v>0</v>
      </c>
      <c r="I232" s="73">
        <v>0</v>
      </c>
      <c r="J232" s="73">
        <v>0</v>
      </c>
      <c r="K232" s="73">
        <v>1</v>
      </c>
    </row>
    <row r="233" spans="1:11" ht="15" customHeight="1" x14ac:dyDescent="0.15">
      <c r="A233" s="95"/>
      <c r="B233" s="96"/>
      <c r="C233" s="27" t="s">
        <v>162</v>
      </c>
      <c r="D233" s="73">
        <v>10</v>
      </c>
      <c r="E233" s="73">
        <v>5</v>
      </c>
      <c r="F233" s="73">
        <v>2</v>
      </c>
      <c r="G233" s="73">
        <v>3</v>
      </c>
      <c r="H233" s="73">
        <v>0</v>
      </c>
      <c r="I233" s="73">
        <v>0</v>
      </c>
      <c r="J233" s="73">
        <v>0</v>
      </c>
      <c r="K233" s="73">
        <v>0</v>
      </c>
    </row>
    <row r="234" spans="1:11" ht="15" customHeight="1" x14ac:dyDescent="0.15">
      <c r="A234" s="95"/>
      <c r="B234" s="98"/>
      <c r="C234" s="28" t="s">
        <v>163</v>
      </c>
      <c r="D234" s="73">
        <v>454</v>
      </c>
      <c r="E234" s="73">
        <v>231</v>
      </c>
      <c r="F234" s="73">
        <v>112</v>
      </c>
      <c r="G234" s="73">
        <v>26</v>
      </c>
      <c r="H234" s="73">
        <v>0</v>
      </c>
      <c r="I234" s="73">
        <v>5</v>
      </c>
      <c r="J234" s="73">
        <v>6</v>
      </c>
      <c r="K234" s="73">
        <v>75</v>
      </c>
    </row>
    <row r="235" spans="1:11" ht="15" customHeight="1" x14ac:dyDescent="0.15">
      <c r="A235" s="117"/>
      <c r="B235" s="314" t="s">
        <v>10</v>
      </c>
      <c r="C235" s="105" t="s">
        <v>529</v>
      </c>
      <c r="D235" s="73">
        <v>1077</v>
      </c>
      <c r="E235" s="73">
        <v>597</v>
      </c>
      <c r="F235" s="73">
        <v>268</v>
      </c>
      <c r="G235" s="73">
        <v>42</v>
      </c>
      <c r="H235" s="73">
        <v>3</v>
      </c>
      <c r="I235" s="73">
        <v>7</v>
      </c>
      <c r="J235" s="73">
        <v>3</v>
      </c>
      <c r="K235" s="73">
        <v>168</v>
      </c>
    </row>
    <row r="236" spans="1:11" ht="15" customHeight="1" x14ac:dyDescent="0.15">
      <c r="A236" s="95"/>
      <c r="B236" s="315"/>
      <c r="C236" s="103"/>
      <c r="D236" s="73"/>
      <c r="E236" s="73"/>
      <c r="F236" s="73"/>
      <c r="G236" s="73"/>
      <c r="H236" s="73"/>
      <c r="I236" s="73"/>
      <c r="J236" s="73"/>
      <c r="K236" s="73"/>
    </row>
    <row r="237" spans="1:11" ht="15" customHeight="1" x14ac:dyDescent="0.15">
      <c r="A237" s="95"/>
      <c r="B237" s="315"/>
      <c r="C237" s="27" t="s">
        <v>154</v>
      </c>
      <c r="D237" s="73">
        <v>61</v>
      </c>
      <c r="E237" s="73">
        <v>33</v>
      </c>
      <c r="F237" s="73">
        <v>9</v>
      </c>
      <c r="G237" s="73">
        <v>4</v>
      </c>
      <c r="H237" s="73">
        <v>0</v>
      </c>
      <c r="I237" s="73">
        <v>0</v>
      </c>
      <c r="J237" s="73">
        <v>0</v>
      </c>
      <c r="K237" s="73">
        <v>15</v>
      </c>
    </row>
    <row r="238" spans="1:11" ht="15" customHeight="1" x14ac:dyDescent="0.15">
      <c r="A238" s="95"/>
      <c r="B238" s="315"/>
      <c r="C238" s="27" t="s">
        <v>155</v>
      </c>
      <c r="D238" s="73">
        <v>104</v>
      </c>
      <c r="E238" s="73">
        <v>71</v>
      </c>
      <c r="F238" s="73">
        <v>23</v>
      </c>
      <c r="G238" s="73">
        <v>5</v>
      </c>
      <c r="H238" s="73">
        <v>0</v>
      </c>
      <c r="I238" s="73">
        <v>2</v>
      </c>
      <c r="J238" s="73">
        <v>0</v>
      </c>
      <c r="K238" s="73">
        <v>5</v>
      </c>
    </row>
    <row r="239" spans="1:11" ht="15" customHeight="1" x14ac:dyDescent="0.15">
      <c r="A239" s="95"/>
      <c r="B239" s="315"/>
      <c r="C239" s="27" t="s">
        <v>156</v>
      </c>
      <c r="D239" s="73">
        <v>154</v>
      </c>
      <c r="E239" s="73">
        <v>86</v>
      </c>
      <c r="F239" s="73">
        <v>41</v>
      </c>
      <c r="G239" s="73">
        <v>9</v>
      </c>
      <c r="H239" s="73">
        <v>1</v>
      </c>
      <c r="I239" s="73">
        <v>1</v>
      </c>
      <c r="J239" s="73">
        <v>0</v>
      </c>
      <c r="K239" s="73">
        <v>19</v>
      </c>
    </row>
    <row r="240" spans="1:11" ht="15" customHeight="1" x14ac:dyDescent="0.15">
      <c r="A240" s="95"/>
      <c r="B240" s="123"/>
      <c r="C240" s="27" t="s">
        <v>157</v>
      </c>
      <c r="D240" s="73">
        <v>133</v>
      </c>
      <c r="E240" s="73">
        <v>70</v>
      </c>
      <c r="F240" s="73">
        <v>30</v>
      </c>
      <c r="G240" s="73">
        <v>9</v>
      </c>
      <c r="H240" s="73">
        <v>0</v>
      </c>
      <c r="I240" s="73">
        <v>2</v>
      </c>
      <c r="J240" s="73">
        <v>0</v>
      </c>
      <c r="K240" s="73">
        <v>23</v>
      </c>
    </row>
    <row r="241" spans="1:11" ht="15" customHeight="1" x14ac:dyDescent="0.15">
      <c r="A241" s="95"/>
      <c r="B241" s="123"/>
      <c r="C241" s="27" t="s">
        <v>158</v>
      </c>
      <c r="D241" s="73">
        <v>67</v>
      </c>
      <c r="E241" s="73">
        <v>46</v>
      </c>
      <c r="F241" s="73">
        <v>12</v>
      </c>
      <c r="G241" s="73">
        <v>0</v>
      </c>
      <c r="H241" s="73">
        <v>0</v>
      </c>
      <c r="I241" s="73">
        <v>1</v>
      </c>
      <c r="J241" s="73">
        <v>0</v>
      </c>
      <c r="K241" s="73">
        <v>8</v>
      </c>
    </row>
    <row r="242" spans="1:11" ht="15" customHeight="1" x14ac:dyDescent="0.15">
      <c r="A242" s="95"/>
      <c r="B242" s="96"/>
      <c r="C242" s="27" t="s">
        <v>159</v>
      </c>
      <c r="D242" s="73">
        <v>56</v>
      </c>
      <c r="E242" s="73">
        <v>41</v>
      </c>
      <c r="F242" s="73">
        <v>8</v>
      </c>
      <c r="G242" s="73">
        <v>2</v>
      </c>
      <c r="H242" s="73">
        <v>0</v>
      </c>
      <c r="I242" s="73">
        <v>0</v>
      </c>
      <c r="J242" s="73">
        <v>0</v>
      </c>
      <c r="K242" s="73">
        <v>5</v>
      </c>
    </row>
    <row r="243" spans="1:11" ht="15" customHeight="1" x14ac:dyDescent="0.15">
      <c r="A243" s="95"/>
      <c r="B243" s="96"/>
      <c r="C243" s="27" t="s">
        <v>160</v>
      </c>
      <c r="D243" s="73">
        <v>32</v>
      </c>
      <c r="E243" s="73">
        <v>19</v>
      </c>
      <c r="F243" s="73">
        <v>10</v>
      </c>
      <c r="G243" s="73">
        <v>1</v>
      </c>
      <c r="H243" s="73">
        <v>0</v>
      </c>
      <c r="I243" s="73">
        <v>0</v>
      </c>
      <c r="J243" s="73">
        <v>0</v>
      </c>
      <c r="K243" s="73">
        <v>3</v>
      </c>
    </row>
    <row r="244" spans="1:11" ht="15" customHeight="1" x14ac:dyDescent="0.15">
      <c r="A244" s="95"/>
      <c r="B244" s="96"/>
      <c r="C244" s="27" t="s">
        <v>161</v>
      </c>
      <c r="D244" s="73">
        <v>11</v>
      </c>
      <c r="E244" s="73">
        <v>7</v>
      </c>
      <c r="F244" s="73">
        <v>1</v>
      </c>
      <c r="G244" s="73">
        <v>0</v>
      </c>
      <c r="H244" s="73">
        <v>0</v>
      </c>
      <c r="I244" s="73">
        <v>0</v>
      </c>
      <c r="J244" s="73">
        <v>0</v>
      </c>
      <c r="K244" s="73">
        <v>3</v>
      </c>
    </row>
    <row r="245" spans="1:11" ht="15" customHeight="1" x14ac:dyDescent="0.15">
      <c r="A245" s="95"/>
      <c r="B245" s="96"/>
      <c r="C245" s="27" t="s">
        <v>162</v>
      </c>
      <c r="D245" s="73">
        <v>7</v>
      </c>
      <c r="E245" s="73">
        <v>2</v>
      </c>
      <c r="F245" s="73">
        <v>2</v>
      </c>
      <c r="G245" s="73">
        <v>0</v>
      </c>
      <c r="H245" s="73">
        <v>1</v>
      </c>
      <c r="I245" s="73">
        <v>0</v>
      </c>
      <c r="J245" s="73">
        <v>0</v>
      </c>
      <c r="K245" s="73">
        <v>2</v>
      </c>
    </row>
    <row r="246" spans="1:11" ht="15" customHeight="1" x14ac:dyDescent="0.15">
      <c r="A246" s="100"/>
      <c r="B246" s="98"/>
      <c r="C246" s="28" t="s">
        <v>163</v>
      </c>
      <c r="D246" s="73">
        <v>452</v>
      </c>
      <c r="E246" s="73">
        <v>222</v>
      </c>
      <c r="F246" s="73">
        <v>132</v>
      </c>
      <c r="G246" s="73">
        <v>12</v>
      </c>
      <c r="H246" s="73">
        <v>1</v>
      </c>
      <c r="I246" s="73">
        <v>1</v>
      </c>
      <c r="J246" s="73">
        <v>3</v>
      </c>
      <c r="K246" s="73">
        <v>85</v>
      </c>
    </row>
  </sheetData>
  <mergeCells count="8">
    <mergeCell ref="B170:B174"/>
    <mergeCell ref="B200:B204"/>
    <mergeCell ref="B235:B239"/>
    <mergeCell ref="B22:B26"/>
    <mergeCell ref="B47:B51"/>
    <mergeCell ref="B77:B81"/>
    <mergeCell ref="B112:B116"/>
    <mergeCell ref="B145:B149"/>
  </mergeCells>
  <phoneticPr fontId="9"/>
  <pageMargins left="0.39370078740157483" right="0.39370078740157483" top="0.39370078740157483" bottom="0.39370078740157483" header="0.19685039370078741" footer="0.19685039370078741"/>
  <pageSetup paperSize="9" scale="7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3" manualBreakCount="3">
    <brk id="30" max="16383" man="1"/>
    <brk id="54" max="16383" man="1"/>
    <brk id="8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L98"/>
  <sheetViews>
    <sheetView showGridLines="0" view="pageBreakPreview" zoomScale="85" zoomScaleNormal="100" zoomScaleSheetLayoutView="85" zoomScalePageLayoutView="70" workbookViewId="0">
      <selection activeCell="E6" sqref="E6"/>
    </sheetView>
  </sheetViews>
  <sheetFormatPr defaultColWidth="8" defaultRowHeight="15" customHeight="1" x14ac:dyDescent="0.15"/>
  <cols>
    <col min="1" max="1" width="22.6640625" style="2" customWidth="1"/>
    <col min="2" max="2" width="4.33203125" style="2" customWidth="1"/>
    <col min="3" max="3" width="53.33203125" style="74" customWidth="1"/>
    <col min="4" max="11" width="12" style="2" customWidth="1"/>
    <col min="12" max="16384" width="8" style="2"/>
  </cols>
  <sheetData>
    <row r="1" spans="1:12" ht="15" customHeight="1" x14ac:dyDescent="0.15">
      <c r="D1" s="2" t="s">
        <v>339</v>
      </c>
    </row>
    <row r="3" spans="1:12" s="110" customFormat="1" ht="54" x14ac:dyDescent="0.15">
      <c r="A3" s="107"/>
      <c r="B3" s="108"/>
      <c r="C3" s="109"/>
      <c r="D3" s="6" t="s">
        <v>0</v>
      </c>
      <c r="E3" s="40" t="s">
        <v>340</v>
      </c>
      <c r="F3" s="40" t="s">
        <v>341</v>
      </c>
      <c r="G3" s="40" t="s">
        <v>342</v>
      </c>
      <c r="H3" s="21" t="s">
        <v>343</v>
      </c>
      <c r="I3" s="40" t="s">
        <v>344</v>
      </c>
      <c r="J3" s="6" t="s">
        <v>26</v>
      </c>
      <c r="K3" s="6" t="s">
        <v>145</v>
      </c>
    </row>
    <row r="4" spans="1:12" ht="15" customHeight="1" x14ac:dyDescent="0.15">
      <c r="A4" s="93" t="s">
        <v>558</v>
      </c>
      <c r="B4" s="111" t="s">
        <v>14</v>
      </c>
      <c r="C4" s="105" t="s">
        <v>529</v>
      </c>
      <c r="D4" s="56">
        <v>1212</v>
      </c>
      <c r="E4" s="56">
        <v>650</v>
      </c>
      <c r="F4" s="56">
        <v>366</v>
      </c>
      <c r="G4" s="56">
        <v>64</v>
      </c>
      <c r="H4" s="56">
        <v>4</v>
      </c>
      <c r="I4" s="56">
        <v>19</v>
      </c>
      <c r="J4" s="56">
        <v>8</v>
      </c>
      <c r="K4" s="56">
        <v>109</v>
      </c>
    </row>
    <row r="5" spans="1:12" ht="15" customHeight="1" x14ac:dyDescent="0.15">
      <c r="A5" s="95" t="s">
        <v>47</v>
      </c>
      <c r="B5" s="112" t="s">
        <v>15</v>
      </c>
      <c r="C5" s="103"/>
      <c r="D5" s="161" t="s">
        <v>415</v>
      </c>
      <c r="E5" s="103">
        <v>53.630363036303628</v>
      </c>
      <c r="F5" s="103">
        <v>30.198019801980198</v>
      </c>
      <c r="G5" s="103">
        <v>5.2805280528052805</v>
      </c>
      <c r="H5" s="103">
        <v>0.33003300330033003</v>
      </c>
      <c r="I5" s="103">
        <v>1.5676567656765676</v>
      </c>
      <c r="J5" s="103">
        <v>0.66006600660066006</v>
      </c>
      <c r="K5" s="103">
        <v>8.993399339933994</v>
      </c>
    </row>
    <row r="6" spans="1:12" ht="15" customHeight="1" x14ac:dyDescent="0.15">
      <c r="A6" s="95"/>
      <c r="B6" s="112" t="s">
        <v>16</v>
      </c>
      <c r="C6" s="113" t="s">
        <v>48</v>
      </c>
      <c r="D6" s="61">
        <v>184</v>
      </c>
      <c r="E6" s="62">
        <v>53.260869565217398</v>
      </c>
      <c r="F6" s="62">
        <v>27.173913043478258</v>
      </c>
      <c r="G6" s="62">
        <v>8.695652173913043</v>
      </c>
      <c r="H6" s="62">
        <v>0.54347826086956519</v>
      </c>
      <c r="I6" s="62">
        <v>3.2608695652173911</v>
      </c>
      <c r="J6" s="62">
        <v>1.6304347826086956</v>
      </c>
      <c r="K6" s="62">
        <v>7.0652173913043477</v>
      </c>
      <c r="L6" s="73"/>
    </row>
    <row r="7" spans="1:12" ht="15" customHeight="1" x14ac:dyDescent="0.15">
      <c r="A7" s="95"/>
      <c r="B7" s="112" t="s">
        <v>17</v>
      </c>
      <c r="C7" s="113" t="s">
        <v>49</v>
      </c>
      <c r="D7" s="61">
        <v>629</v>
      </c>
      <c r="E7" s="62">
        <v>60.413354531001595</v>
      </c>
      <c r="F7" s="62">
        <v>21.462639109697935</v>
      </c>
      <c r="G7" s="62">
        <v>5.8823529411764701</v>
      </c>
      <c r="H7" s="62">
        <v>0.47694753577106513</v>
      </c>
      <c r="I7" s="62">
        <v>1.7488076311605723</v>
      </c>
      <c r="J7" s="62">
        <v>0.63593004769475359</v>
      </c>
      <c r="K7" s="62">
        <v>10.01589825119237</v>
      </c>
    </row>
    <row r="8" spans="1:12" ht="15" customHeight="1" x14ac:dyDescent="0.15">
      <c r="A8" s="95"/>
      <c r="B8" s="112"/>
      <c r="C8" s="113" t="s">
        <v>50</v>
      </c>
      <c r="D8" s="61">
        <v>142</v>
      </c>
      <c r="E8" s="62">
        <v>70.422535211267601</v>
      </c>
      <c r="F8" s="62">
        <v>14.788732394366196</v>
      </c>
      <c r="G8" s="62">
        <v>4.225352112676056</v>
      </c>
      <c r="H8" s="62">
        <v>0</v>
      </c>
      <c r="I8" s="62">
        <v>0.70422535211267612</v>
      </c>
      <c r="J8" s="62">
        <v>0</v>
      </c>
      <c r="K8" s="62">
        <v>10.56338028169014</v>
      </c>
    </row>
    <row r="9" spans="1:12" ht="15" customHeight="1" x14ac:dyDescent="0.15">
      <c r="A9" s="95"/>
      <c r="B9" s="112"/>
      <c r="C9" s="114" t="s">
        <v>51</v>
      </c>
      <c r="D9" s="61">
        <v>235</v>
      </c>
      <c r="E9" s="62">
        <v>27.659574468085108</v>
      </c>
      <c r="F9" s="62">
        <v>66.38297872340425</v>
      </c>
      <c r="G9" s="62">
        <v>1.7021276595744681</v>
      </c>
      <c r="H9" s="62">
        <v>0</v>
      </c>
      <c r="I9" s="62">
        <v>0</v>
      </c>
      <c r="J9" s="62">
        <v>0.42553191489361702</v>
      </c>
      <c r="K9" s="62">
        <v>3.8297872340425529</v>
      </c>
    </row>
    <row r="10" spans="1:12" ht="15" customHeight="1" x14ac:dyDescent="0.15">
      <c r="A10" s="95"/>
      <c r="B10" s="115"/>
      <c r="C10" s="116" t="s">
        <v>4</v>
      </c>
      <c r="D10" s="64">
        <v>22</v>
      </c>
      <c r="E10" s="59">
        <v>31.818181818181817</v>
      </c>
      <c r="F10" s="59">
        <v>18.181818181818183</v>
      </c>
      <c r="G10" s="59">
        <v>4.5454545454545459</v>
      </c>
      <c r="H10" s="59">
        <v>0</v>
      </c>
      <c r="I10" s="59">
        <v>4.5454545454545459</v>
      </c>
      <c r="J10" s="59">
        <v>0</v>
      </c>
      <c r="K10" s="59">
        <v>40.909090909090914</v>
      </c>
    </row>
    <row r="11" spans="1:12" ht="15" customHeight="1" x14ac:dyDescent="0.15">
      <c r="A11" s="117"/>
      <c r="B11" s="96" t="s">
        <v>7</v>
      </c>
      <c r="C11" s="105" t="s">
        <v>529</v>
      </c>
      <c r="D11" s="56">
        <v>1041</v>
      </c>
      <c r="E11" s="56">
        <v>550</v>
      </c>
      <c r="F11" s="56">
        <v>269</v>
      </c>
      <c r="G11" s="56">
        <v>70</v>
      </c>
      <c r="H11" s="56">
        <v>1</v>
      </c>
      <c r="I11" s="56">
        <v>10</v>
      </c>
      <c r="J11" s="56">
        <v>9</v>
      </c>
      <c r="K11" s="56">
        <v>137</v>
      </c>
    </row>
    <row r="12" spans="1:12" ht="15" customHeight="1" x14ac:dyDescent="0.15">
      <c r="A12" s="95"/>
      <c r="B12" s="96" t="s">
        <v>8</v>
      </c>
      <c r="C12" s="103"/>
      <c r="D12" s="161" t="s">
        <v>415</v>
      </c>
      <c r="E12" s="103">
        <v>52.833813640730064</v>
      </c>
      <c r="F12" s="103">
        <v>25.840537944284343</v>
      </c>
      <c r="G12" s="103">
        <v>6.7243035542747354</v>
      </c>
      <c r="H12" s="103">
        <v>9.6061479346781942E-2</v>
      </c>
      <c r="I12" s="103">
        <v>0.96061479346781953</v>
      </c>
      <c r="J12" s="103">
        <v>0.86455331412103753</v>
      </c>
      <c r="K12" s="103">
        <v>13.160422670509126</v>
      </c>
    </row>
    <row r="13" spans="1:12" ht="15" customHeight="1" x14ac:dyDescent="0.15">
      <c r="A13" s="95"/>
      <c r="B13" s="96" t="s">
        <v>9</v>
      </c>
      <c r="C13" s="113" t="s">
        <v>48</v>
      </c>
      <c r="D13" s="61">
        <v>110</v>
      </c>
      <c r="E13" s="62">
        <v>40</v>
      </c>
      <c r="F13" s="62">
        <v>35.454545454545453</v>
      </c>
      <c r="G13" s="62">
        <v>9.0909090909090917</v>
      </c>
      <c r="H13" s="62">
        <v>0</v>
      </c>
      <c r="I13" s="62">
        <v>1.8181818181818181</v>
      </c>
      <c r="J13" s="62">
        <v>0</v>
      </c>
      <c r="K13" s="62">
        <v>14.545454545454545</v>
      </c>
    </row>
    <row r="14" spans="1:12" ht="15" customHeight="1" x14ac:dyDescent="0.15">
      <c r="A14" s="95"/>
      <c r="B14" s="96"/>
      <c r="C14" s="113" t="s">
        <v>49</v>
      </c>
      <c r="D14" s="61">
        <v>280</v>
      </c>
      <c r="E14" s="62">
        <v>52.857142857142861</v>
      </c>
      <c r="F14" s="62">
        <v>30.714285714285715</v>
      </c>
      <c r="G14" s="62">
        <v>8.2142857142857135</v>
      </c>
      <c r="H14" s="62">
        <v>0</v>
      </c>
      <c r="I14" s="62">
        <v>1.4285714285714286</v>
      </c>
      <c r="J14" s="62">
        <v>0.35714285714285715</v>
      </c>
      <c r="K14" s="62">
        <v>7.1428571428571423</v>
      </c>
    </row>
    <row r="15" spans="1:12" ht="15" customHeight="1" x14ac:dyDescent="0.15">
      <c r="A15" s="95"/>
      <c r="B15" s="96"/>
      <c r="C15" s="113" t="s">
        <v>50</v>
      </c>
      <c r="D15" s="61">
        <v>319</v>
      </c>
      <c r="E15" s="62">
        <v>46.081504702194358</v>
      </c>
      <c r="F15" s="62">
        <v>30.094043887147336</v>
      </c>
      <c r="G15" s="62">
        <v>7.523510971786834</v>
      </c>
      <c r="H15" s="62">
        <v>0.31347962382445138</v>
      </c>
      <c r="I15" s="62">
        <v>0.94043887147335425</v>
      </c>
      <c r="J15" s="62">
        <v>1.2539184952978055</v>
      </c>
      <c r="K15" s="62">
        <v>14.420062695924765</v>
      </c>
    </row>
    <row r="16" spans="1:12" ht="15" customHeight="1" x14ac:dyDescent="0.15">
      <c r="A16" s="95"/>
      <c r="B16" s="96"/>
      <c r="C16" s="114" t="s">
        <v>51</v>
      </c>
      <c r="D16" s="61">
        <v>279</v>
      </c>
      <c r="E16" s="62">
        <v>67.741935483870961</v>
      </c>
      <c r="F16" s="62">
        <v>15.053763440860216</v>
      </c>
      <c r="G16" s="62">
        <v>4.3010752688172049</v>
      </c>
      <c r="H16" s="62">
        <v>0</v>
      </c>
      <c r="I16" s="62">
        <v>0</v>
      </c>
      <c r="J16" s="62">
        <v>1.0752688172043012</v>
      </c>
      <c r="K16" s="62">
        <v>11.827956989247312</v>
      </c>
    </row>
    <row r="17" spans="1:12" ht="15" customHeight="1" x14ac:dyDescent="0.15">
      <c r="A17" s="95"/>
      <c r="B17" s="97"/>
      <c r="C17" s="116" t="s">
        <v>4</v>
      </c>
      <c r="D17" s="64">
        <v>53</v>
      </c>
      <c r="E17" s="59">
        <v>41.509433962264154</v>
      </c>
      <c r="F17" s="59">
        <v>11.320754716981133</v>
      </c>
      <c r="G17" s="59">
        <v>1.8867924528301887</v>
      </c>
      <c r="H17" s="59">
        <v>0</v>
      </c>
      <c r="I17" s="59">
        <v>1.8867924528301887</v>
      </c>
      <c r="J17" s="59">
        <v>1.8867924528301887</v>
      </c>
      <c r="K17" s="59">
        <v>41.509433962264154</v>
      </c>
    </row>
    <row r="18" spans="1:12" ht="15" customHeight="1" x14ac:dyDescent="0.15">
      <c r="A18" s="117"/>
      <c r="B18" s="314" t="s">
        <v>10</v>
      </c>
      <c r="C18" s="105" t="s">
        <v>529</v>
      </c>
      <c r="D18" s="56">
        <v>1077</v>
      </c>
      <c r="E18" s="56">
        <v>597</v>
      </c>
      <c r="F18" s="56">
        <v>268</v>
      </c>
      <c r="G18" s="56">
        <v>42</v>
      </c>
      <c r="H18" s="56">
        <v>3</v>
      </c>
      <c r="I18" s="56">
        <v>7</v>
      </c>
      <c r="J18" s="56">
        <v>3</v>
      </c>
      <c r="K18" s="56">
        <v>168</v>
      </c>
    </row>
    <row r="19" spans="1:12" ht="15" customHeight="1" x14ac:dyDescent="0.15">
      <c r="A19" s="95"/>
      <c r="B19" s="315"/>
      <c r="C19" s="103"/>
      <c r="D19" s="161" t="s">
        <v>415</v>
      </c>
      <c r="E19" s="103">
        <v>55.431754874651809</v>
      </c>
      <c r="F19" s="103">
        <v>24.883936861652739</v>
      </c>
      <c r="G19" s="103">
        <v>3.8997214484679668</v>
      </c>
      <c r="H19" s="103">
        <v>0.2785515320334262</v>
      </c>
      <c r="I19" s="103">
        <v>0.64995357474466109</v>
      </c>
      <c r="J19" s="103">
        <v>0.2785515320334262</v>
      </c>
      <c r="K19" s="103">
        <v>15.598885793871867</v>
      </c>
    </row>
    <row r="20" spans="1:12" ht="15" customHeight="1" x14ac:dyDescent="0.15">
      <c r="A20" s="95"/>
      <c r="B20" s="315"/>
      <c r="C20" s="113" t="s">
        <v>48</v>
      </c>
      <c r="D20" s="61">
        <v>80</v>
      </c>
      <c r="E20" s="62">
        <v>38.75</v>
      </c>
      <c r="F20" s="62">
        <v>42.5</v>
      </c>
      <c r="G20" s="62">
        <v>6.25</v>
      </c>
      <c r="H20" s="62">
        <v>1.25</v>
      </c>
      <c r="I20" s="62">
        <v>1.25</v>
      </c>
      <c r="J20" s="62">
        <v>0</v>
      </c>
      <c r="K20" s="62">
        <v>11.25</v>
      </c>
    </row>
    <row r="21" spans="1:12" ht="15" customHeight="1" x14ac:dyDescent="0.15">
      <c r="A21" s="95"/>
      <c r="B21" s="315"/>
      <c r="C21" s="113" t="s">
        <v>49</v>
      </c>
      <c r="D21" s="61">
        <v>151</v>
      </c>
      <c r="E21" s="62">
        <v>53.642384105960261</v>
      </c>
      <c r="F21" s="62">
        <v>24.503311258278146</v>
      </c>
      <c r="G21" s="62">
        <v>7.2847682119205297</v>
      </c>
      <c r="H21" s="62">
        <v>0.66225165562913912</v>
      </c>
      <c r="I21" s="62">
        <v>1.9867549668874174</v>
      </c>
      <c r="J21" s="62">
        <v>1.3245033112582782</v>
      </c>
      <c r="K21" s="62">
        <v>11.920529801324504</v>
      </c>
    </row>
    <row r="22" spans="1:12" ht="15" customHeight="1" x14ac:dyDescent="0.15">
      <c r="A22" s="95"/>
      <c r="B22" s="315"/>
      <c r="C22" s="113" t="s">
        <v>50</v>
      </c>
      <c r="D22" s="61">
        <v>311</v>
      </c>
      <c r="E22" s="62">
        <v>54.019292604501615</v>
      </c>
      <c r="F22" s="62">
        <v>24.758842443729904</v>
      </c>
      <c r="G22" s="62">
        <v>4.823151125401929</v>
      </c>
      <c r="H22" s="62">
        <v>0.32154340836012862</v>
      </c>
      <c r="I22" s="62">
        <v>0.64308681672025725</v>
      </c>
      <c r="J22" s="62">
        <v>0.32154340836012862</v>
      </c>
      <c r="K22" s="62">
        <v>17.041800643086816</v>
      </c>
    </row>
    <row r="23" spans="1:12" ht="15" customHeight="1" x14ac:dyDescent="0.15">
      <c r="A23" s="95"/>
      <c r="B23" s="123"/>
      <c r="C23" s="114" t="s">
        <v>51</v>
      </c>
      <c r="D23" s="61">
        <v>473</v>
      </c>
      <c r="E23" s="62">
        <v>61.522198731501057</v>
      </c>
      <c r="F23" s="62">
        <v>21.987315010570825</v>
      </c>
      <c r="G23" s="62">
        <v>1.6913319238900635</v>
      </c>
      <c r="H23" s="62">
        <v>0</v>
      </c>
      <c r="I23" s="62">
        <v>0.21141649048625794</v>
      </c>
      <c r="J23" s="62">
        <v>0</v>
      </c>
      <c r="K23" s="62">
        <v>15.010570824524313</v>
      </c>
    </row>
    <row r="24" spans="1:12" ht="15" customHeight="1" x14ac:dyDescent="0.15">
      <c r="A24" s="100"/>
      <c r="B24" s="118"/>
      <c r="C24" s="116" t="s">
        <v>4</v>
      </c>
      <c r="D24" s="64">
        <v>62</v>
      </c>
      <c r="E24" s="59">
        <v>41.935483870967744</v>
      </c>
      <c r="F24" s="59">
        <v>25.806451612903224</v>
      </c>
      <c r="G24" s="59">
        <v>4.838709677419355</v>
      </c>
      <c r="H24" s="59">
        <v>0</v>
      </c>
      <c r="I24" s="59">
        <v>0</v>
      </c>
      <c r="J24" s="59">
        <v>0</v>
      </c>
      <c r="K24" s="59">
        <v>27.419354838709676</v>
      </c>
    </row>
    <row r="25" spans="1:12" ht="15" customHeight="1" x14ac:dyDescent="0.15">
      <c r="A25" s="93" t="s">
        <v>355</v>
      </c>
      <c r="B25" s="96" t="s">
        <v>14</v>
      </c>
      <c r="C25" s="105" t="s">
        <v>529</v>
      </c>
      <c r="D25" s="56">
        <v>1212</v>
      </c>
      <c r="E25" s="56">
        <v>650</v>
      </c>
      <c r="F25" s="56">
        <v>366</v>
      </c>
      <c r="G25" s="56">
        <v>64</v>
      </c>
      <c r="H25" s="56">
        <v>4</v>
      </c>
      <c r="I25" s="56">
        <v>19</v>
      </c>
      <c r="J25" s="56">
        <v>8</v>
      </c>
      <c r="K25" s="56">
        <v>109</v>
      </c>
    </row>
    <row r="26" spans="1:12" ht="15" customHeight="1" x14ac:dyDescent="0.15">
      <c r="A26" s="95" t="s">
        <v>360</v>
      </c>
      <c r="B26" s="96" t="s">
        <v>15</v>
      </c>
      <c r="C26" s="103"/>
      <c r="D26" s="161" t="s">
        <v>415</v>
      </c>
      <c r="E26" s="103">
        <v>53.630363036303628</v>
      </c>
      <c r="F26" s="103">
        <v>30.198019801980198</v>
      </c>
      <c r="G26" s="103">
        <v>5.2805280528052805</v>
      </c>
      <c r="H26" s="103">
        <v>0.33003300330033003</v>
      </c>
      <c r="I26" s="103">
        <v>1.5676567656765676</v>
      </c>
      <c r="J26" s="103">
        <v>0.66006600660066006</v>
      </c>
      <c r="K26" s="103">
        <v>8.993399339933994</v>
      </c>
    </row>
    <row r="27" spans="1:12" ht="15" customHeight="1" x14ac:dyDescent="0.15">
      <c r="A27" s="95" t="s">
        <v>356</v>
      </c>
      <c r="B27" s="96" t="s">
        <v>16</v>
      </c>
      <c r="C27" s="27" t="s">
        <v>357</v>
      </c>
      <c r="D27" s="61">
        <v>454</v>
      </c>
      <c r="E27" s="62">
        <v>60.132158590308372</v>
      </c>
      <c r="F27" s="62">
        <v>26.431718061674008</v>
      </c>
      <c r="G27" s="62">
        <v>5.5066079295154182</v>
      </c>
      <c r="H27" s="62">
        <v>0.44052863436123352</v>
      </c>
      <c r="I27" s="62">
        <v>0.88105726872246704</v>
      </c>
      <c r="J27" s="62">
        <v>0.22026431718061676</v>
      </c>
      <c r="K27" s="62">
        <v>6.8281938325991192</v>
      </c>
      <c r="L27" s="73"/>
    </row>
    <row r="28" spans="1:12" ht="15" customHeight="1" x14ac:dyDescent="0.15">
      <c r="A28" s="95"/>
      <c r="B28" s="96" t="s">
        <v>17</v>
      </c>
      <c r="C28" s="27" t="s">
        <v>358</v>
      </c>
      <c r="D28" s="61">
        <v>419</v>
      </c>
      <c r="E28" s="62">
        <v>49.403341288782812</v>
      </c>
      <c r="F28" s="62">
        <v>39.140811455847256</v>
      </c>
      <c r="G28" s="62">
        <v>4.7732696897374698</v>
      </c>
      <c r="H28" s="62">
        <v>0</v>
      </c>
      <c r="I28" s="62">
        <v>2.1479713603818613</v>
      </c>
      <c r="J28" s="62">
        <v>0</v>
      </c>
      <c r="K28" s="62">
        <v>5.4892601431980905</v>
      </c>
    </row>
    <row r="29" spans="1:12" ht="15" customHeight="1" x14ac:dyDescent="0.15">
      <c r="A29" s="95"/>
      <c r="B29" s="155"/>
      <c r="C29" s="27" t="s">
        <v>359</v>
      </c>
      <c r="D29" s="61">
        <v>113</v>
      </c>
      <c r="E29" s="62">
        <v>51.327433628318587</v>
      </c>
      <c r="F29" s="62">
        <v>31.858407079646017</v>
      </c>
      <c r="G29" s="62">
        <v>7.0796460176991154</v>
      </c>
      <c r="H29" s="62">
        <v>0.88495575221238942</v>
      </c>
      <c r="I29" s="62">
        <v>4.4247787610619467</v>
      </c>
      <c r="J29" s="62">
        <v>1.7699115044247788</v>
      </c>
      <c r="K29" s="62">
        <v>3.5398230088495577</v>
      </c>
    </row>
    <row r="30" spans="1:12" ht="15" customHeight="1" x14ac:dyDescent="0.15">
      <c r="A30" s="95"/>
      <c r="B30" s="97"/>
      <c r="C30" s="28" t="s">
        <v>4</v>
      </c>
      <c r="D30" s="64">
        <v>226</v>
      </c>
      <c r="E30" s="59">
        <v>49.557522123893804</v>
      </c>
      <c r="F30" s="59">
        <v>20.353982300884958</v>
      </c>
      <c r="G30" s="59">
        <v>4.8672566371681416</v>
      </c>
      <c r="H30" s="59">
        <v>0.44247787610619471</v>
      </c>
      <c r="I30" s="59">
        <v>0.44247787610619471</v>
      </c>
      <c r="J30" s="59">
        <v>2.2123893805309733</v>
      </c>
      <c r="K30" s="59">
        <v>22.566371681415927</v>
      </c>
    </row>
    <row r="31" spans="1:12" ht="15" customHeight="1" x14ac:dyDescent="0.15">
      <c r="A31" s="93" t="s">
        <v>59</v>
      </c>
      <c r="B31" s="96" t="s">
        <v>14</v>
      </c>
      <c r="C31" s="105" t="s">
        <v>529</v>
      </c>
      <c r="D31" s="56">
        <v>1212</v>
      </c>
      <c r="E31" s="56">
        <v>650</v>
      </c>
      <c r="F31" s="56">
        <v>366</v>
      </c>
      <c r="G31" s="56">
        <v>64</v>
      </c>
      <c r="H31" s="56">
        <v>4</v>
      </c>
      <c r="I31" s="56">
        <v>19</v>
      </c>
      <c r="J31" s="56">
        <v>8</v>
      </c>
      <c r="K31" s="56">
        <v>109</v>
      </c>
    </row>
    <row r="32" spans="1:12" ht="15" customHeight="1" x14ac:dyDescent="0.15">
      <c r="A32" s="134" t="s">
        <v>75</v>
      </c>
      <c r="B32" s="96" t="s">
        <v>15</v>
      </c>
      <c r="C32" s="103"/>
      <c r="D32" s="161" t="s">
        <v>415</v>
      </c>
      <c r="E32" s="103">
        <v>53.630363036303628</v>
      </c>
      <c r="F32" s="103">
        <v>30.198019801980198</v>
      </c>
      <c r="G32" s="103">
        <v>5.2805280528052805</v>
      </c>
      <c r="H32" s="103">
        <v>0.33003300330033003</v>
      </c>
      <c r="I32" s="103">
        <v>1.5676567656765676</v>
      </c>
      <c r="J32" s="103">
        <v>0.66006600660066006</v>
      </c>
      <c r="K32" s="103">
        <v>8.993399339933994</v>
      </c>
    </row>
    <row r="33" spans="1:12" ht="15" customHeight="1" x14ac:dyDescent="0.15">
      <c r="A33" s="121"/>
      <c r="B33" s="96" t="s">
        <v>16</v>
      </c>
      <c r="C33" s="27" t="s">
        <v>60</v>
      </c>
      <c r="D33" s="61">
        <v>8</v>
      </c>
      <c r="E33" s="62">
        <v>75</v>
      </c>
      <c r="F33" s="62">
        <v>0</v>
      </c>
      <c r="G33" s="62">
        <v>12.5</v>
      </c>
      <c r="H33" s="62">
        <v>0</v>
      </c>
      <c r="I33" s="62">
        <v>0</v>
      </c>
      <c r="J33" s="62">
        <v>0</v>
      </c>
      <c r="K33" s="62">
        <v>12.5</v>
      </c>
      <c r="L33" s="73"/>
    </row>
    <row r="34" spans="1:12" ht="15" customHeight="1" x14ac:dyDescent="0.15">
      <c r="A34" s="134"/>
      <c r="B34" s="96" t="s">
        <v>17</v>
      </c>
      <c r="C34" s="27" t="s">
        <v>61</v>
      </c>
      <c r="D34" s="61">
        <v>84</v>
      </c>
      <c r="E34" s="62">
        <v>55.952380952380956</v>
      </c>
      <c r="F34" s="62">
        <v>28.571428571428569</v>
      </c>
      <c r="G34" s="62">
        <v>5.9523809523809517</v>
      </c>
      <c r="H34" s="62">
        <v>0</v>
      </c>
      <c r="I34" s="62">
        <v>3.5714285714285712</v>
      </c>
      <c r="J34" s="62">
        <v>0</v>
      </c>
      <c r="K34" s="62">
        <v>7.1428571428571423</v>
      </c>
    </row>
    <row r="35" spans="1:12" ht="15" customHeight="1" x14ac:dyDescent="0.15">
      <c r="A35" s="121"/>
      <c r="B35" s="155"/>
      <c r="C35" s="27" t="s">
        <v>62</v>
      </c>
      <c r="D35" s="61">
        <v>723</v>
      </c>
      <c r="E35" s="62">
        <v>51.452282157676343</v>
      </c>
      <c r="F35" s="62">
        <v>34.163208852005532</v>
      </c>
      <c r="G35" s="62">
        <v>4.2876901798063622</v>
      </c>
      <c r="H35" s="62">
        <v>0.27662517289073307</v>
      </c>
      <c r="I35" s="62">
        <v>1.2448132780082988</v>
      </c>
      <c r="J35" s="62">
        <v>0.41493775933609961</v>
      </c>
      <c r="K35" s="62">
        <v>8.5753803596127245</v>
      </c>
    </row>
    <row r="36" spans="1:12" ht="15" customHeight="1" x14ac:dyDescent="0.15">
      <c r="A36" s="95"/>
      <c r="B36" s="96"/>
      <c r="C36" s="27" t="s">
        <v>63</v>
      </c>
      <c r="D36" s="61">
        <v>117</v>
      </c>
      <c r="E36" s="62">
        <v>59.82905982905983</v>
      </c>
      <c r="F36" s="62">
        <v>21.367521367521366</v>
      </c>
      <c r="G36" s="62">
        <v>5.982905982905983</v>
      </c>
      <c r="H36" s="62">
        <v>0</v>
      </c>
      <c r="I36" s="62">
        <v>1.7094017094017095</v>
      </c>
      <c r="J36" s="62">
        <v>0.85470085470085477</v>
      </c>
      <c r="K36" s="62">
        <v>11.111111111111111</v>
      </c>
    </row>
    <row r="37" spans="1:12" ht="15" customHeight="1" x14ac:dyDescent="0.15">
      <c r="A37" s="95"/>
      <c r="B37" s="96"/>
      <c r="C37" s="27" t="s">
        <v>64</v>
      </c>
      <c r="D37" s="61">
        <v>82</v>
      </c>
      <c r="E37" s="62">
        <v>57.317073170731703</v>
      </c>
      <c r="F37" s="62">
        <v>28.04878048780488</v>
      </c>
      <c r="G37" s="62">
        <v>6.0975609756097562</v>
      </c>
      <c r="H37" s="62">
        <v>0</v>
      </c>
      <c r="I37" s="62">
        <v>0</v>
      </c>
      <c r="J37" s="62">
        <v>1.2195121951219512</v>
      </c>
      <c r="K37" s="62">
        <v>7.3170731707317067</v>
      </c>
    </row>
    <row r="38" spans="1:12" ht="15" customHeight="1" x14ac:dyDescent="0.15">
      <c r="A38" s="95"/>
      <c r="B38" s="96"/>
      <c r="C38" s="27" t="s">
        <v>65</v>
      </c>
      <c r="D38" s="61">
        <v>143</v>
      </c>
      <c r="E38" s="62">
        <v>59.44055944055944</v>
      </c>
      <c r="F38" s="62">
        <v>20.97902097902098</v>
      </c>
      <c r="G38" s="62">
        <v>7.6923076923076925</v>
      </c>
      <c r="H38" s="62">
        <v>1.3986013986013985</v>
      </c>
      <c r="I38" s="62">
        <v>2.7972027972027971</v>
      </c>
      <c r="J38" s="62">
        <v>2.0979020979020979</v>
      </c>
      <c r="K38" s="62">
        <v>6.2937062937062942</v>
      </c>
    </row>
    <row r="39" spans="1:12" ht="15" customHeight="1" x14ac:dyDescent="0.15">
      <c r="A39" s="95"/>
      <c r="B39" s="97"/>
      <c r="C39" s="28" t="s">
        <v>3</v>
      </c>
      <c r="D39" s="64">
        <v>55</v>
      </c>
      <c r="E39" s="59">
        <v>41.818181818181813</v>
      </c>
      <c r="F39" s="59">
        <v>30.909090909090907</v>
      </c>
      <c r="G39" s="59">
        <v>7.2727272727272725</v>
      </c>
      <c r="H39" s="59">
        <v>0</v>
      </c>
      <c r="I39" s="59">
        <v>1.8181818181818181</v>
      </c>
      <c r="J39" s="59">
        <v>0</v>
      </c>
      <c r="K39" s="59">
        <v>21.818181818181817</v>
      </c>
    </row>
    <row r="40" spans="1:12" ht="15" customHeight="1" x14ac:dyDescent="0.15">
      <c r="A40" s="119" t="s">
        <v>66</v>
      </c>
      <c r="B40" s="96" t="s">
        <v>14</v>
      </c>
      <c r="C40" s="105" t="s">
        <v>529</v>
      </c>
      <c r="D40" s="56">
        <v>1212</v>
      </c>
      <c r="E40" s="56">
        <v>650</v>
      </c>
      <c r="F40" s="56">
        <v>366</v>
      </c>
      <c r="G40" s="56">
        <v>64</v>
      </c>
      <c r="H40" s="56">
        <v>4</v>
      </c>
      <c r="I40" s="56">
        <v>19</v>
      </c>
      <c r="J40" s="56">
        <v>8</v>
      </c>
      <c r="K40" s="56">
        <v>109</v>
      </c>
    </row>
    <row r="41" spans="1:12" ht="15" customHeight="1" x14ac:dyDescent="0.15">
      <c r="A41" s="95" t="s">
        <v>67</v>
      </c>
      <c r="B41" s="96" t="s">
        <v>15</v>
      </c>
      <c r="C41" s="103"/>
      <c r="D41" s="161" t="s">
        <v>415</v>
      </c>
      <c r="E41" s="103">
        <v>53.630363036303628</v>
      </c>
      <c r="F41" s="103">
        <v>30.198019801980198</v>
      </c>
      <c r="G41" s="103">
        <v>5.2805280528052805</v>
      </c>
      <c r="H41" s="103">
        <v>0.33003300330033003</v>
      </c>
      <c r="I41" s="103">
        <v>1.5676567656765676</v>
      </c>
      <c r="J41" s="103">
        <v>0.66006600660066006</v>
      </c>
      <c r="K41" s="103">
        <v>8.993399339933994</v>
      </c>
    </row>
    <row r="42" spans="1:12" ht="15" customHeight="1" x14ac:dyDescent="0.15">
      <c r="A42" s="95" t="s">
        <v>362</v>
      </c>
      <c r="B42" s="96" t="s">
        <v>16</v>
      </c>
      <c r="C42" s="27" t="s">
        <v>68</v>
      </c>
      <c r="D42" s="61">
        <v>193</v>
      </c>
      <c r="E42" s="62">
        <v>55.958549222797927</v>
      </c>
      <c r="F42" s="62">
        <v>23.316062176165804</v>
      </c>
      <c r="G42" s="62">
        <v>9.3264248704663206</v>
      </c>
      <c r="H42" s="62">
        <v>0.5181347150259068</v>
      </c>
      <c r="I42" s="62">
        <v>4.1450777202072544</v>
      </c>
      <c r="J42" s="62">
        <v>1.5544041450777202</v>
      </c>
      <c r="K42" s="62">
        <v>7.2538860103626934</v>
      </c>
      <c r="L42" s="73"/>
    </row>
    <row r="43" spans="1:12" ht="15" customHeight="1" x14ac:dyDescent="0.15">
      <c r="A43" s="95"/>
      <c r="B43" s="96" t="s">
        <v>17</v>
      </c>
      <c r="C43" s="27" t="s">
        <v>69</v>
      </c>
      <c r="D43" s="61">
        <v>206</v>
      </c>
      <c r="E43" s="62">
        <v>50.485436893203882</v>
      </c>
      <c r="F43" s="62">
        <v>29.61165048543689</v>
      </c>
      <c r="G43" s="62">
        <v>6.3106796116504853</v>
      </c>
      <c r="H43" s="62">
        <v>0.97087378640776689</v>
      </c>
      <c r="I43" s="62">
        <v>1.9417475728155338</v>
      </c>
      <c r="J43" s="62">
        <v>0</v>
      </c>
      <c r="K43" s="62">
        <v>10.679611650485436</v>
      </c>
    </row>
    <row r="44" spans="1:12" ht="15" customHeight="1" x14ac:dyDescent="0.15">
      <c r="A44" s="95"/>
      <c r="B44" s="155"/>
      <c r="C44" s="27" t="s">
        <v>70</v>
      </c>
      <c r="D44" s="61">
        <v>760</v>
      </c>
      <c r="E44" s="62">
        <v>54.210526315789473</v>
      </c>
      <c r="F44" s="62">
        <v>32.631578947368425</v>
      </c>
      <c r="G44" s="62">
        <v>3.9473684210526314</v>
      </c>
      <c r="H44" s="62">
        <v>0.13157894736842105</v>
      </c>
      <c r="I44" s="62">
        <v>0.6578947368421052</v>
      </c>
      <c r="J44" s="62">
        <v>0.6578947368421052</v>
      </c>
      <c r="K44" s="62">
        <v>8.1578947368421062</v>
      </c>
    </row>
    <row r="45" spans="1:12" ht="15" customHeight="1" x14ac:dyDescent="0.15">
      <c r="A45" s="95"/>
      <c r="B45" s="98"/>
      <c r="C45" s="28" t="s">
        <v>4</v>
      </c>
      <c r="D45" s="64">
        <v>53</v>
      </c>
      <c r="E45" s="59">
        <v>49.056603773584904</v>
      </c>
      <c r="F45" s="59">
        <v>22.641509433962266</v>
      </c>
      <c r="G45" s="59">
        <v>5.6603773584905666</v>
      </c>
      <c r="H45" s="59">
        <v>0</v>
      </c>
      <c r="I45" s="59">
        <v>3.7735849056603774</v>
      </c>
      <c r="J45" s="59">
        <v>0</v>
      </c>
      <c r="K45" s="59">
        <v>20.754716981132077</v>
      </c>
    </row>
    <row r="46" spans="1:12" ht="15" customHeight="1" x14ac:dyDescent="0.15">
      <c r="A46" s="119" t="s">
        <v>71</v>
      </c>
      <c r="B46" s="96" t="s">
        <v>14</v>
      </c>
      <c r="C46" s="105" t="s">
        <v>529</v>
      </c>
      <c r="D46" s="56">
        <v>1212</v>
      </c>
      <c r="E46" s="56">
        <v>650</v>
      </c>
      <c r="F46" s="56">
        <v>366</v>
      </c>
      <c r="G46" s="56">
        <v>64</v>
      </c>
      <c r="H46" s="56">
        <v>4</v>
      </c>
      <c r="I46" s="56">
        <v>19</v>
      </c>
      <c r="J46" s="56">
        <v>8</v>
      </c>
      <c r="K46" s="56">
        <v>109</v>
      </c>
    </row>
    <row r="47" spans="1:12" ht="15" customHeight="1" x14ac:dyDescent="0.15">
      <c r="A47" s="95" t="s">
        <v>72</v>
      </c>
      <c r="B47" s="96" t="s">
        <v>15</v>
      </c>
      <c r="C47" s="103"/>
      <c r="D47" s="161" t="s">
        <v>415</v>
      </c>
      <c r="E47" s="103">
        <v>53.630363036303628</v>
      </c>
      <c r="F47" s="103">
        <v>30.198019801980198</v>
      </c>
      <c r="G47" s="103">
        <v>5.2805280528052805</v>
      </c>
      <c r="H47" s="103">
        <v>0.33003300330033003</v>
      </c>
      <c r="I47" s="103">
        <v>1.5676567656765676</v>
      </c>
      <c r="J47" s="103">
        <v>0.66006600660066006</v>
      </c>
      <c r="K47" s="103">
        <v>8.993399339933994</v>
      </c>
    </row>
    <row r="48" spans="1:12" ht="15" customHeight="1" x14ac:dyDescent="0.15">
      <c r="A48" s="95"/>
      <c r="B48" s="96" t="s">
        <v>16</v>
      </c>
      <c r="C48" s="27" t="s">
        <v>87</v>
      </c>
      <c r="D48" s="61">
        <v>88</v>
      </c>
      <c r="E48" s="62">
        <v>45.454545454545453</v>
      </c>
      <c r="F48" s="62">
        <v>29.545454545454547</v>
      </c>
      <c r="G48" s="62">
        <v>13.636363636363635</v>
      </c>
      <c r="H48" s="62">
        <v>2.2727272727272729</v>
      </c>
      <c r="I48" s="62">
        <v>4.5454545454545459</v>
      </c>
      <c r="J48" s="62">
        <v>0</v>
      </c>
      <c r="K48" s="62">
        <v>7.9545454545454541</v>
      </c>
      <c r="L48" s="73"/>
    </row>
    <row r="49" spans="1:11" ht="15" customHeight="1" x14ac:dyDescent="0.15">
      <c r="A49" s="98"/>
      <c r="B49" s="97" t="s">
        <v>17</v>
      </c>
      <c r="C49" s="28" t="s">
        <v>88</v>
      </c>
      <c r="D49" s="64">
        <v>1124</v>
      </c>
      <c r="E49" s="59">
        <v>54.270462633451956</v>
      </c>
      <c r="F49" s="59">
        <v>30.2491103202847</v>
      </c>
      <c r="G49" s="59">
        <v>4.6263345195729535</v>
      </c>
      <c r="H49" s="59">
        <v>0.1779359430604982</v>
      </c>
      <c r="I49" s="59">
        <v>1.3345195729537367</v>
      </c>
      <c r="J49" s="59">
        <v>0.71174377224199281</v>
      </c>
      <c r="K49" s="59">
        <v>9.07473309608541</v>
      </c>
    </row>
    <row r="53" spans="1:11" ht="15" customHeight="1" x14ac:dyDescent="0.15">
      <c r="A53" s="93" t="s">
        <v>558</v>
      </c>
      <c r="B53" s="111" t="s">
        <v>14</v>
      </c>
      <c r="C53" s="105" t="s">
        <v>529</v>
      </c>
      <c r="D53" s="73">
        <v>1212</v>
      </c>
      <c r="E53" s="73">
        <v>650</v>
      </c>
      <c r="F53" s="73">
        <v>366</v>
      </c>
      <c r="G53" s="73">
        <v>64</v>
      </c>
      <c r="H53" s="73">
        <v>4</v>
      </c>
      <c r="I53" s="73">
        <v>19</v>
      </c>
      <c r="J53" s="73">
        <v>8</v>
      </c>
      <c r="K53" s="73">
        <v>109</v>
      </c>
    </row>
    <row r="54" spans="1:11" ht="15" customHeight="1" x14ac:dyDescent="0.15">
      <c r="A54" s="95" t="s">
        <v>47</v>
      </c>
      <c r="B54" s="112" t="s">
        <v>15</v>
      </c>
      <c r="C54" s="103"/>
      <c r="D54" s="73"/>
      <c r="E54" s="73"/>
      <c r="F54" s="73"/>
      <c r="G54" s="73"/>
      <c r="H54" s="73"/>
      <c r="I54" s="73"/>
      <c r="J54" s="73"/>
      <c r="K54" s="73"/>
    </row>
    <row r="55" spans="1:11" ht="15" customHeight="1" x14ac:dyDescent="0.15">
      <c r="A55" s="95"/>
      <c r="B55" s="112" t="s">
        <v>16</v>
      </c>
      <c r="C55" s="113" t="s">
        <v>48</v>
      </c>
      <c r="D55" s="73">
        <v>184</v>
      </c>
      <c r="E55" s="73">
        <v>98</v>
      </c>
      <c r="F55" s="73">
        <v>50</v>
      </c>
      <c r="G55" s="73">
        <v>16</v>
      </c>
      <c r="H55" s="73">
        <v>1</v>
      </c>
      <c r="I55" s="73">
        <v>6</v>
      </c>
      <c r="J55" s="73">
        <v>3</v>
      </c>
      <c r="K55" s="73">
        <v>13</v>
      </c>
    </row>
    <row r="56" spans="1:11" ht="15" customHeight="1" x14ac:dyDescent="0.15">
      <c r="A56" s="95"/>
      <c r="B56" s="112" t="s">
        <v>17</v>
      </c>
      <c r="C56" s="113" t="s">
        <v>49</v>
      </c>
      <c r="D56" s="73">
        <v>629</v>
      </c>
      <c r="E56" s="73">
        <v>380</v>
      </c>
      <c r="F56" s="73">
        <v>135</v>
      </c>
      <c r="G56" s="73">
        <v>37</v>
      </c>
      <c r="H56" s="73">
        <v>3</v>
      </c>
      <c r="I56" s="73">
        <v>11</v>
      </c>
      <c r="J56" s="73">
        <v>4</v>
      </c>
      <c r="K56" s="73">
        <v>63</v>
      </c>
    </row>
    <row r="57" spans="1:11" ht="15" customHeight="1" x14ac:dyDescent="0.15">
      <c r="A57" s="95"/>
      <c r="B57" s="112"/>
      <c r="C57" s="113" t="s">
        <v>50</v>
      </c>
      <c r="D57" s="73">
        <v>142</v>
      </c>
      <c r="E57" s="73">
        <v>100</v>
      </c>
      <c r="F57" s="73">
        <v>21</v>
      </c>
      <c r="G57" s="73">
        <v>6</v>
      </c>
      <c r="H57" s="73">
        <v>0</v>
      </c>
      <c r="I57" s="73">
        <v>1</v>
      </c>
      <c r="J57" s="73">
        <v>0</v>
      </c>
      <c r="K57" s="73">
        <v>15</v>
      </c>
    </row>
    <row r="58" spans="1:11" ht="15" customHeight="1" x14ac:dyDescent="0.15">
      <c r="A58" s="95"/>
      <c r="B58" s="112"/>
      <c r="C58" s="114" t="s">
        <v>51</v>
      </c>
      <c r="D58" s="73">
        <v>235</v>
      </c>
      <c r="E58" s="73">
        <v>65</v>
      </c>
      <c r="F58" s="73">
        <v>156</v>
      </c>
      <c r="G58" s="73">
        <v>4</v>
      </c>
      <c r="H58" s="73">
        <v>0</v>
      </c>
      <c r="I58" s="73">
        <v>0</v>
      </c>
      <c r="J58" s="73">
        <v>1</v>
      </c>
      <c r="K58" s="73">
        <v>9</v>
      </c>
    </row>
    <row r="59" spans="1:11" ht="15" customHeight="1" x14ac:dyDescent="0.15">
      <c r="A59" s="95"/>
      <c r="B59" s="115"/>
      <c r="C59" s="116" t="s">
        <v>4</v>
      </c>
      <c r="D59" s="73">
        <v>22</v>
      </c>
      <c r="E59" s="73">
        <v>7</v>
      </c>
      <c r="F59" s="73">
        <v>4</v>
      </c>
      <c r="G59" s="73">
        <v>1</v>
      </c>
      <c r="H59" s="73">
        <v>0</v>
      </c>
      <c r="I59" s="73">
        <v>1</v>
      </c>
      <c r="J59" s="73">
        <v>0</v>
      </c>
      <c r="K59" s="73">
        <v>9</v>
      </c>
    </row>
    <row r="60" spans="1:11" ht="15" customHeight="1" x14ac:dyDescent="0.15">
      <c r="A60" s="117"/>
      <c r="B60" s="96" t="s">
        <v>7</v>
      </c>
      <c r="C60" s="105" t="s">
        <v>529</v>
      </c>
      <c r="D60" s="73">
        <v>1041</v>
      </c>
      <c r="E60" s="73">
        <v>550</v>
      </c>
      <c r="F60" s="73">
        <v>269</v>
      </c>
      <c r="G60" s="73">
        <v>70</v>
      </c>
      <c r="H60" s="73">
        <v>1</v>
      </c>
      <c r="I60" s="73">
        <v>10</v>
      </c>
      <c r="J60" s="73">
        <v>9</v>
      </c>
      <c r="K60" s="73">
        <v>137</v>
      </c>
    </row>
    <row r="61" spans="1:11" ht="15" customHeight="1" x14ac:dyDescent="0.15">
      <c r="A61" s="95"/>
      <c r="B61" s="96" t="s">
        <v>8</v>
      </c>
      <c r="C61" s="103"/>
      <c r="D61" s="73"/>
      <c r="E61" s="73"/>
      <c r="F61" s="73"/>
      <c r="G61" s="73"/>
      <c r="H61" s="73"/>
      <c r="I61" s="73"/>
      <c r="J61" s="73"/>
      <c r="K61" s="73"/>
    </row>
    <row r="62" spans="1:11" ht="15" customHeight="1" x14ac:dyDescent="0.15">
      <c r="A62" s="95"/>
      <c r="B62" s="96" t="s">
        <v>9</v>
      </c>
      <c r="C62" s="113" t="s">
        <v>48</v>
      </c>
      <c r="D62" s="73">
        <v>110</v>
      </c>
      <c r="E62" s="73">
        <v>44</v>
      </c>
      <c r="F62" s="73">
        <v>39</v>
      </c>
      <c r="G62" s="73">
        <v>10</v>
      </c>
      <c r="H62" s="73">
        <v>0</v>
      </c>
      <c r="I62" s="73">
        <v>2</v>
      </c>
      <c r="J62" s="73">
        <v>0</v>
      </c>
      <c r="K62" s="73">
        <v>16</v>
      </c>
    </row>
    <row r="63" spans="1:11" ht="15" customHeight="1" x14ac:dyDescent="0.15">
      <c r="A63" s="95"/>
      <c r="B63" s="96"/>
      <c r="C63" s="113" t="s">
        <v>49</v>
      </c>
      <c r="D63" s="73">
        <v>280</v>
      </c>
      <c r="E63" s="73">
        <v>148</v>
      </c>
      <c r="F63" s="73">
        <v>86</v>
      </c>
      <c r="G63" s="73">
        <v>23</v>
      </c>
      <c r="H63" s="73">
        <v>0</v>
      </c>
      <c r="I63" s="73">
        <v>4</v>
      </c>
      <c r="J63" s="73">
        <v>1</v>
      </c>
      <c r="K63" s="73">
        <v>20</v>
      </c>
    </row>
    <row r="64" spans="1:11" ht="15" customHeight="1" x14ac:dyDescent="0.15">
      <c r="A64" s="95"/>
      <c r="B64" s="96"/>
      <c r="C64" s="113" t="s">
        <v>50</v>
      </c>
      <c r="D64" s="73">
        <v>319</v>
      </c>
      <c r="E64" s="73">
        <v>147</v>
      </c>
      <c r="F64" s="73">
        <v>96</v>
      </c>
      <c r="G64" s="73">
        <v>24</v>
      </c>
      <c r="H64" s="73">
        <v>1</v>
      </c>
      <c r="I64" s="73">
        <v>3</v>
      </c>
      <c r="J64" s="73">
        <v>4</v>
      </c>
      <c r="K64" s="73">
        <v>46</v>
      </c>
    </row>
    <row r="65" spans="1:11" ht="15" customHeight="1" x14ac:dyDescent="0.15">
      <c r="A65" s="95"/>
      <c r="B65" s="96"/>
      <c r="C65" s="114" t="s">
        <v>51</v>
      </c>
      <c r="D65" s="73">
        <v>279</v>
      </c>
      <c r="E65" s="73">
        <v>189</v>
      </c>
      <c r="F65" s="73">
        <v>42</v>
      </c>
      <c r="G65" s="73">
        <v>12</v>
      </c>
      <c r="H65" s="73">
        <v>0</v>
      </c>
      <c r="I65" s="73">
        <v>0</v>
      </c>
      <c r="J65" s="73">
        <v>3</v>
      </c>
      <c r="K65" s="73">
        <v>33</v>
      </c>
    </row>
    <row r="66" spans="1:11" ht="15" customHeight="1" x14ac:dyDescent="0.15">
      <c r="A66" s="95"/>
      <c r="B66" s="97"/>
      <c r="C66" s="116" t="s">
        <v>4</v>
      </c>
      <c r="D66" s="73">
        <v>53</v>
      </c>
      <c r="E66" s="73">
        <v>22</v>
      </c>
      <c r="F66" s="73">
        <v>6</v>
      </c>
      <c r="G66" s="73">
        <v>1</v>
      </c>
      <c r="H66" s="73">
        <v>0</v>
      </c>
      <c r="I66" s="73">
        <v>1</v>
      </c>
      <c r="J66" s="73">
        <v>1</v>
      </c>
      <c r="K66" s="73">
        <v>22</v>
      </c>
    </row>
    <row r="67" spans="1:11" ht="15" customHeight="1" x14ac:dyDescent="0.15">
      <c r="A67" s="117"/>
      <c r="B67" s="314" t="s">
        <v>10</v>
      </c>
      <c r="C67" s="105" t="s">
        <v>529</v>
      </c>
      <c r="D67" s="73">
        <v>1077</v>
      </c>
      <c r="E67" s="73">
        <v>597</v>
      </c>
      <c r="F67" s="73">
        <v>268</v>
      </c>
      <c r="G67" s="73">
        <v>42</v>
      </c>
      <c r="H67" s="73">
        <v>3</v>
      </c>
      <c r="I67" s="73">
        <v>7</v>
      </c>
      <c r="J67" s="73">
        <v>3</v>
      </c>
      <c r="K67" s="73">
        <v>168</v>
      </c>
    </row>
    <row r="68" spans="1:11" ht="15" customHeight="1" x14ac:dyDescent="0.15">
      <c r="A68" s="95"/>
      <c r="B68" s="315"/>
      <c r="C68" s="103"/>
      <c r="D68" s="73"/>
      <c r="E68" s="73"/>
      <c r="F68" s="73"/>
      <c r="G68" s="73"/>
      <c r="H68" s="73"/>
      <c r="I68" s="73"/>
      <c r="J68" s="73"/>
      <c r="K68" s="73"/>
    </row>
    <row r="69" spans="1:11" ht="15" customHeight="1" x14ac:dyDescent="0.15">
      <c r="A69" s="95"/>
      <c r="B69" s="315"/>
      <c r="C69" s="113" t="s">
        <v>48</v>
      </c>
      <c r="D69" s="73">
        <v>80</v>
      </c>
      <c r="E69" s="73">
        <v>31</v>
      </c>
      <c r="F69" s="73">
        <v>34</v>
      </c>
      <c r="G69" s="73">
        <v>5</v>
      </c>
      <c r="H69" s="73">
        <v>1</v>
      </c>
      <c r="I69" s="73">
        <v>1</v>
      </c>
      <c r="J69" s="73">
        <v>0</v>
      </c>
      <c r="K69" s="73">
        <v>9</v>
      </c>
    </row>
    <row r="70" spans="1:11" ht="15" customHeight="1" x14ac:dyDescent="0.15">
      <c r="A70" s="95"/>
      <c r="B70" s="315"/>
      <c r="C70" s="113" t="s">
        <v>49</v>
      </c>
      <c r="D70" s="73">
        <v>151</v>
      </c>
      <c r="E70" s="73">
        <v>81</v>
      </c>
      <c r="F70" s="73">
        <v>37</v>
      </c>
      <c r="G70" s="73">
        <v>11</v>
      </c>
      <c r="H70" s="73">
        <v>1</v>
      </c>
      <c r="I70" s="73">
        <v>3</v>
      </c>
      <c r="J70" s="73">
        <v>2</v>
      </c>
      <c r="K70" s="73">
        <v>18</v>
      </c>
    </row>
    <row r="71" spans="1:11" ht="15" customHeight="1" x14ac:dyDescent="0.15">
      <c r="A71" s="95"/>
      <c r="B71" s="315"/>
      <c r="C71" s="113" t="s">
        <v>50</v>
      </c>
      <c r="D71" s="73">
        <v>311</v>
      </c>
      <c r="E71" s="73">
        <v>168</v>
      </c>
      <c r="F71" s="73">
        <v>77</v>
      </c>
      <c r="G71" s="73">
        <v>15</v>
      </c>
      <c r="H71" s="73">
        <v>1</v>
      </c>
      <c r="I71" s="73">
        <v>2</v>
      </c>
      <c r="J71" s="73">
        <v>1</v>
      </c>
      <c r="K71" s="73">
        <v>53</v>
      </c>
    </row>
    <row r="72" spans="1:11" ht="15" customHeight="1" x14ac:dyDescent="0.15">
      <c r="A72" s="95"/>
      <c r="B72" s="123"/>
      <c r="C72" s="114" t="s">
        <v>51</v>
      </c>
      <c r="D72" s="73">
        <v>473</v>
      </c>
      <c r="E72" s="73">
        <v>291</v>
      </c>
      <c r="F72" s="73">
        <v>104</v>
      </c>
      <c r="G72" s="73">
        <v>8</v>
      </c>
      <c r="H72" s="73">
        <v>0</v>
      </c>
      <c r="I72" s="73">
        <v>1</v>
      </c>
      <c r="J72" s="73">
        <v>0</v>
      </c>
      <c r="K72" s="73">
        <v>71</v>
      </c>
    </row>
    <row r="73" spans="1:11" ht="15" customHeight="1" x14ac:dyDescent="0.15">
      <c r="A73" s="100"/>
      <c r="B73" s="118"/>
      <c r="C73" s="116" t="s">
        <v>4</v>
      </c>
      <c r="D73" s="73">
        <v>62</v>
      </c>
      <c r="E73" s="73">
        <v>26</v>
      </c>
      <c r="F73" s="73">
        <v>16</v>
      </c>
      <c r="G73" s="73">
        <v>3</v>
      </c>
      <c r="H73" s="73">
        <v>0</v>
      </c>
      <c r="I73" s="73">
        <v>0</v>
      </c>
      <c r="J73" s="73">
        <v>0</v>
      </c>
      <c r="K73" s="73">
        <v>17</v>
      </c>
    </row>
    <row r="74" spans="1:11" ht="15" customHeight="1" x14ac:dyDescent="0.15">
      <c r="A74" s="93" t="s">
        <v>355</v>
      </c>
      <c r="B74" s="96" t="s">
        <v>14</v>
      </c>
      <c r="C74" s="105" t="s">
        <v>529</v>
      </c>
      <c r="D74" s="73">
        <v>1212</v>
      </c>
      <c r="E74" s="73">
        <v>650</v>
      </c>
      <c r="F74" s="73">
        <v>366</v>
      </c>
      <c r="G74" s="73">
        <v>64</v>
      </c>
      <c r="H74" s="73">
        <v>4</v>
      </c>
      <c r="I74" s="73">
        <v>19</v>
      </c>
      <c r="J74" s="73">
        <v>8</v>
      </c>
      <c r="K74" s="73">
        <v>109</v>
      </c>
    </row>
    <row r="75" spans="1:11" ht="15" customHeight="1" x14ac:dyDescent="0.15">
      <c r="A75" s="95" t="s">
        <v>360</v>
      </c>
      <c r="B75" s="96" t="s">
        <v>15</v>
      </c>
      <c r="C75" s="103"/>
      <c r="D75" s="73"/>
      <c r="E75" s="73"/>
      <c r="F75" s="73"/>
      <c r="G75" s="73"/>
      <c r="H75" s="73"/>
      <c r="I75" s="73"/>
      <c r="J75" s="73"/>
      <c r="K75" s="73"/>
    </row>
    <row r="76" spans="1:11" ht="15" customHeight="1" x14ac:dyDescent="0.15">
      <c r="A76" s="95" t="s">
        <v>356</v>
      </c>
      <c r="B76" s="96" t="s">
        <v>16</v>
      </c>
      <c r="C76" s="27" t="s">
        <v>357</v>
      </c>
      <c r="D76" s="73">
        <v>454</v>
      </c>
      <c r="E76" s="73">
        <v>273</v>
      </c>
      <c r="F76" s="73">
        <v>120</v>
      </c>
      <c r="G76" s="73">
        <v>25</v>
      </c>
      <c r="H76" s="73">
        <v>2</v>
      </c>
      <c r="I76" s="73">
        <v>4</v>
      </c>
      <c r="J76" s="73">
        <v>1</v>
      </c>
      <c r="K76" s="73">
        <v>31</v>
      </c>
    </row>
    <row r="77" spans="1:11" ht="15" customHeight="1" x14ac:dyDescent="0.15">
      <c r="A77" s="95"/>
      <c r="B77" s="96" t="s">
        <v>17</v>
      </c>
      <c r="C77" s="27" t="s">
        <v>358</v>
      </c>
      <c r="D77" s="73">
        <v>419</v>
      </c>
      <c r="E77" s="73">
        <v>207</v>
      </c>
      <c r="F77" s="73">
        <v>164</v>
      </c>
      <c r="G77" s="73">
        <v>20</v>
      </c>
      <c r="H77" s="73">
        <v>0</v>
      </c>
      <c r="I77" s="73">
        <v>9</v>
      </c>
      <c r="J77" s="73">
        <v>0</v>
      </c>
      <c r="K77" s="73">
        <v>23</v>
      </c>
    </row>
    <row r="78" spans="1:11" ht="15" customHeight="1" x14ac:dyDescent="0.15">
      <c r="A78" s="95"/>
      <c r="B78" s="155"/>
      <c r="C78" s="27" t="s">
        <v>359</v>
      </c>
      <c r="D78" s="73">
        <v>113</v>
      </c>
      <c r="E78" s="73">
        <v>58</v>
      </c>
      <c r="F78" s="73">
        <v>36</v>
      </c>
      <c r="G78" s="73">
        <v>8</v>
      </c>
      <c r="H78" s="73">
        <v>1</v>
      </c>
      <c r="I78" s="73">
        <v>5</v>
      </c>
      <c r="J78" s="73">
        <v>2</v>
      </c>
      <c r="K78" s="73">
        <v>4</v>
      </c>
    </row>
    <row r="79" spans="1:11" ht="15" customHeight="1" x14ac:dyDescent="0.15">
      <c r="A79" s="95"/>
      <c r="B79" s="97"/>
      <c r="C79" s="28" t="s">
        <v>4</v>
      </c>
      <c r="D79" s="73">
        <v>226</v>
      </c>
      <c r="E79" s="73">
        <v>112</v>
      </c>
      <c r="F79" s="73">
        <v>46</v>
      </c>
      <c r="G79" s="73">
        <v>11</v>
      </c>
      <c r="H79" s="73">
        <v>1</v>
      </c>
      <c r="I79" s="73">
        <v>1</v>
      </c>
      <c r="J79" s="73">
        <v>5</v>
      </c>
      <c r="K79" s="73">
        <v>51</v>
      </c>
    </row>
    <row r="80" spans="1:11" ht="15" customHeight="1" x14ac:dyDescent="0.15">
      <c r="A80" s="93" t="s">
        <v>59</v>
      </c>
      <c r="B80" s="96" t="s">
        <v>14</v>
      </c>
      <c r="C80" s="105" t="s">
        <v>529</v>
      </c>
      <c r="D80" s="73">
        <v>1212</v>
      </c>
      <c r="E80" s="73">
        <v>650</v>
      </c>
      <c r="F80" s="73">
        <v>366</v>
      </c>
      <c r="G80" s="73">
        <v>64</v>
      </c>
      <c r="H80" s="73">
        <v>4</v>
      </c>
      <c r="I80" s="73">
        <v>19</v>
      </c>
      <c r="J80" s="73">
        <v>8</v>
      </c>
      <c r="K80" s="73">
        <v>109</v>
      </c>
    </row>
    <row r="81" spans="1:11" ht="15" customHeight="1" x14ac:dyDescent="0.15">
      <c r="A81" s="134" t="s">
        <v>75</v>
      </c>
      <c r="B81" s="96" t="s">
        <v>15</v>
      </c>
      <c r="C81" s="103"/>
      <c r="D81" s="73"/>
      <c r="E81" s="73"/>
      <c r="F81" s="73"/>
      <c r="G81" s="73"/>
      <c r="H81" s="73"/>
      <c r="I81" s="73"/>
      <c r="J81" s="73"/>
      <c r="K81" s="73"/>
    </row>
    <row r="82" spans="1:11" ht="15" customHeight="1" x14ac:dyDescent="0.15">
      <c r="A82" s="121"/>
      <c r="B82" s="96" t="s">
        <v>16</v>
      </c>
      <c r="C82" s="27" t="s">
        <v>60</v>
      </c>
      <c r="D82" s="73">
        <v>8</v>
      </c>
      <c r="E82" s="73">
        <v>6</v>
      </c>
      <c r="F82" s="73">
        <v>0</v>
      </c>
      <c r="G82" s="73">
        <v>1</v>
      </c>
      <c r="H82" s="73">
        <v>0</v>
      </c>
      <c r="I82" s="73">
        <v>0</v>
      </c>
      <c r="J82" s="73">
        <v>0</v>
      </c>
      <c r="K82" s="73">
        <v>1</v>
      </c>
    </row>
    <row r="83" spans="1:11" ht="15" customHeight="1" x14ac:dyDescent="0.15">
      <c r="A83" s="134"/>
      <c r="B83" s="96" t="s">
        <v>17</v>
      </c>
      <c r="C83" s="27" t="s">
        <v>61</v>
      </c>
      <c r="D83" s="73">
        <v>84</v>
      </c>
      <c r="E83" s="73">
        <v>47</v>
      </c>
      <c r="F83" s="73">
        <v>24</v>
      </c>
      <c r="G83" s="73">
        <v>5</v>
      </c>
      <c r="H83" s="73">
        <v>0</v>
      </c>
      <c r="I83" s="73">
        <v>3</v>
      </c>
      <c r="J83" s="73">
        <v>0</v>
      </c>
      <c r="K83" s="73">
        <v>6</v>
      </c>
    </row>
    <row r="84" spans="1:11" ht="15" customHeight="1" x14ac:dyDescent="0.15">
      <c r="A84" s="121"/>
      <c r="B84" s="155"/>
      <c r="C84" s="27" t="s">
        <v>62</v>
      </c>
      <c r="D84" s="73">
        <v>723</v>
      </c>
      <c r="E84" s="73">
        <v>372</v>
      </c>
      <c r="F84" s="73">
        <v>247</v>
      </c>
      <c r="G84" s="73">
        <v>31</v>
      </c>
      <c r="H84" s="73">
        <v>2</v>
      </c>
      <c r="I84" s="73">
        <v>9</v>
      </c>
      <c r="J84" s="73">
        <v>3</v>
      </c>
      <c r="K84" s="73">
        <v>62</v>
      </c>
    </row>
    <row r="85" spans="1:11" ht="15" customHeight="1" x14ac:dyDescent="0.15">
      <c r="A85" s="95"/>
      <c r="B85" s="96"/>
      <c r="C85" s="27" t="s">
        <v>63</v>
      </c>
      <c r="D85" s="73">
        <v>117</v>
      </c>
      <c r="E85" s="73">
        <v>70</v>
      </c>
      <c r="F85" s="73">
        <v>25</v>
      </c>
      <c r="G85" s="73">
        <v>7</v>
      </c>
      <c r="H85" s="73">
        <v>0</v>
      </c>
      <c r="I85" s="73">
        <v>2</v>
      </c>
      <c r="J85" s="73">
        <v>1</v>
      </c>
      <c r="K85" s="73">
        <v>13</v>
      </c>
    </row>
    <row r="86" spans="1:11" ht="15" customHeight="1" x14ac:dyDescent="0.15">
      <c r="A86" s="95"/>
      <c r="B86" s="96"/>
      <c r="C86" s="27" t="s">
        <v>64</v>
      </c>
      <c r="D86" s="73">
        <v>82</v>
      </c>
      <c r="E86" s="73">
        <v>47</v>
      </c>
      <c r="F86" s="73">
        <v>23</v>
      </c>
      <c r="G86" s="73">
        <v>5</v>
      </c>
      <c r="H86" s="73">
        <v>0</v>
      </c>
      <c r="I86" s="73">
        <v>0</v>
      </c>
      <c r="J86" s="73">
        <v>1</v>
      </c>
      <c r="K86" s="73">
        <v>6</v>
      </c>
    </row>
    <row r="87" spans="1:11" ht="15" customHeight="1" x14ac:dyDescent="0.15">
      <c r="A87" s="95"/>
      <c r="B87" s="96"/>
      <c r="C87" s="27" t="s">
        <v>65</v>
      </c>
      <c r="D87" s="73">
        <v>143</v>
      </c>
      <c r="E87" s="73">
        <v>85</v>
      </c>
      <c r="F87" s="73">
        <v>30</v>
      </c>
      <c r="G87" s="73">
        <v>11</v>
      </c>
      <c r="H87" s="73">
        <v>2</v>
      </c>
      <c r="I87" s="73">
        <v>4</v>
      </c>
      <c r="J87" s="73">
        <v>3</v>
      </c>
      <c r="K87" s="73">
        <v>9</v>
      </c>
    </row>
    <row r="88" spans="1:11" ht="15" customHeight="1" x14ac:dyDescent="0.15">
      <c r="A88" s="95"/>
      <c r="B88" s="97"/>
      <c r="C88" s="28" t="s">
        <v>3</v>
      </c>
      <c r="D88" s="73">
        <v>55</v>
      </c>
      <c r="E88" s="73">
        <v>23</v>
      </c>
      <c r="F88" s="73">
        <v>17</v>
      </c>
      <c r="G88" s="73">
        <v>4</v>
      </c>
      <c r="H88" s="73">
        <v>0</v>
      </c>
      <c r="I88" s="73">
        <v>1</v>
      </c>
      <c r="J88" s="73">
        <v>0</v>
      </c>
      <c r="K88" s="73">
        <v>12</v>
      </c>
    </row>
    <row r="89" spans="1:11" ht="15" customHeight="1" x14ac:dyDescent="0.15">
      <c r="A89" s="119" t="s">
        <v>66</v>
      </c>
      <c r="B89" s="96" t="s">
        <v>14</v>
      </c>
      <c r="C89" s="105" t="s">
        <v>529</v>
      </c>
      <c r="D89" s="73">
        <v>1212</v>
      </c>
      <c r="E89" s="73">
        <v>650</v>
      </c>
      <c r="F89" s="73">
        <v>366</v>
      </c>
      <c r="G89" s="73">
        <v>64</v>
      </c>
      <c r="H89" s="73">
        <v>4</v>
      </c>
      <c r="I89" s="73">
        <v>19</v>
      </c>
      <c r="J89" s="73">
        <v>8</v>
      </c>
      <c r="K89" s="73">
        <v>109</v>
      </c>
    </row>
    <row r="90" spans="1:11" ht="15" customHeight="1" x14ac:dyDescent="0.15">
      <c r="A90" s="95" t="s">
        <v>67</v>
      </c>
      <c r="B90" s="96" t="s">
        <v>15</v>
      </c>
      <c r="C90" s="103"/>
      <c r="D90" s="73"/>
      <c r="E90" s="73"/>
      <c r="F90" s="73"/>
      <c r="G90" s="73"/>
      <c r="H90" s="73"/>
      <c r="I90" s="73"/>
      <c r="J90" s="73"/>
      <c r="K90" s="73"/>
    </row>
    <row r="91" spans="1:11" ht="15" customHeight="1" x14ac:dyDescent="0.15">
      <c r="A91" s="95" t="s">
        <v>362</v>
      </c>
      <c r="B91" s="96" t="s">
        <v>16</v>
      </c>
      <c r="C91" s="27" t="s">
        <v>68</v>
      </c>
      <c r="D91" s="73">
        <v>193</v>
      </c>
      <c r="E91" s="73">
        <v>108</v>
      </c>
      <c r="F91" s="73">
        <v>45</v>
      </c>
      <c r="G91" s="73">
        <v>18</v>
      </c>
      <c r="H91" s="73">
        <v>1</v>
      </c>
      <c r="I91" s="73">
        <v>8</v>
      </c>
      <c r="J91" s="73">
        <v>3</v>
      </c>
      <c r="K91" s="73">
        <v>14</v>
      </c>
    </row>
    <row r="92" spans="1:11" ht="15" customHeight="1" x14ac:dyDescent="0.15">
      <c r="A92" s="95"/>
      <c r="B92" s="96" t="s">
        <v>17</v>
      </c>
      <c r="C92" s="27" t="s">
        <v>69</v>
      </c>
      <c r="D92" s="73">
        <v>206</v>
      </c>
      <c r="E92" s="73">
        <v>104</v>
      </c>
      <c r="F92" s="73">
        <v>61</v>
      </c>
      <c r="G92" s="73">
        <v>13</v>
      </c>
      <c r="H92" s="73">
        <v>2</v>
      </c>
      <c r="I92" s="73">
        <v>4</v>
      </c>
      <c r="J92" s="73">
        <v>0</v>
      </c>
      <c r="K92" s="73">
        <v>22</v>
      </c>
    </row>
    <row r="93" spans="1:11" ht="15" customHeight="1" x14ac:dyDescent="0.15">
      <c r="A93" s="95"/>
      <c r="B93" s="155"/>
      <c r="C93" s="27" t="s">
        <v>70</v>
      </c>
      <c r="D93" s="73">
        <v>760</v>
      </c>
      <c r="E93" s="73">
        <v>412</v>
      </c>
      <c r="F93" s="73">
        <v>248</v>
      </c>
      <c r="G93" s="73">
        <v>30</v>
      </c>
      <c r="H93" s="73">
        <v>1</v>
      </c>
      <c r="I93" s="73">
        <v>5</v>
      </c>
      <c r="J93" s="73">
        <v>5</v>
      </c>
      <c r="K93" s="73">
        <v>62</v>
      </c>
    </row>
    <row r="94" spans="1:11" ht="15" customHeight="1" x14ac:dyDescent="0.15">
      <c r="A94" s="95"/>
      <c r="B94" s="98"/>
      <c r="C94" s="28" t="s">
        <v>4</v>
      </c>
      <c r="D94" s="73">
        <v>53</v>
      </c>
      <c r="E94" s="73">
        <v>26</v>
      </c>
      <c r="F94" s="73">
        <v>12</v>
      </c>
      <c r="G94" s="73">
        <v>3</v>
      </c>
      <c r="H94" s="73">
        <v>0</v>
      </c>
      <c r="I94" s="73">
        <v>2</v>
      </c>
      <c r="J94" s="73">
        <v>0</v>
      </c>
      <c r="K94" s="73">
        <v>11</v>
      </c>
    </row>
    <row r="95" spans="1:11" ht="15" customHeight="1" x14ac:dyDescent="0.15">
      <c r="A95" s="119" t="s">
        <v>71</v>
      </c>
      <c r="B95" s="96" t="s">
        <v>14</v>
      </c>
      <c r="C95" s="105" t="s">
        <v>529</v>
      </c>
      <c r="D95" s="73">
        <v>1212</v>
      </c>
      <c r="E95" s="73">
        <v>650</v>
      </c>
      <c r="F95" s="73">
        <v>366</v>
      </c>
      <c r="G95" s="73">
        <v>64</v>
      </c>
      <c r="H95" s="73">
        <v>4</v>
      </c>
      <c r="I95" s="73">
        <v>19</v>
      </c>
      <c r="J95" s="73">
        <v>8</v>
      </c>
      <c r="K95" s="73">
        <v>109</v>
      </c>
    </row>
    <row r="96" spans="1:11" ht="15" customHeight="1" x14ac:dyDescent="0.15">
      <c r="A96" s="95" t="s">
        <v>72</v>
      </c>
      <c r="B96" s="96" t="s">
        <v>15</v>
      </c>
      <c r="C96" s="103"/>
      <c r="D96" s="73"/>
      <c r="E96" s="73"/>
      <c r="F96" s="73"/>
      <c r="G96" s="73"/>
      <c r="H96" s="73"/>
      <c r="I96" s="73"/>
      <c r="J96" s="73"/>
      <c r="K96" s="73"/>
    </row>
    <row r="97" spans="1:11" ht="15" customHeight="1" x14ac:dyDescent="0.15">
      <c r="A97" s="95"/>
      <c r="B97" s="96" t="s">
        <v>16</v>
      </c>
      <c r="C97" s="27" t="s">
        <v>87</v>
      </c>
      <c r="D97" s="73">
        <v>88</v>
      </c>
      <c r="E97" s="73">
        <v>40</v>
      </c>
      <c r="F97" s="73">
        <v>26</v>
      </c>
      <c r="G97" s="73">
        <v>12</v>
      </c>
      <c r="H97" s="73">
        <v>2</v>
      </c>
      <c r="I97" s="73">
        <v>4</v>
      </c>
      <c r="J97" s="73">
        <v>0</v>
      </c>
      <c r="K97" s="73">
        <v>7</v>
      </c>
    </row>
    <row r="98" spans="1:11" ht="15" customHeight="1" x14ac:dyDescent="0.15">
      <c r="A98" s="98"/>
      <c r="B98" s="97" t="s">
        <v>17</v>
      </c>
      <c r="C98" s="28" t="s">
        <v>88</v>
      </c>
      <c r="D98" s="73">
        <v>1124</v>
      </c>
      <c r="E98" s="73">
        <v>610</v>
      </c>
      <c r="F98" s="73">
        <v>340</v>
      </c>
      <c r="G98" s="73">
        <v>52</v>
      </c>
      <c r="H98" s="73">
        <v>2</v>
      </c>
      <c r="I98" s="73">
        <v>15</v>
      </c>
      <c r="J98" s="73">
        <v>8</v>
      </c>
      <c r="K98" s="73">
        <v>102</v>
      </c>
    </row>
  </sheetData>
  <mergeCells count="2">
    <mergeCell ref="B18:B22"/>
    <mergeCell ref="B67:B71"/>
  </mergeCells>
  <phoneticPr fontId="9"/>
  <pageMargins left="0.39370078740157483" right="0.39370078740157483" top="0.39370078740157483" bottom="0.39370078740157483" header="0.19685039370078741" footer="0.19685039370078741"/>
  <pageSetup paperSize="9" scale="5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02"/>
  <sheetViews>
    <sheetView showGridLines="0" view="pageBreakPreview" zoomScaleNormal="85" zoomScaleSheetLayoutView="100" zoomScalePageLayoutView="70" workbookViewId="0">
      <pane xSplit="3" ySplit="3" topLeftCell="D25" activePane="bottomRight" state="frozen"/>
      <selection pane="topRight" activeCell="D1" sqref="D1"/>
      <selection pane="bottomLeft" activeCell="A4" sqref="A4"/>
      <selection pane="bottomRight" activeCell="E61" sqref="E61"/>
    </sheetView>
  </sheetViews>
  <sheetFormatPr defaultColWidth="8" defaultRowHeight="15" customHeight="1" x14ac:dyDescent="0.15"/>
  <cols>
    <col min="1" max="1" width="23.109375" style="2" customWidth="1"/>
    <col min="2" max="2" width="4.33203125" style="2" customWidth="1"/>
    <col min="3" max="3" width="53.33203125" style="74" customWidth="1"/>
    <col min="4" max="9" width="13.5546875" style="2" customWidth="1"/>
    <col min="10" max="16384" width="8" style="2"/>
  </cols>
  <sheetData>
    <row r="1" spans="1:10" ht="15" customHeight="1" x14ac:dyDescent="0.15">
      <c r="D1" s="2" t="s">
        <v>421</v>
      </c>
    </row>
    <row r="3" spans="1:10" s="110" customFormat="1" ht="54" x14ac:dyDescent="0.15">
      <c r="A3" s="107"/>
      <c r="B3" s="108"/>
      <c r="C3" s="109"/>
      <c r="D3" s="6" t="s">
        <v>0</v>
      </c>
      <c r="E3" s="21" t="s">
        <v>23</v>
      </c>
      <c r="F3" s="21" t="s">
        <v>24</v>
      </c>
      <c r="G3" s="21" t="s">
        <v>25</v>
      </c>
      <c r="H3" s="6" t="s">
        <v>26</v>
      </c>
      <c r="I3" s="6" t="s">
        <v>422</v>
      </c>
    </row>
    <row r="4" spans="1:10" ht="15" customHeight="1" x14ac:dyDescent="0.15">
      <c r="A4" s="93" t="s">
        <v>423</v>
      </c>
      <c r="B4" s="111" t="s">
        <v>14</v>
      </c>
      <c r="C4" s="105" t="s">
        <v>529</v>
      </c>
      <c r="D4" s="65">
        <v>1212</v>
      </c>
      <c r="E4" s="56">
        <v>190</v>
      </c>
      <c r="F4" s="56">
        <v>807</v>
      </c>
      <c r="G4" s="56">
        <v>126</v>
      </c>
      <c r="H4" s="56">
        <v>5</v>
      </c>
      <c r="I4" s="56">
        <v>84</v>
      </c>
    </row>
    <row r="5" spans="1:10" ht="15" customHeight="1" x14ac:dyDescent="0.15">
      <c r="A5" s="95" t="s">
        <v>47</v>
      </c>
      <c r="B5" s="112" t="s">
        <v>15</v>
      </c>
      <c r="C5" s="106"/>
      <c r="D5" s="102">
        <v>100</v>
      </c>
      <c r="E5" s="103">
        <v>15.676567656765677</v>
      </c>
      <c r="F5" s="103">
        <v>66.584158415841586</v>
      </c>
      <c r="G5" s="103">
        <v>10.396039603960396</v>
      </c>
      <c r="H5" s="103">
        <v>0.41254125412541248</v>
      </c>
      <c r="I5" s="103">
        <v>6.9306930693069315</v>
      </c>
    </row>
    <row r="6" spans="1:10" ht="15" customHeight="1" x14ac:dyDescent="0.15">
      <c r="A6" s="95"/>
      <c r="B6" s="112" t="s">
        <v>16</v>
      </c>
      <c r="C6" s="113" t="s">
        <v>48</v>
      </c>
      <c r="D6" s="61">
        <v>184</v>
      </c>
      <c r="E6" s="62">
        <v>14.673913043478262</v>
      </c>
      <c r="F6" s="62">
        <v>77.173913043478265</v>
      </c>
      <c r="G6" s="62">
        <v>3.2608695652173911</v>
      </c>
      <c r="H6" s="62">
        <v>0.54347826086956519</v>
      </c>
      <c r="I6" s="62">
        <v>4.3478260869565215</v>
      </c>
      <c r="J6" s="73"/>
    </row>
    <row r="7" spans="1:10" ht="15" customHeight="1" x14ac:dyDescent="0.15">
      <c r="A7" s="95"/>
      <c r="B7" s="112" t="s">
        <v>17</v>
      </c>
      <c r="C7" s="113" t="s">
        <v>49</v>
      </c>
      <c r="D7" s="61">
        <v>629</v>
      </c>
      <c r="E7" s="62">
        <v>18.282988871224166</v>
      </c>
      <c r="F7" s="62">
        <v>65.182829888712249</v>
      </c>
      <c r="G7" s="62">
        <v>8.4260731319554854</v>
      </c>
      <c r="H7" s="62">
        <v>0.47694753577106513</v>
      </c>
      <c r="I7" s="62">
        <v>7.6311605723370421</v>
      </c>
    </row>
    <row r="8" spans="1:10" ht="15" customHeight="1" x14ac:dyDescent="0.15">
      <c r="A8" s="95"/>
      <c r="B8" s="112"/>
      <c r="C8" s="113" t="s">
        <v>50</v>
      </c>
      <c r="D8" s="61">
        <v>142</v>
      </c>
      <c r="E8" s="62">
        <v>16.197183098591552</v>
      </c>
      <c r="F8" s="62">
        <v>42.95774647887324</v>
      </c>
      <c r="G8" s="62">
        <v>33.802816901408448</v>
      </c>
      <c r="H8" s="62">
        <v>0.70422535211267612</v>
      </c>
      <c r="I8" s="62">
        <v>6.3380281690140841</v>
      </c>
    </row>
    <row r="9" spans="1:10" ht="15" customHeight="1" x14ac:dyDescent="0.15">
      <c r="A9" s="95"/>
      <c r="B9" s="112"/>
      <c r="C9" s="114" t="s">
        <v>51</v>
      </c>
      <c r="D9" s="61">
        <v>235</v>
      </c>
      <c r="E9" s="62">
        <v>8.9361702127659584</v>
      </c>
      <c r="F9" s="62">
        <v>79.574468085106389</v>
      </c>
      <c r="G9" s="62">
        <v>8.085106382978724</v>
      </c>
      <c r="H9" s="62">
        <v>0</v>
      </c>
      <c r="I9" s="62">
        <v>3.4042553191489362</v>
      </c>
    </row>
    <row r="10" spans="1:10" ht="15" customHeight="1" x14ac:dyDescent="0.15">
      <c r="A10" s="95"/>
      <c r="B10" s="115"/>
      <c r="C10" s="116" t="s">
        <v>422</v>
      </c>
      <c r="D10" s="64">
        <v>22</v>
      </c>
      <c r="E10" s="59">
        <v>18.181818181818183</v>
      </c>
      <c r="F10" s="59">
        <v>31.818181818181817</v>
      </c>
      <c r="G10" s="59">
        <v>0</v>
      </c>
      <c r="H10" s="59">
        <v>0</v>
      </c>
      <c r="I10" s="59">
        <v>50</v>
      </c>
    </row>
    <row r="11" spans="1:10" ht="15" customHeight="1" x14ac:dyDescent="0.15">
      <c r="A11" s="117"/>
      <c r="B11" s="96" t="s">
        <v>7</v>
      </c>
      <c r="C11" s="105" t="s">
        <v>529</v>
      </c>
      <c r="D11" s="65">
        <v>1041</v>
      </c>
      <c r="E11" s="56">
        <v>396</v>
      </c>
      <c r="F11" s="56">
        <v>306</v>
      </c>
      <c r="G11" s="56">
        <v>174</v>
      </c>
      <c r="H11" s="56">
        <v>64</v>
      </c>
      <c r="I11" s="56">
        <v>101</v>
      </c>
    </row>
    <row r="12" spans="1:10" ht="15" customHeight="1" x14ac:dyDescent="0.15">
      <c r="A12" s="95"/>
      <c r="B12" s="96" t="s">
        <v>8</v>
      </c>
      <c r="C12" s="106"/>
      <c r="D12" s="102">
        <v>100.00000000000001</v>
      </c>
      <c r="E12" s="103">
        <v>38.040345821325651</v>
      </c>
      <c r="F12" s="103">
        <v>29.394812680115272</v>
      </c>
      <c r="G12" s="103">
        <v>16.714697406340058</v>
      </c>
      <c r="H12" s="103">
        <v>6.1479346781940443</v>
      </c>
      <c r="I12" s="103">
        <v>9.7022094140249759</v>
      </c>
    </row>
    <row r="13" spans="1:10" ht="15" customHeight="1" x14ac:dyDescent="0.15">
      <c r="A13" s="95"/>
      <c r="B13" s="96" t="s">
        <v>9</v>
      </c>
      <c r="C13" s="113" t="s">
        <v>48</v>
      </c>
      <c r="D13" s="61">
        <v>110</v>
      </c>
      <c r="E13" s="62">
        <v>28.18181818181818</v>
      </c>
      <c r="F13" s="62">
        <v>51.81818181818182</v>
      </c>
      <c r="G13" s="62">
        <v>9.0909090909090917</v>
      </c>
      <c r="H13" s="62">
        <v>0</v>
      </c>
      <c r="I13" s="62">
        <v>10.909090909090908</v>
      </c>
    </row>
    <row r="14" spans="1:10" ht="15" customHeight="1" x14ac:dyDescent="0.15">
      <c r="A14" s="95"/>
      <c r="B14" s="96"/>
      <c r="C14" s="113" t="s">
        <v>49</v>
      </c>
      <c r="D14" s="61">
        <v>280</v>
      </c>
      <c r="E14" s="62">
        <v>33.928571428571431</v>
      </c>
      <c r="F14" s="62">
        <v>45.714285714285715</v>
      </c>
      <c r="G14" s="62">
        <v>10</v>
      </c>
      <c r="H14" s="62">
        <v>2.8571428571428572</v>
      </c>
      <c r="I14" s="62">
        <v>7.5</v>
      </c>
    </row>
    <row r="15" spans="1:10" ht="15" customHeight="1" x14ac:dyDescent="0.15">
      <c r="A15" s="95"/>
      <c r="B15" s="96"/>
      <c r="C15" s="113" t="s">
        <v>50</v>
      </c>
      <c r="D15" s="61">
        <v>319</v>
      </c>
      <c r="E15" s="62">
        <v>43.573667711598745</v>
      </c>
      <c r="F15" s="62">
        <v>23.824451410658305</v>
      </c>
      <c r="G15" s="62">
        <v>15.360501567398119</v>
      </c>
      <c r="H15" s="62">
        <v>7.8369905956112857</v>
      </c>
      <c r="I15" s="62">
        <v>9.4043887147335425</v>
      </c>
    </row>
    <row r="16" spans="1:10" ht="15" customHeight="1" x14ac:dyDescent="0.15">
      <c r="A16" s="95"/>
      <c r="B16" s="96"/>
      <c r="C16" s="114" t="s">
        <v>51</v>
      </c>
      <c r="D16" s="61">
        <v>279</v>
      </c>
      <c r="E16" s="62">
        <v>41.218637992831539</v>
      </c>
      <c r="F16" s="62">
        <v>12.903225806451612</v>
      </c>
      <c r="G16" s="62">
        <v>29.032258064516132</v>
      </c>
      <c r="H16" s="62">
        <v>8.2437275985663092</v>
      </c>
      <c r="I16" s="62">
        <v>8.6021505376344098</v>
      </c>
    </row>
    <row r="17" spans="1:9" ht="15" customHeight="1" x14ac:dyDescent="0.15">
      <c r="A17" s="95"/>
      <c r="B17" s="97"/>
      <c r="C17" s="116" t="s">
        <v>422</v>
      </c>
      <c r="D17" s="64">
        <v>53</v>
      </c>
      <c r="E17" s="59">
        <v>30.188679245283019</v>
      </c>
      <c r="F17" s="59">
        <v>16.981132075471699</v>
      </c>
      <c r="G17" s="59">
        <v>11.320754716981133</v>
      </c>
      <c r="H17" s="59">
        <v>15.09433962264151</v>
      </c>
      <c r="I17" s="59">
        <v>26.415094339622641</v>
      </c>
    </row>
    <row r="18" spans="1:9" ht="15" customHeight="1" x14ac:dyDescent="0.15">
      <c r="A18" s="117"/>
      <c r="B18" s="314" t="s">
        <v>10</v>
      </c>
      <c r="C18" s="105" t="s">
        <v>529</v>
      </c>
      <c r="D18" s="65">
        <v>1077</v>
      </c>
      <c r="E18" s="56">
        <v>517</v>
      </c>
      <c r="F18" s="56">
        <v>153</v>
      </c>
      <c r="G18" s="56">
        <v>226</v>
      </c>
      <c r="H18" s="56">
        <v>78</v>
      </c>
      <c r="I18" s="56">
        <v>103</v>
      </c>
    </row>
    <row r="19" spans="1:9" ht="15" customHeight="1" x14ac:dyDescent="0.15">
      <c r="A19" s="95"/>
      <c r="B19" s="315"/>
      <c r="C19" s="106"/>
      <c r="D19" s="102">
        <v>100</v>
      </c>
      <c r="E19" s="103">
        <v>48.003714020427111</v>
      </c>
      <c r="F19" s="103">
        <v>14.206128133704734</v>
      </c>
      <c r="G19" s="103">
        <v>20.984215413184774</v>
      </c>
      <c r="H19" s="103">
        <v>7.2423398328690807</v>
      </c>
      <c r="I19" s="103">
        <v>9.5636025998142991</v>
      </c>
    </row>
    <row r="20" spans="1:9" ht="15" customHeight="1" x14ac:dyDescent="0.15">
      <c r="A20" s="95"/>
      <c r="B20" s="315"/>
      <c r="C20" s="113" t="s">
        <v>48</v>
      </c>
      <c r="D20" s="61">
        <v>80</v>
      </c>
      <c r="E20" s="62">
        <v>48.75</v>
      </c>
      <c r="F20" s="62">
        <v>27.500000000000004</v>
      </c>
      <c r="G20" s="62">
        <v>16.25</v>
      </c>
      <c r="H20" s="62">
        <v>0</v>
      </c>
      <c r="I20" s="62">
        <v>7.5</v>
      </c>
    </row>
    <row r="21" spans="1:9" ht="15" customHeight="1" x14ac:dyDescent="0.15">
      <c r="A21" s="95"/>
      <c r="B21" s="315"/>
      <c r="C21" s="113" t="s">
        <v>49</v>
      </c>
      <c r="D21" s="61">
        <v>151</v>
      </c>
      <c r="E21" s="62">
        <v>41.721854304635762</v>
      </c>
      <c r="F21" s="62">
        <v>31.788079470198678</v>
      </c>
      <c r="G21" s="62">
        <v>13.90728476821192</v>
      </c>
      <c r="H21" s="62">
        <v>2.6490066225165565</v>
      </c>
      <c r="I21" s="62">
        <v>9.9337748344370862</v>
      </c>
    </row>
    <row r="22" spans="1:9" ht="15" customHeight="1" x14ac:dyDescent="0.15">
      <c r="A22" s="95"/>
      <c r="B22" s="315"/>
      <c r="C22" s="113" t="s">
        <v>50</v>
      </c>
      <c r="D22" s="61">
        <v>311</v>
      </c>
      <c r="E22" s="62">
        <v>52.09003215434084</v>
      </c>
      <c r="F22" s="62">
        <v>16.077170418006432</v>
      </c>
      <c r="G22" s="62">
        <v>16.720257234726688</v>
      </c>
      <c r="H22" s="62">
        <v>5.787781350482315</v>
      </c>
      <c r="I22" s="62">
        <v>9.32475884244373</v>
      </c>
    </row>
    <row r="23" spans="1:9" ht="15" customHeight="1" x14ac:dyDescent="0.15">
      <c r="A23" s="95"/>
      <c r="B23" s="237"/>
      <c r="C23" s="114" t="s">
        <v>51</v>
      </c>
      <c r="D23" s="61">
        <v>473</v>
      </c>
      <c r="E23" s="62">
        <v>46.934460887949257</v>
      </c>
      <c r="F23" s="62">
        <v>6.3424947145877377</v>
      </c>
      <c r="G23" s="62">
        <v>27.27272727272727</v>
      </c>
      <c r="H23" s="62">
        <v>11.20507399577167</v>
      </c>
      <c r="I23" s="62">
        <v>8.2452431289640593</v>
      </c>
    </row>
    <row r="24" spans="1:9" ht="15" customHeight="1" x14ac:dyDescent="0.15">
      <c r="A24" s="100"/>
      <c r="B24" s="118"/>
      <c r="C24" s="116" t="s">
        <v>422</v>
      </c>
      <c r="D24" s="64">
        <v>62</v>
      </c>
      <c r="E24" s="59">
        <v>50</v>
      </c>
      <c r="F24" s="59">
        <v>4.838709677419355</v>
      </c>
      <c r="G24" s="59">
        <v>17.741935483870968</v>
      </c>
      <c r="H24" s="59">
        <v>4.838709677419355</v>
      </c>
      <c r="I24" s="59">
        <v>22.58064516129032</v>
      </c>
    </row>
    <row r="25" spans="1:9" ht="15" customHeight="1" x14ac:dyDescent="0.15">
      <c r="A25" s="119" t="s">
        <v>52</v>
      </c>
      <c r="B25" s="111" t="s">
        <v>14</v>
      </c>
      <c r="C25" s="105" t="s">
        <v>529</v>
      </c>
      <c r="D25" s="65">
        <v>1212</v>
      </c>
      <c r="E25" s="56">
        <v>190</v>
      </c>
      <c r="F25" s="56">
        <v>807</v>
      </c>
      <c r="G25" s="56">
        <v>126</v>
      </c>
      <c r="H25" s="56">
        <v>5</v>
      </c>
      <c r="I25" s="56">
        <v>84</v>
      </c>
    </row>
    <row r="26" spans="1:9" ht="15" customHeight="1" x14ac:dyDescent="0.15">
      <c r="A26" s="117" t="s">
        <v>53</v>
      </c>
      <c r="B26" s="112" t="s">
        <v>15</v>
      </c>
      <c r="C26" s="106"/>
      <c r="D26" s="102">
        <v>100</v>
      </c>
      <c r="E26" s="103">
        <v>15.676567656765677</v>
      </c>
      <c r="F26" s="103">
        <v>66.584158415841586</v>
      </c>
      <c r="G26" s="103">
        <v>10.396039603960396</v>
      </c>
      <c r="H26" s="103">
        <v>0.41254125412541248</v>
      </c>
      <c r="I26" s="103">
        <v>6.9306930693069315</v>
      </c>
    </row>
    <row r="27" spans="1:9" ht="15" customHeight="1" x14ac:dyDescent="0.15">
      <c r="A27" s="95"/>
      <c r="B27" s="112" t="s">
        <v>16</v>
      </c>
      <c r="C27" s="94" t="s">
        <v>424</v>
      </c>
      <c r="D27" s="56">
        <v>49</v>
      </c>
      <c r="E27" s="60">
        <v>28.571428571428569</v>
      </c>
      <c r="F27" s="60">
        <v>55.102040816326522</v>
      </c>
      <c r="G27" s="60">
        <v>14.285714285714285</v>
      </c>
      <c r="H27" s="60">
        <v>0</v>
      </c>
      <c r="I27" s="60">
        <v>2.0408163265306123</v>
      </c>
    </row>
    <row r="28" spans="1:9" ht="15" customHeight="1" x14ac:dyDescent="0.15">
      <c r="A28" s="95"/>
      <c r="B28" s="112" t="s">
        <v>17</v>
      </c>
      <c r="C28" s="27" t="s">
        <v>425</v>
      </c>
      <c r="D28" s="61">
        <v>153</v>
      </c>
      <c r="E28" s="62">
        <v>13.725490196078432</v>
      </c>
      <c r="F28" s="62">
        <v>71.895424836601308</v>
      </c>
      <c r="G28" s="62">
        <v>7.18954248366013</v>
      </c>
      <c r="H28" s="62">
        <v>0.65359477124183007</v>
      </c>
      <c r="I28" s="62">
        <v>6.5359477124183014</v>
      </c>
    </row>
    <row r="29" spans="1:9" ht="15" customHeight="1" x14ac:dyDescent="0.15">
      <c r="A29" s="95"/>
      <c r="B29" s="112"/>
      <c r="C29" s="27" t="s">
        <v>426</v>
      </c>
      <c r="D29" s="61">
        <v>360</v>
      </c>
      <c r="E29" s="62">
        <v>13.333333333333334</v>
      </c>
      <c r="F29" s="62">
        <v>66.666666666666657</v>
      </c>
      <c r="G29" s="62">
        <v>16.111111111111111</v>
      </c>
      <c r="H29" s="62">
        <v>0</v>
      </c>
      <c r="I29" s="62">
        <v>3.8888888888888888</v>
      </c>
    </row>
    <row r="30" spans="1:9" ht="15" customHeight="1" x14ac:dyDescent="0.15">
      <c r="A30" s="95"/>
      <c r="B30" s="96"/>
      <c r="C30" s="27" t="s">
        <v>427</v>
      </c>
      <c r="D30" s="61">
        <v>589</v>
      </c>
      <c r="E30" s="62">
        <v>15.959252971137522</v>
      </c>
      <c r="F30" s="62">
        <v>67.402376910016983</v>
      </c>
      <c r="G30" s="62">
        <v>7.9796264855687609</v>
      </c>
      <c r="H30" s="62">
        <v>0.50933786078098475</v>
      </c>
      <c r="I30" s="62">
        <v>8.149405772495756</v>
      </c>
    </row>
    <row r="31" spans="1:9" ht="15" customHeight="1" x14ac:dyDescent="0.15">
      <c r="A31" s="95"/>
      <c r="B31" s="96"/>
      <c r="C31" s="27" t="s">
        <v>428</v>
      </c>
      <c r="D31" s="61">
        <v>4</v>
      </c>
      <c r="E31" s="62">
        <v>0</v>
      </c>
      <c r="F31" s="62">
        <v>50</v>
      </c>
      <c r="G31" s="62">
        <v>0</v>
      </c>
      <c r="H31" s="62">
        <v>25</v>
      </c>
      <c r="I31" s="62">
        <v>25</v>
      </c>
    </row>
    <row r="32" spans="1:9" ht="15" customHeight="1" x14ac:dyDescent="0.15">
      <c r="A32" s="95"/>
      <c r="B32" s="97"/>
      <c r="C32" s="28" t="s">
        <v>422</v>
      </c>
      <c r="D32" s="64">
        <v>57</v>
      </c>
      <c r="E32" s="59">
        <v>22.807017543859647</v>
      </c>
      <c r="F32" s="59">
        <v>54.385964912280706</v>
      </c>
      <c r="G32" s="59">
        <v>5.2631578947368416</v>
      </c>
      <c r="H32" s="59">
        <v>0</v>
      </c>
      <c r="I32" s="59">
        <v>17.543859649122805</v>
      </c>
    </row>
    <row r="33" spans="1:9" ht="15" customHeight="1" x14ac:dyDescent="0.15">
      <c r="A33" s="93" t="s">
        <v>59</v>
      </c>
      <c r="B33" s="111" t="s">
        <v>14</v>
      </c>
      <c r="C33" s="105" t="s">
        <v>529</v>
      </c>
      <c r="D33" s="65">
        <v>1212</v>
      </c>
      <c r="E33" s="56">
        <v>190</v>
      </c>
      <c r="F33" s="56">
        <v>807</v>
      </c>
      <c r="G33" s="56">
        <v>126</v>
      </c>
      <c r="H33" s="56">
        <v>5</v>
      </c>
      <c r="I33" s="56">
        <v>84</v>
      </c>
    </row>
    <row r="34" spans="1:9" ht="15" customHeight="1" x14ac:dyDescent="0.15">
      <c r="A34" s="238" t="s">
        <v>75</v>
      </c>
      <c r="B34" s="112" t="s">
        <v>15</v>
      </c>
      <c r="C34" s="106"/>
      <c r="D34" s="102">
        <v>100</v>
      </c>
      <c r="E34" s="103">
        <v>15.676567656765677</v>
      </c>
      <c r="F34" s="103">
        <v>66.584158415841586</v>
      </c>
      <c r="G34" s="103">
        <v>10.396039603960396</v>
      </c>
      <c r="H34" s="103">
        <v>0.41254125412541248</v>
      </c>
      <c r="I34" s="103">
        <v>6.9306930693069315</v>
      </c>
    </row>
    <row r="35" spans="1:9" ht="15" customHeight="1" x14ac:dyDescent="0.15">
      <c r="A35" s="240"/>
      <c r="B35" s="112" t="s">
        <v>16</v>
      </c>
      <c r="C35" s="94" t="s">
        <v>429</v>
      </c>
      <c r="D35" s="56">
        <v>8</v>
      </c>
      <c r="E35" s="60">
        <v>25</v>
      </c>
      <c r="F35" s="60">
        <v>50</v>
      </c>
      <c r="G35" s="60">
        <v>12.5</v>
      </c>
      <c r="H35" s="60">
        <v>0</v>
      </c>
      <c r="I35" s="60">
        <v>12.5</v>
      </c>
    </row>
    <row r="36" spans="1:9" ht="15" customHeight="1" x14ac:dyDescent="0.15">
      <c r="A36" s="95"/>
      <c r="B36" s="112" t="s">
        <v>17</v>
      </c>
      <c r="C36" s="27" t="s">
        <v>430</v>
      </c>
      <c r="D36" s="61">
        <v>84</v>
      </c>
      <c r="E36" s="62">
        <v>19.047619047619047</v>
      </c>
      <c r="F36" s="62">
        <v>58.333333333333336</v>
      </c>
      <c r="G36" s="62">
        <v>11.904761904761903</v>
      </c>
      <c r="H36" s="62">
        <v>0</v>
      </c>
      <c r="I36" s="62">
        <v>10.714285714285714</v>
      </c>
    </row>
    <row r="37" spans="1:9" ht="15" customHeight="1" x14ac:dyDescent="0.15">
      <c r="A37" s="240"/>
      <c r="B37" s="112"/>
      <c r="C37" s="27" t="s">
        <v>431</v>
      </c>
      <c r="D37" s="61">
        <v>723</v>
      </c>
      <c r="E37" s="62">
        <v>13.416320885200554</v>
      </c>
      <c r="F37" s="62">
        <v>69.15629322268326</v>
      </c>
      <c r="G37" s="62">
        <v>11.479944674965422</v>
      </c>
      <c r="H37" s="62">
        <v>0.41493775933609961</v>
      </c>
      <c r="I37" s="62">
        <v>5.532503457814661</v>
      </c>
    </row>
    <row r="38" spans="1:9" ht="15" customHeight="1" x14ac:dyDescent="0.15">
      <c r="A38" s="95"/>
      <c r="B38" s="96"/>
      <c r="C38" s="27" t="s">
        <v>432</v>
      </c>
      <c r="D38" s="61">
        <v>117</v>
      </c>
      <c r="E38" s="62">
        <v>23.931623931623932</v>
      </c>
      <c r="F38" s="62">
        <v>59.82905982905983</v>
      </c>
      <c r="G38" s="62">
        <v>6.8376068376068382</v>
      </c>
      <c r="H38" s="62">
        <v>0</v>
      </c>
      <c r="I38" s="62">
        <v>9.4017094017094021</v>
      </c>
    </row>
    <row r="39" spans="1:9" ht="15" customHeight="1" x14ac:dyDescent="0.15">
      <c r="A39" s="95"/>
      <c r="B39" s="96"/>
      <c r="C39" s="27" t="s">
        <v>433</v>
      </c>
      <c r="D39" s="61">
        <v>82</v>
      </c>
      <c r="E39" s="62">
        <v>20.73170731707317</v>
      </c>
      <c r="F39" s="62">
        <v>51.219512195121951</v>
      </c>
      <c r="G39" s="62">
        <v>18.292682926829269</v>
      </c>
      <c r="H39" s="62">
        <v>1.2195121951219512</v>
      </c>
      <c r="I39" s="62">
        <v>8.536585365853659</v>
      </c>
    </row>
    <row r="40" spans="1:9" ht="15" customHeight="1" x14ac:dyDescent="0.15">
      <c r="A40" s="95"/>
      <c r="B40" s="96"/>
      <c r="C40" s="27" t="s">
        <v>434</v>
      </c>
      <c r="D40" s="61">
        <v>143</v>
      </c>
      <c r="E40" s="62">
        <v>15.384615384615385</v>
      </c>
      <c r="F40" s="62">
        <v>77.622377622377627</v>
      </c>
      <c r="G40" s="62">
        <v>3.4965034965034967</v>
      </c>
      <c r="H40" s="62">
        <v>0</v>
      </c>
      <c r="I40" s="62">
        <v>3.4965034965034967</v>
      </c>
    </row>
    <row r="41" spans="1:9" ht="15" customHeight="1" x14ac:dyDescent="0.15">
      <c r="A41" s="100"/>
      <c r="B41" s="97"/>
      <c r="C41" s="28" t="s">
        <v>435</v>
      </c>
      <c r="D41" s="64">
        <v>55</v>
      </c>
      <c r="E41" s="59">
        <v>14.545454545454545</v>
      </c>
      <c r="F41" s="59">
        <v>56.36363636363636</v>
      </c>
      <c r="G41" s="59">
        <v>7.2727272727272725</v>
      </c>
      <c r="H41" s="59">
        <v>1.8181818181818181</v>
      </c>
      <c r="I41" s="59">
        <v>20</v>
      </c>
    </row>
    <row r="42" spans="1:9" ht="15" customHeight="1" x14ac:dyDescent="0.15">
      <c r="A42" s="95" t="s">
        <v>66</v>
      </c>
      <c r="B42" s="111" t="s">
        <v>14</v>
      </c>
      <c r="C42" s="105" t="s">
        <v>529</v>
      </c>
      <c r="D42" s="65">
        <v>1212</v>
      </c>
      <c r="E42" s="56">
        <v>190</v>
      </c>
      <c r="F42" s="56">
        <v>807</v>
      </c>
      <c r="G42" s="56">
        <v>126</v>
      </c>
      <c r="H42" s="56">
        <v>5</v>
      </c>
      <c r="I42" s="56">
        <v>84</v>
      </c>
    </row>
    <row r="43" spans="1:9" ht="15" customHeight="1" x14ac:dyDescent="0.15">
      <c r="A43" s="95" t="s">
        <v>67</v>
      </c>
      <c r="B43" s="112" t="s">
        <v>15</v>
      </c>
      <c r="C43" s="106"/>
      <c r="D43" s="102">
        <v>100</v>
      </c>
      <c r="E43" s="103">
        <v>15.676567656765677</v>
      </c>
      <c r="F43" s="103">
        <v>66.584158415841586</v>
      </c>
      <c r="G43" s="103">
        <v>10.396039603960396</v>
      </c>
      <c r="H43" s="103">
        <v>0.41254125412541248</v>
      </c>
      <c r="I43" s="103">
        <v>6.9306930693069315</v>
      </c>
    </row>
    <row r="44" spans="1:9" ht="15" customHeight="1" x14ac:dyDescent="0.15">
      <c r="A44" s="95" t="s">
        <v>361</v>
      </c>
      <c r="B44" s="112" t="s">
        <v>16</v>
      </c>
      <c r="C44" s="27" t="s">
        <v>436</v>
      </c>
      <c r="D44" s="61">
        <v>193</v>
      </c>
      <c r="E44" s="62">
        <v>14.507772020725387</v>
      </c>
      <c r="F44" s="62">
        <v>76.683937823834185</v>
      </c>
      <c r="G44" s="62">
        <v>3.6269430051813467</v>
      </c>
      <c r="H44" s="62">
        <v>0.5181347150259068</v>
      </c>
      <c r="I44" s="62">
        <v>4.6632124352331603</v>
      </c>
    </row>
    <row r="45" spans="1:9" ht="15" customHeight="1" x14ac:dyDescent="0.15">
      <c r="A45" s="95"/>
      <c r="B45" s="112" t="s">
        <v>17</v>
      </c>
      <c r="C45" s="27" t="s">
        <v>437</v>
      </c>
      <c r="D45" s="61">
        <v>206</v>
      </c>
      <c r="E45" s="62">
        <v>20.873786407766989</v>
      </c>
      <c r="F45" s="62">
        <v>62.135922330097081</v>
      </c>
      <c r="G45" s="62">
        <v>6.3106796116504853</v>
      </c>
      <c r="H45" s="62">
        <v>0.97087378640776689</v>
      </c>
      <c r="I45" s="62">
        <v>9.7087378640776691</v>
      </c>
    </row>
    <row r="46" spans="1:9" ht="15" customHeight="1" x14ac:dyDescent="0.15">
      <c r="A46" s="95"/>
      <c r="B46" s="112"/>
      <c r="C46" s="27" t="s">
        <v>438</v>
      </c>
      <c r="D46" s="61">
        <v>760</v>
      </c>
      <c r="E46" s="62">
        <v>14.210526315789473</v>
      </c>
      <c r="F46" s="62">
        <v>66.44736842105263</v>
      </c>
      <c r="G46" s="62">
        <v>13.684210526315791</v>
      </c>
      <c r="H46" s="62">
        <v>0.26315789473684209</v>
      </c>
      <c r="I46" s="62">
        <v>5.3947368421052637</v>
      </c>
    </row>
    <row r="47" spans="1:9" ht="15" customHeight="1" x14ac:dyDescent="0.15">
      <c r="A47" s="100"/>
      <c r="B47" s="98"/>
      <c r="C47" s="28" t="s">
        <v>422</v>
      </c>
      <c r="D47" s="64">
        <v>53</v>
      </c>
      <c r="E47" s="59">
        <v>20.754716981132077</v>
      </c>
      <c r="F47" s="59">
        <v>49.056603773584904</v>
      </c>
      <c r="G47" s="59">
        <v>3.7735849056603774</v>
      </c>
      <c r="H47" s="59">
        <v>0</v>
      </c>
      <c r="I47" s="59">
        <v>26.415094339622641</v>
      </c>
    </row>
    <row r="48" spans="1:9" ht="15" customHeight="1" x14ac:dyDescent="0.15">
      <c r="A48" s="95" t="s">
        <v>71</v>
      </c>
      <c r="B48" s="111" t="s">
        <v>14</v>
      </c>
      <c r="C48" s="105" t="s">
        <v>529</v>
      </c>
      <c r="D48" s="65">
        <v>1212</v>
      </c>
      <c r="E48" s="56">
        <v>190</v>
      </c>
      <c r="F48" s="56">
        <v>807</v>
      </c>
      <c r="G48" s="56">
        <v>126</v>
      </c>
      <c r="H48" s="56">
        <v>5</v>
      </c>
      <c r="I48" s="56">
        <v>84</v>
      </c>
    </row>
    <row r="49" spans="1:9" ht="15" customHeight="1" x14ac:dyDescent="0.15">
      <c r="A49" s="95" t="s">
        <v>72</v>
      </c>
      <c r="B49" s="112" t="s">
        <v>15</v>
      </c>
      <c r="C49" s="106"/>
      <c r="D49" s="102">
        <v>100</v>
      </c>
      <c r="E49" s="103">
        <v>15.676567656765677</v>
      </c>
      <c r="F49" s="103">
        <v>66.584158415841586</v>
      </c>
      <c r="G49" s="103">
        <v>10.396039603960396</v>
      </c>
      <c r="H49" s="103">
        <v>0.41254125412541248</v>
      </c>
      <c r="I49" s="103">
        <v>6.9306930693069315</v>
      </c>
    </row>
    <row r="50" spans="1:9" ht="18" customHeight="1" x14ac:dyDescent="0.15">
      <c r="A50" s="95"/>
      <c r="B50" s="112" t="s">
        <v>16</v>
      </c>
      <c r="C50" s="27" t="s">
        <v>439</v>
      </c>
      <c r="D50" s="61">
        <v>88</v>
      </c>
      <c r="E50" s="62">
        <v>13.636363636363635</v>
      </c>
      <c r="F50" s="62">
        <v>68.181818181818173</v>
      </c>
      <c r="G50" s="62">
        <v>6.8181818181818175</v>
      </c>
      <c r="H50" s="62">
        <v>0</v>
      </c>
      <c r="I50" s="62">
        <v>11.363636363636363</v>
      </c>
    </row>
    <row r="51" spans="1:9" ht="18" customHeight="1" x14ac:dyDescent="0.15">
      <c r="A51" s="98"/>
      <c r="B51" s="115" t="s">
        <v>17</v>
      </c>
      <c r="C51" s="28" t="s">
        <v>440</v>
      </c>
      <c r="D51" s="64">
        <v>1124</v>
      </c>
      <c r="E51" s="59">
        <v>15.836298932384341</v>
      </c>
      <c r="F51" s="59">
        <v>66.459074733096088</v>
      </c>
      <c r="G51" s="59">
        <v>10.676156583629894</v>
      </c>
      <c r="H51" s="59">
        <v>0.44483985765124562</v>
      </c>
      <c r="I51" s="59">
        <v>6.5836298932384336</v>
      </c>
    </row>
    <row r="55" spans="1:9" ht="15" customHeight="1" x14ac:dyDescent="0.15">
      <c r="A55" s="93" t="s">
        <v>423</v>
      </c>
      <c r="B55" s="111" t="s">
        <v>14</v>
      </c>
      <c r="C55" s="105" t="s">
        <v>529</v>
      </c>
      <c r="D55" s="73">
        <v>1212</v>
      </c>
      <c r="E55" s="73">
        <v>190</v>
      </c>
      <c r="F55" s="73">
        <v>807</v>
      </c>
      <c r="G55" s="73">
        <v>126</v>
      </c>
      <c r="H55" s="73">
        <v>5</v>
      </c>
      <c r="I55" s="73">
        <v>84</v>
      </c>
    </row>
    <row r="56" spans="1:9" ht="15" customHeight="1" x14ac:dyDescent="0.15">
      <c r="A56" s="95" t="s">
        <v>47</v>
      </c>
      <c r="B56" s="112" t="s">
        <v>15</v>
      </c>
      <c r="C56" s="106"/>
      <c r="D56" s="73"/>
      <c r="E56" s="73"/>
      <c r="F56" s="73"/>
      <c r="G56" s="73"/>
      <c r="H56" s="73"/>
      <c r="I56" s="73"/>
    </row>
    <row r="57" spans="1:9" ht="15" customHeight="1" x14ac:dyDescent="0.15">
      <c r="A57" s="95"/>
      <c r="B57" s="112" t="s">
        <v>16</v>
      </c>
      <c r="C57" s="113" t="s">
        <v>48</v>
      </c>
      <c r="D57" s="73">
        <v>184</v>
      </c>
      <c r="E57" s="73">
        <v>27</v>
      </c>
      <c r="F57" s="73">
        <v>142</v>
      </c>
      <c r="G57" s="73">
        <v>6</v>
      </c>
      <c r="H57" s="73">
        <v>1</v>
      </c>
      <c r="I57" s="73">
        <v>8</v>
      </c>
    </row>
    <row r="58" spans="1:9" ht="15" customHeight="1" x14ac:dyDescent="0.15">
      <c r="A58" s="95"/>
      <c r="B58" s="112" t="s">
        <v>17</v>
      </c>
      <c r="C58" s="113" t="s">
        <v>49</v>
      </c>
      <c r="D58" s="73">
        <v>629</v>
      </c>
      <c r="E58" s="73">
        <v>115</v>
      </c>
      <c r="F58" s="73">
        <v>410</v>
      </c>
      <c r="G58" s="73">
        <v>53</v>
      </c>
      <c r="H58" s="73">
        <v>3</v>
      </c>
      <c r="I58" s="73">
        <v>48</v>
      </c>
    </row>
    <row r="59" spans="1:9" ht="15" customHeight="1" x14ac:dyDescent="0.15">
      <c r="A59" s="95"/>
      <c r="B59" s="112"/>
      <c r="C59" s="113" t="s">
        <v>50</v>
      </c>
      <c r="D59" s="73">
        <v>142</v>
      </c>
      <c r="E59" s="73">
        <v>23</v>
      </c>
      <c r="F59" s="73">
        <v>61</v>
      </c>
      <c r="G59" s="73">
        <v>48</v>
      </c>
      <c r="H59" s="73">
        <v>1</v>
      </c>
      <c r="I59" s="73">
        <v>9</v>
      </c>
    </row>
    <row r="60" spans="1:9" ht="15" customHeight="1" x14ac:dyDescent="0.15">
      <c r="A60" s="95"/>
      <c r="B60" s="112"/>
      <c r="C60" s="114" t="s">
        <v>51</v>
      </c>
      <c r="D60" s="73">
        <v>235</v>
      </c>
      <c r="E60" s="73">
        <v>21</v>
      </c>
      <c r="F60" s="73">
        <v>187</v>
      </c>
      <c r="G60" s="73">
        <v>19</v>
      </c>
      <c r="H60" s="73">
        <v>0</v>
      </c>
      <c r="I60" s="73">
        <v>8</v>
      </c>
    </row>
    <row r="61" spans="1:9" ht="15" customHeight="1" x14ac:dyDescent="0.15">
      <c r="A61" s="95"/>
      <c r="B61" s="115"/>
      <c r="C61" s="116" t="s">
        <v>422</v>
      </c>
      <c r="D61" s="73">
        <v>22</v>
      </c>
      <c r="E61" s="73">
        <v>4</v>
      </c>
      <c r="F61" s="73">
        <v>7</v>
      </c>
      <c r="G61" s="73">
        <v>0</v>
      </c>
      <c r="H61" s="73">
        <v>0</v>
      </c>
      <c r="I61" s="73">
        <v>11</v>
      </c>
    </row>
    <row r="62" spans="1:9" ht="15" customHeight="1" x14ac:dyDescent="0.15">
      <c r="A62" s="117"/>
      <c r="B62" s="96" t="s">
        <v>7</v>
      </c>
      <c r="C62" s="105" t="s">
        <v>529</v>
      </c>
      <c r="D62" s="73">
        <v>1041</v>
      </c>
      <c r="E62" s="73">
        <v>396</v>
      </c>
      <c r="F62" s="73">
        <v>306</v>
      </c>
      <c r="G62" s="73">
        <v>174</v>
      </c>
      <c r="H62" s="73">
        <v>64</v>
      </c>
      <c r="I62" s="73">
        <v>101</v>
      </c>
    </row>
    <row r="63" spans="1:9" ht="15" customHeight="1" x14ac:dyDescent="0.15">
      <c r="A63" s="95"/>
      <c r="B63" s="96" t="s">
        <v>8</v>
      </c>
      <c r="C63" s="106"/>
      <c r="D63" s="73"/>
      <c r="E63" s="73"/>
      <c r="F63" s="73"/>
      <c r="G63" s="73"/>
      <c r="H63" s="73"/>
      <c r="I63" s="73"/>
    </row>
    <row r="64" spans="1:9" ht="15" customHeight="1" x14ac:dyDescent="0.15">
      <c r="A64" s="95"/>
      <c r="B64" s="96" t="s">
        <v>9</v>
      </c>
      <c r="C64" s="113" t="s">
        <v>48</v>
      </c>
      <c r="D64" s="73">
        <v>110</v>
      </c>
      <c r="E64" s="73">
        <v>31</v>
      </c>
      <c r="F64" s="73">
        <v>57</v>
      </c>
      <c r="G64" s="73">
        <v>10</v>
      </c>
      <c r="H64" s="73">
        <v>0</v>
      </c>
      <c r="I64" s="73">
        <v>12</v>
      </c>
    </row>
    <row r="65" spans="1:9" ht="15" customHeight="1" x14ac:dyDescent="0.15">
      <c r="A65" s="95"/>
      <c r="B65" s="96"/>
      <c r="C65" s="113" t="s">
        <v>49</v>
      </c>
      <c r="D65" s="73">
        <v>280</v>
      </c>
      <c r="E65" s="73">
        <v>95</v>
      </c>
      <c r="F65" s="73">
        <v>128</v>
      </c>
      <c r="G65" s="73">
        <v>28</v>
      </c>
      <c r="H65" s="73">
        <v>8</v>
      </c>
      <c r="I65" s="73">
        <v>21</v>
      </c>
    </row>
    <row r="66" spans="1:9" ht="15" customHeight="1" x14ac:dyDescent="0.15">
      <c r="A66" s="95"/>
      <c r="B66" s="96"/>
      <c r="C66" s="113" t="s">
        <v>50</v>
      </c>
      <c r="D66" s="73">
        <v>319</v>
      </c>
      <c r="E66" s="73">
        <v>139</v>
      </c>
      <c r="F66" s="73">
        <v>76</v>
      </c>
      <c r="G66" s="73">
        <v>49</v>
      </c>
      <c r="H66" s="73">
        <v>25</v>
      </c>
      <c r="I66" s="73">
        <v>30</v>
      </c>
    </row>
    <row r="67" spans="1:9" ht="15" customHeight="1" x14ac:dyDescent="0.15">
      <c r="A67" s="95"/>
      <c r="B67" s="96"/>
      <c r="C67" s="114" t="s">
        <v>51</v>
      </c>
      <c r="D67" s="73">
        <v>279</v>
      </c>
      <c r="E67" s="73">
        <v>115</v>
      </c>
      <c r="F67" s="73">
        <v>36</v>
      </c>
      <c r="G67" s="73">
        <v>81</v>
      </c>
      <c r="H67" s="73">
        <v>23</v>
      </c>
      <c r="I67" s="73">
        <v>24</v>
      </c>
    </row>
    <row r="68" spans="1:9" ht="15" customHeight="1" x14ac:dyDescent="0.15">
      <c r="A68" s="95"/>
      <c r="B68" s="97"/>
      <c r="C68" s="116" t="s">
        <v>422</v>
      </c>
      <c r="D68" s="73">
        <v>53</v>
      </c>
      <c r="E68" s="73">
        <v>16</v>
      </c>
      <c r="F68" s="73">
        <v>9</v>
      </c>
      <c r="G68" s="73">
        <v>6</v>
      </c>
      <c r="H68" s="73">
        <v>8</v>
      </c>
      <c r="I68" s="73">
        <v>14</v>
      </c>
    </row>
    <row r="69" spans="1:9" ht="15" customHeight="1" x14ac:dyDescent="0.15">
      <c r="A69" s="117"/>
      <c r="B69" s="314" t="s">
        <v>10</v>
      </c>
      <c r="C69" s="105" t="s">
        <v>529</v>
      </c>
      <c r="D69" s="73">
        <v>1077</v>
      </c>
      <c r="E69" s="73">
        <v>517</v>
      </c>
      <c r="F69" s="73">
        <v>153</v>
      </c>
      <c r="G69" s="73">
        <v>226</v>
      </c>
      <c r="H69" s="73">
        <v>78</v>
      </c>
      <c r="I69" s="73">
        <v>103</v>
      </c>
    </row>
    <row r="70" spans="1:9" ht="15" customHeight="1" x14ac:dyDescent="0.15">
      <c r="A70" s="95"/>
      <c r="B70" s="315"/>
      <c r="C70" s="106"/>
      <c r="D70" s="73"/>
      <c r="E70" s="73"/>
      <c r="F70" s="73"/>
      <c r="G70" s="73"/>
      <c r="H70" s="73"/>
      <c r="I70" s="73"/>
    </row>
    <row r="71" spans="1:9" ht="15" customHeight="1" x14ac:dyDescent="0.15">
      <c r="A71" s="95"/>
      <c r="B71" s="315"/>
      <c r="C71" s="113" t="s">
        <v>48</v>
      </c>
      <c r="D71" s="73">
        <v>80</v>
      </c>
      <c r="E71" s="73">
        <v>39</v>
      </c>
      <c r="F71" s="73">
        <v>22</v>
      </c>
      <c r="G71" s="73">
        <v>13</v>
      </c>
      <c r="H71" s="73">
        <v>0</v>
      </c>
      <c r="I71" s="73">
        <v>6</v>
      </c>
    </row>
    <row r="72" spans="1:9" ht="15" customHeight="1" x14ac:dyDescent="0.15">
      <c r="A72" s="95"/>
      <c r="B72" s="315"/>
      <c r="C72" s="113" t="s">
        <v>49</v>
      </c>
      <c r="D72" s="73">
        <v>151</v>
      </c>
      <c r="E72" s="73">
        <v>63</v>
      </c>
      <c r="F72" s="73">
        <v>48</v>
      </c>
      <c r="G72" s="73">
        <v>21</v>
      </c>
      <c r="H72" s="73">
        <v>4</v>
      </c>
      <c r="I72" s="73">
        <v>15</v>
      </c>
    </row>
    <row r="73" spans="1:9" ht="15" customHeight="1" x14ac:dyDescent="0.15">
      <c r="A73" s="95"/>
      <c r="B73" s="315"/>
      <c r="C73" s="113" t="s">
        <v>50</v>
      </c>
      <c r="D73" s="73">
        <v>311</v>
      </c>
      <c r="E73" s="73">
        <v>162</v>
      </c>
      <c r="F73" s="73">
        <v>50</v>
      </c>
      <c r="G73" s="73">
        <v>52</v>
      </c>
      <c r="H73" s="73">
        <v>18</v>
      </c>
      <c r="I73" s="73">
        <v>29</v>
      </c>
    </row>
    <row r="74" spans="1:9" ht="15" customHeight="1" x14ac:dyDescent="0.15">
      <c r="A74" s="95"/>
      <c r="B74" s="101"/>
      <c r="C74" s="114" t="s">
        <v>51</v>
      </c>
      <c r="D74" s="73">
        <v>473</v>
      </c>
      <c r="E74" s="73">
        <v>222</v>
      </c>
      <c r="F74" s="73">
        <v>30</v>
      </c>
      <c r="G74" s="73">
        <v>129</v>
      </c>
      <c r="H74" s="73">
        <v>53</v>
      </c>
      <c r="I74" s="73">
        <v>39</v>
      </c>
    </row>
    <row r="75" spans="1:9" ht="15" customHeight="1" x14ac:dyDescent="0.15">
      <c r="A75" s="100"/>
      <c r="B75" s="118"/>
      <c r="C75" s="116" t="s">
        <v>422</v>
      </c>
      <c r="D75" s="73">
        <v>62</v>
      </c>
      <c r="E75" s="73">
        <v>31</v>
      </c>
      <c r="F75" s="73">
        <v>3</v>
      </c>
      <c r="G75" s="73">
        <v>11</v>
      </c>
      <c r="H75" s="73">
        <v>3</v>
      </c>
      <c r="I75" s="73">
        <v>14</v>
      </c>
    </row>
    <row r="76" spans="1:9" ht="15" customHeight="1" x14ac:dyDescent="0.15">
      <c r="A76" s="119" t="s">
        <v>52</v>
      </c>
      <c r="B76" s="111" t="s">
        <v>14</v>
      </c>
      <c r="C76" s="105" t="s">
        <v>529</v>
      </c>
      <c r="D76" s="73">
        <v>1212</v>
      </c>
      <c r="E76" s="73">
        <v>190</v>
      </c>
      <c r="F76" s="73">
        <v>807</v>
      </c>
      <c r="G76" s="73">
        <v>126</v>
      </c>
      <c r="H76" s="73">
        <v>5</v>
      </c>
      <c r="I76" s="73">
        <v>84</v>
      </c>
    </row>
    <row r="77" spans="1:9" ht="15" customHeight="1" x14ac:dyDescent="0.15">
      <c r="A77" s="117" t="s">
        <v>53</v>
      </c>
      <c r="B77" s="112" t="s">
        <v>15</v>
      </c>
      <c r="C77" s="106"/>
      <c r="D77" s="73"/>
      <c r="E77" s="73"/>
      <c r="F77" s="73"/>
      <c r="G77" s="73"/>
      <c r="H77" s="73"/>
      <c r="I77" s="73"/>
    </row>
    <row r="78" spans="1:9" ht="15" customHeight="1" x14ac:dyDescent="0.15">
      <c r="A78" s="95"/>
      <c r="B78" s="112" t="s">
        <v>16</v>
      </c>
      <c r="C78" s="94" t="s">
        <v>424</v>
      </c>
      <c r="D78" s="73">
        <v>49</v>
      </c>
      <c r="E78" s="73">
        <v>14</v>
      </c>
      <c r="F78" s="73">
        <v>27</v>
      </c>
      <c r="G78" s="73">
        <v>7</v>
      </c>
      <c r="H78" s="73">
        <v>0</v>
      </c>
      <c r="I78" s="73">
        <v>1</v>
      </c>
    </row>
    <row r="79" spans="1:9" ht="15" customHeight="1" x14ac:dyDescent="0.15">
      <c r="A79" s="95"/>
      <c r="B79" s="112" t="s">
        <v>17</v>
      </c>
      <c r="C79" s="27" t="s">
        <v>425</v>
      </c>
      <c r="D79" s="73">
        <v>153</v>
      </c>
      <c r="E79" s="73">
        <v>21</v>
      </c>
      <c r="F79" s="73">
        <v>110</v>
      </c>
      <c r="G79" s="73">
        <v>11</v>
      </c>
      <c r="H79" s="73">
        <v>1</v>
      </c>
      <c r="I79" s="73">
        <v>10</v>
      </c>
    </row>
    <row r="80" spans="1:9" ht="15" customHeight="1" x14ac:dyDescent="0.15">
      <c r="A80" s="95"/>
      <c r="B80" s="112"/>
      <c r="C80" s="27" t="s">
        <v>426</v>
      </c>
      <c r="D80" s="73">
        <v>360</v>
      </c>
      <c r="E80" s="73">
        <v>48</v>
      </c>
      <c r="F80" s="73">
        <v>240</v>
      </c>
      <c r="G80" s="73">
        <v>58</v>
      </c>
      <c r="H80" s="73">
        <v>0</v>
      </c>
      <c r="I80" s="73">
        <v>14</v>
      </c>
    </row>
    <row r="81" spans="1:9" ht="15" customHeight="1" x14ac:dyDescent="0.15">
      <c r="A81" s="95"/>
      <c r="B81" s="96"/>
      <c r="C81" s="27" t="s">
        <v>427</v>
      </c>
      <c r="D81" s="73">
        <v>589</v>
      </c>
      <c r="E81" s="73">
        <v>94</v>
      </c>
      <c r="F81" s="73">
        <v>397</v>
      </c>
      <c r="G81" s="73">
        <v>47</v>
      </c>
      <c r="H81" s="73">
        <v>3</v>
      </c>
      <c r="I81" s="73">
        <v>48</v>
      </c>
    </row>
    <row r="82" spans="1:9" ht="15" customHeight="1" x14ac:dyDescent="0.15">
      <c r="A82" s="95"/>
      <c r="B82" s="96"/>
      <c r="C82" s="27" t="s">
        <v>428</v>
      </c>
      <c r="D82" s="73">
        <v>4</v>
      </c>
      <c r="E82" s="73">
        <v>0</v>
      </c>
      <c r="F82" s="73">
        <v>2</v>
      </c>
      <c r="G82" s="73">
        <v>0</v>
      </c>
      <c r="H82" s="73">
        <v>1</v>
      </c>
      <c r="I82" s="73">
        <v>1</v>
      </c>
    </row>
    <row r="83" spans="1:9" ht="15" customHeight="1" x14ac:dyDescent="0.15">
      <c r="A83" s="95"/>
      <c r="B83" s="97"/>
      <c r="C83" s="28" t="s">
        <v>422</v>
      </c>
      <c r="D83" s="73">
        <v>57</v>
      </c>
      <c r="E83" s="73">
        <v>13</v>
      </c>
      <c r="F83" s="73">
        <v>31</v>
      </c>
      <c r="G83" s="73">
        <v>3</v>
      </c>
      <c r="H83" s="73">
        <v>0</v>
      </c>
      <c r="I83" s="73">
        <v>10</v>
      </c>
    </row>
    <row r="84" spans="1:9" ht="15" customHeight="1" x14ac:dyDescent="0.15">
      <c r="A84" s="93" t="s">
        <v>59</v>
      </c>
      <c r="B84" s="111" t="s">
        <v>14</v>
      </c>
      <c r="C84" s="105" t="s">
        <v>529</v>
      </c>
      <c r="D84" s="73">
        <v>1212</v>
      </c>
      <c r="E84" s="73">
        <v>190</v>
      </c>
      <c r="F84" s="73">
        <v>807</v>
      </c>
      <c r="G84" s="73">
        <v>126</v>
      </c>
      <c r="H84" s="73">
        <v>5</v>
      </c>
      <c r="I84" s="73">
        <v>84</v>
      </c>
    </row>
    <row r="85" spans="1:9" ht="15" customHeight="1" x14ac:dyDescent="0.15">
      <c r="A85" s="120" t="s">
        <v>75</v>
      </c>
      <c r="B85" s="112" t="s">
        <v>15</v>
      </c>
      <c r="C85" s="106"/>
      <c r="D85" s="73"/>
      <c r="E85" s="73"/>
      <c r="F85" s="73"/>
      <c r="G85" s="73"/>
      <c r="H85" s="73"/>
      <c r="I85" s="73"/>
    </row>
    <row r="86" spans="1:9" ht="15" customHeight="1" x14ac:dyDescent="0.15">
      <c r="A86" s="121"/>
      <c r="B86" s="112" t="s">
        <v>16</v>
      </c>
      <c r="C86" s="94" t="s">
        <v>429</v>
      </c>
      <c r="D86" s="73">
        <v>8</v>
      </c>
      <c r="E86" s="73">
        <v>2</v>
      </c>
      <c r="F86" s="73">
        <v>4</v>
      </c>
      <c r="G86" s="73">
        <v>1</v>
      </c>
      <c r="H86" s="73">
        <v>0</v>
      </c>
      <c r="I86" s="73">
        <v>1</v>
      </c>
    </row>
    <row r="87" spans="1:9" ht="15" customHeight="1" x14ac:dyDescent="0.15">
      <c r="A87" s="95"/>
      <c r="B87" s="112" t="s">
        <v>17</v>
      </c>
      <c r="C87" s="27" t="s">
        <v>430</v>
      </c>
      <c r="D87" s="73">
        <v>84</v>
      </c>
      <c r="E87" s="73">
        <v>16</v>
      </c>
      <c r="F87" s="73">
        <v>49</v>
      </c>
      <c r="G87" s="73">
        <v>10</v>
      </c>
      <c r="H87" s="73">
        <v>0</v>
      </c>
      <c r="I87" s="73">
        <v>9</v>
      </c>
    </row>
    <row r="88" spans="1:9" ht="15" customHeight="1" x14ac:dyDescent="0.15">
      <c r="A88" s="121"/>
      <c r="B88" s="112"/>
      <c r="C88" s="27" t="s">
        <v>431</v>
      </c>
      <c r="D88" s="73">
        <v>723</v>
      </c>
      <c r="E88" s="73">
        <v>97</v>
      </c>
      <c r="F88" s="73">
        <v>500</v>
      </c>
      <c r="G88" s="73">
        <v>83</v>
      </c>
      <c r="H88" s="73">
        <v>3</v>
      </c>
      <c r="I88" s="73">
        <v>40</v>
      </c>
    </row>
    <row r="89" spans="1:9" ht="15" customHeight="1" x14ac:dyDescent="0.15">
      <c r="A89" s="95"/>
      <c r="B89" s="96"/>
      <c r="C89" s="27" t="s">
        <v>432</v>
      </c>
      <c r="D89" s="73">
        <v>117</v>
      </c>
      <c r="E89" s="73">
        <v>28</v>
      </c>
      <c r="F89" s="73">
        <v>70</v>
      </c>
      <c r="G89" s="73">
        <v>8</v>
      </c>
      <c r="H89" s="73">
        <v>0</v>
      </c>
      <c r="I89" s="73">
        <v>11</v>
      </c>
    </row>
    <row r="90" spans="1:9" ht="15" customHeight="1" x14ac:dyDescent="0.15">
      <c r="A90" s="95"/>
      <c r="B90" s="96"/>
      <c r="C90" s="27" t="s">
        <v>433</v>
      </c>
      <c r="D90" s="73">
        <v>82</v>
      </c>
      <c r="E90" s="73">
        <v>17</v>
      </c>
      <c r="F90" s="73">
        <v>42</v>
      </c>
      <c r="G90" s="73">
        <v>15</v>
      </c>
      <c r="H90" s="73">
        <v>1</v>
      </c>
      <c r="I90" s="73">
        <v>7</v>
      </c>
    </row>
    <row r="91" spans="1:9" ht="15" customHeight="1" x14ac:dyDescent="0.15">
      <c r="A91" s="95"/>
      <c r="B91" s="96"/>
      <c r="C91" s="27" t="s">
        <v>434</v>
      </c>
      <c r="D91" s="73">
        <v>143</v>
      </c>
      <c r="E91" s="73">
        <v>22</v>
      </c>
      <c r="F91" s="73">
        <v>111</v>
      </c>
      <c r="G91" s="73">
        <v>5</v>
      </c>
      <c r="H91" s="73">
        <v>0</v>
      </c>
      <c r="I91" s="73">
        <v>5</v>
      </c>
    </row>
    <row r="92" spans="1:9" ht="15" customHeight="1" x14ac:dyDescent="0.15">
      <c r="A92" s="100"/>
      <c r="B92" s="97"/>
      <c r="C92" s="28" t="s">
        <v>435</v>
      </c>
      <c r="D92" s="73">
        <v>55</v>
      </c>
      <c r="E92" s="73">
        <v>8</v>
      </c>
      <c r="F92" s="73">
        <v>31</v>
      </c>
      <c r="G92" s="73">
        <v>4</v>
      </c>
      <c r="H92" s="73">
        <v>1</v>
      </c>
      <c r="I92" s="73">
        <v>11</v>
      </c>
    </row>
    <row r="93" spans="1:9" ht="15" customHeight="1" x14ac:dyDescent="0.15">
      <c r="A93" s="95" t="s">
        <v>66</v>
      </c>
      <c r="B93" s="111" t="s">
        <v>14</v>
      </c>
      <c r="C93" s="105" t="s">
        <v>529</v>
      </c>
      <c r="D93" s="73">
        <v>1212</v>
      </c>
      <c r="E93" s="73">
        <v>190</v>
      </c>
      <c r="F93" s="73">
        <v>807</v>
      </c>
      <c r="G93" s="73">
        <v>126</v>
      </c>
      <c r="H93" s="73">
        <v>5</v>
      </c>
      <c r="I93" s="73">
        <v>84</v>
      </c>
    </row>
    <row r="94" spans="1:9" ht="15" customHeight="1" x14ac:dyDescent="0.15">
      <c r="A94" s="95" t="s">
        <v>67</v>
      </c>
      <c r="B94" s="112" t="s">
        <v>15</v>
      </c>
      <c r="C94" s="106"/>
      <c r="D94" s="73"/>
      <c r="E94" s="73"/>
      <c r="F94" s="73"/>
      <c r="G94" s="73"/>
      <c r="H94" s="73"/>
      <c r="I94" s="73"/>
    </row>
    <row r="95" spans="1:9" ht="15" customHeight="1" x14ac:dyDescent="0.15">
      <c r="A95" s="95" t="s">
        <v>361</v>
      </c>
      <c r="B95" s="112" t="s">
        <v>16</v>
      </c>
      <c r="C95" s="27" t="s">
        <v>436</v>
      </c>
      <c r="D95" s="73">
        <v>193</v>
      </c>
      <c r="E95" s="73">
        <v>28</v>
      </c>
      <c r="F95" s="73">
        <v>148</v>
      </c>
      <c r="G95" s="73">
        <v>7</v>
      </c>
      <c r="H95" s="73">
        <v>1</v>
      </c>
      <c r="I95" s="73">
        <v>9</v>
      </c>
    </row>
    <row r="96" spans="1:9" ht="15" customHeight="1" x14ac:dyDescent="0.15">
      <c r="A96" s="95"/>
      <c r="B96" s="112" t="s">
        <v>17</v>
      </c>
      <c r="C96" s="27" t="s">
        <v>437</v>
      </c>
      <c r="D96" s="73">
        <v>206</v>
      </c>
      <c r="E96" s="73">
        <v>43</v>
      </c>
      <c r="F96" s="73">
        <v>128</v>
      </c>
      <c r="G96" s="73">
        <v>13</v>
      </c>
      <c r="H96" s="73">
        <v>2</v>
      </c>
      <c r="I96" s="73">
        <v>20</v>
      </c>
    </row>
    <row r="97" spans="1:9" ht="15" customHeight="1" x14ac:dyDescent="0.15">
      <c r="A97" s="95"/>
      <c r="B97" s="112"/>
      <c r="C97" s="27" t="s">
        <v>438</v>
      </c>
      <c r="D97" s="73">
        <v>760</v>
      </c>
      <c r="E97" s="73">
        <v>108</v>
      </c>
      <c r="F97" s="73">
        <v>505</v>
      </c>
      <c r="G97" s="73">
        <v>104</v>
      </c>
      <c r="H97" s="73">
        <v>2</v>
      </c>
      <c r="I97" s="73">
        <v>41</v>
      </c>
    </row>
    <row r="98" spans="1:9" ht="15" customHeight="1" x14ac:dyDescent="0.15">
      <c r="A98" s="100"/>
      <c r="B98" s="98"/>
      <c r="C98" s="28" t="s">
        <v>422</v>
      </c>
      <c r="D98" s="73">
        <v>53</v>
      </c>
      <c r="E98" s="73">
        <v>11</v>
      </c>
      <c r="F98" s="73">
        <v>26</v>
      </c>
      <c r="G98" s="73">
        <v>2</v>
      </c>
      <c r="H98" s="73">
        <v>0</v>
      </c>
      <c r="I98" s="73">
        <v>14</v>
      </c>
    </row>
    <row r="99" spans="1:9" ht="15" customHeight="1" x14ac:dyDescent="0.15">
      <c r="A99" s="95" t="s">
        <v>71</v>
      </c>
      <c r="B99" s="111" t="s">
        <v>14</v>
      </c>
      <c r="C99" s="105" t="s">
        <v>529</v>
      </c>
      <c r="D99" s="73">
        <v>1212</v>
      </c>
      <c r="E99" s="73">
        <v>190</v>
      </c>
      <c r="F99" s="73">
        <v>807</v>
      </c>
      <c r="G99" s="73">
        <v>126</v>
      </c>
      <c r="H99" s="73">
        <v>5</v>
      </c>
      <c r="I99" s="73">
        <v>84</v>
      </c>
    </row>
    <row r="100" spans="1:9" ht="15" customHeight="1" x14ac:dyDescent="0.15">
      <c r="A100" s="95" t="s">
        <v>72</v>
      </c>
      <c r="B100" s="112" t="s">
        <v>15</v>
      </c>
      <c r="C100" s="106"/>
      <c r="D100" s="73"/>
      <c r="E100" s="73"/>
      <c r="F100" s="73"/>
      <c r="G100" s="73"/>
      <c r="H100" s="73"/>
      <c r="I100" s="73"/>
    </row>
    <row r="101" spans="1:9" ht="15" customHeight="1" x14ac:dyDescent="0.15">
      <c r="A101" s="95"/>
      <c r="B101" s="112" t="s">
        <v>16</v>
      </c>
      <c r="C101" s="27" t="s">
        <v>439</v>
      </c>
      <c r="D101" s="73">
        <v>754</v>
      </c>
      <c r="E101" s="73">
        <v>106</v>
      </c>
      <c r="F101" s="73">
        <v>525</v>
      </c>
      <c r="G101" s="73">
        <v>83</v>
      </c>
      <c r="H101" s="73">
        <v>1</v>
      </c>
      <c r="I101" s="73">
        <v>39</v>
      </c>
    </row>
    <row r="102" spans="1:9" ht="15" customHeight="1" x14ac:dyDescent="0.15">
      <c r="A102" s="98"/>
      <c r="B102" s="115" t="s">
        <v>17</v>
      </c>
      <c r="C102" s="28" t="s">
        <v>440</v>
      </c>
      <c r="D102" s="73">
        <v>458</v>
      </c>
      <c r="E102" s="73">
        <v>84</v>
      </c>
      <c r="F102" s="73">
        <v>282</v>
      </c>
      <c r="G102" s="73">
        <v>43</v>
      </c>
      <c r="H102" s="73">
        <v>4</v>
      </c>
      <c r="I102" s="73">
        <v>45</v>
      </c>
    </row>
  </sheetData>
  <mergeCells count="2">
    <mergeCell ref="B18:B22"/>
    <mergeCell ref="B69:B73"/>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2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00B050"/>
  </sheetPr>
  <dimension ref="A1:L50"/>
  <sheetViews>
    <sheetView showGridLines="0" view="pageBreakPreview" zoomScaleNormal="100" zoomScaleSheetLayoutView="100" zoomScalePageLayoutView="70" workbookViewId="0">
      <selection activeCell="E6" sqref="E6"/>
    </sheetView>
  </sheetViews>
  <sheetFormatPr defaultColWidth="8" defaultRowHeight="15" customHeight="1" x14ac:dyDescent="0.15"/>
  <cols>
    <col min="1" max="1" width="15.33203125" style="1" customWidth="1"/>
    <col min="2" max="2" width="4.33203125" style="1" customWidth="1"/>
    <col min="3" max="3" width="21.88671875" style="33" bestFit="1" customWidth="1"/>
    <col min="4" max="4" width="8.5546875" style="125" bestFit="1" customWidth="1"/>
    <col min="5" max="12" width="11.33203125" style="1" customWidth="1"/>
    <col min="13" max="16384" width="8" style="1"/>
  </cols>
  <sheetData>
    <row r="1" spans="1:12" ht="15" customHeight="1" x14ac:dyDescent="0.15">
      <c r="E1" s="2" t="s">
        <v>629</v>
      </c>
    </row>
    <row r="3" spans="1:12" s="7" customFormat="1" ht="54" x14ac:dyDescent="0.15">
      <c r="A3" s="3"/>
      <c r="B3" s="4"/>
      <c r="C3" s="126"/>
      <c r="D3" s="37"/>
      <c r="E3" s="5" t="s">
        <v>0</v>
      </c>
      <c r="F3" s="40" t="s">
        <v>340</v>
      </c>
      <c r="G3" s="40" t="s">
        <v>341</v>
      </c>
      <c r="H3" s="40" t="s">
        <v>342</v>
      </c>
      <c r="I3" s="21" t="s">
        <v>343</v>
      </c>
      <c r="J3" s="40" t="s">
        <v>344</v>
      </c>
      <c r="K3" s="6" t="s">
        <v>26</v>
      </c>
      <c r="L3" s="5" t="s">
        <v>590</v>
      </c>
    </row>
    <row r="4" spans="1:12" ht="15" customHeight="1" x14ac:dyDescent="0.15">
      <c r="A4" s="11" t="s">
        <v>591</v>
      </c>
      <c r="B4" s="12" t="s">
        <v>14</v>
      </c>
      <c r="C4" s="242" t="s">
        <v>529</v>
      </c>
      <c r="D4" s="243"/>
      <c r="E4" s="244">
        <f>E29</f>
        <v>1212</v>
      </c>
      <c r="F4" s="8">
        <f>F29</f>
        <v>650</v>
      </c>
      <c r="G4" s="8">
        <f>G29</f>
        <v>366</v>
      </c>
      <c r="H4" s="8">
        <f>H29</f>
        <v>64</v>
      </c>
      <c r="I4" s="8">
        <f t="shared" ref="I4:K4" si="0">I29</f>
        <v>4</v>
      </c>
      <c r="J4" s="8">
        <f t="shared" si="0"/>
        <v>19</v>
      </c>
      <c r="K4" s="8">
        <f t="shared" si="0"/>
        <v>8</v>
      </c>
      <c r="L4" s="8">
        <f>L29</f>
        <v>109</v>
      </c>
    </row>
    <row r="5" spans="1:12" ht="15" customHeight="1" x14ac:dyDescent="0.15">
      <c r="A5" s="245" t="s">
        <v>72</v>
      </c>
      <c r="B5" s="14" t="s">
        <v>15</v>
      </c>
      <c r="C5" s="246"/>
      <c r="D5" s="247"/>
      <c r="E5" s="248" t="str">
        <f>IF(SUM(F5:L5)&gt;100,"－",SUM(F5:L5))</f>
        <v>－</v>
      </c>
      <c r="F5" s="187">
        <f>F4/$E4*100</f>
        <v>53.630363036303628</v>
      </c>
      <c r="G5" s="187">
        <f t="shared" ref="G5:L5" si="1">G4/$E4*100</f>
        <v>30.198019801980198</v>
      </c>
      <c r="H5" s="187">
        <f t="shared" si="1"/>
        <v>5.2805280528052805</v>
      </c>
      <c r="I5" s="187">
        <f t="shared" si="1"/>
        <v>0.33003300330033003</v>
      </c>
      <c r="J5" s="187">
        <f t="shared" si="1"/>
        <v>1.5676567656765676</v>
      </c>
      <c r="K5" s="187">
        <f t="shared" si="1"/>
        <v>0.66006600660066006</v>
      </c>
      <c r="L5" s="187">
        <f t="shared" si="1"/>
        <v>8.993399339933994</v>
      </c>
    </row>
    <row r="6" spans="1:12" ht="15" customHeight="1" x14ac:dyDescent="0.15">
      <c r="A6" s="249"/>
      <c r="B6" s="14" t="s">
        <v>16</v>
      </c>
      <c r="C6" s="250" t="s">
        <v>592</v>
      </c>
      <c r="D6" s="251" t="s">
        <v>509</v>
      </c>
      <c r="E6" s="252">
        <f>E31</f>
        <v>7</v>
      </c>
      <c r="F6" s="253">
        <f>IF($E6=0,0,F31/$E6*100)</f>
        <v>42.857142857142854</v>
      </c>
      <c r="G6" s="253">
        <f>IF($E6=0,0,G31/$E6*100)</f>
        <v>14.285714285714285</v>
      </c>
      <c r="H6" s="253">
        <f>IF($E6=0,0,H31/$E6*100)</f>
        <v>14.285714285714285</v>
      </c>
      <c r="I6" s="253">
        <f>IF($E6=0,0,I31/$E6*100)</f>
        <v>0</v>
      </c>
      <c r="J6" s="253">
        <f>IF($E6=0,0,J31/$E6*100)</f>
        <v>14.285714285714285</v>
      </c>
      <c r="K6" s="253">
        <f t="shared" ref="K6:K21" si="2">IF($E6=0,0,K31/$E6*100)</f>
        <v>0</v>
      </c>
      <c r="L6" s="253">
        <f>IF($E6=0,0,L31/$E6*100)</f>
        <v>28.571428571428569</v>
      </c>
    </row>
    <row r="7" spans="1:12" ht="15" customHeight="1" x14ac:dyDescent="0.15">
      <c r="A7" s="245"/>
      <c r="B7" s="14" t="s">
        <v>17</v>
      </c>
      <c r="C7" s="246"/>
      <c r="D7" s="254" t="s">
        <v>510</v>
      </c>
      <c r="E7" s="255">
        <f t="shared" ref="E7:E25" si="3">E32</f>
        <v>1205</v>
      </c>
      <c r="F7" s="187">
        <f t="shared" ref="F7:L22" si="4">IF($E7=0,0,F32/$E7*100)</f>
        <v>53.692946058091287</v>
      </c>
      <c r="G7" s="187">
        <f t="shared" si="4"/>
        <v>30.290456431535269</v>
      </c>
      <c r="H7" s="187">
        <f t="shared" si="4"/>
        <v>5.2282157676348548</v>
      </c>
      <c r="I7" s="187">
        <f t="shared" si="4"/>
        <v>0.33195020746887965</v>
      </c>
      <c r="J7" s="187">
        <f t="shared" si="4"/>
        <v>1.4937759336099585</v>
      </c>
      <c r="K7" s="187">
        <f t="shared" si="2"/>
        <v>0.66390041493775931</v>
      </c>
      <c r="L7" s="187">
        <f t="shared" si="4"/>
        <v>8.8796680497925315</v>
      </c>
    </row>
    <row r="8" spans="1:12" ht="15" customHeight="1" x14ac:dyDescent="0.15">
      <c r="A8" s="245"/>
      <c r="B8" s="14"/>
      <c r="C8" s="250" t="s">
        <v>593</v>
      </c>
      <c r="D8" s="251" t="s">
        <v>509</v>
      </c>
      <c r="E8" s="252">
        <f t="shared" si="3"/>
        <v>88</v>
      </c>
      <c r="F8" s="253">
        <f t="shared" si="4"/>
        <v>45.454545454545453</v>
      </c>
      <c r="G8" s="253">
        <f t="shared" si="4"/>
        <v>29.545454545454547</v>
      </c>
      <c r="H8" s="253">
        <f t="shared" si="4"/>
        <v>13.636363636363635</v>
      </c>
      <c r="I8" s="253">
        <f t="shared" si="4"/>
        <v>2.2727272727272729</v>
      </c>
      <c r="J8" s="253">
        <f t="shared" si="4"/>
        <v>4.5454545454545459</v>
      </c>
      <c r="K8" s="253">
        <f t="shared" si="2"/>
        <v>0</v>
      </c>
      <c r="L8" s="253">
        <f t="shared" si="4"/>
        <v>7.9545454545454541</v>
      </c>
    </row>
    <row r="9" spans="1:12" ht="15" customHeight="1" x14ac:dyDescent="0.15">
      <c r="A9" s="249"/>
      <c r="B9" s="14"/>
      <c r="C9" s="246"/>
      <c r="D9" s="254" t="s">
        <v>510</v>
      </c>
      <c r="E9" s="255">
        <f t="shared" si="3"/>
        <v>1124</v>
      </c>
      <c r="F9" s="187">
        <f t="shared" si="4"/>
        <v>54.270462633451956</v>
      </c>
      <c r="G9" s="187">
        <f t="shared" si="4"/>
        <v>30.2491103202847</v>
      </c>
      <c r="H9" s="187">
        <f t="shared" si="4"/>
        <v>4.6263345195729535</v>
      </c>
      <c r="I9" s="187">
        <f t="shared" si="4"/>
        <v>0.1779359430604982</v>
      </c>
      <c r="J9" s="187">
        <f t="shared" si="4"/>
        <v>1.3345195729537367</v>
      </c>
      <c r="K9" s="187">
        <f t="shared" si="2"/>
        <v>0.71174377224199281</v>
      </c>
      <c r="L9" s="187">
        <f t="shared" si="4"/>
        <v>9.07473309608541</v>
      </c>
    </row>
    <row r="10" spans="1:12" ht="15" customHeight="1" x14ac:dyDescent="0.15">
      <c r="A10" s="249"/>
      <c r="B10" s="14"/>
      <c r="C10" s="249" t="s">
        <v>594</v>
      </c>
      <c r="D10" s="251" t="s">
        <v>509</v>
      </c>
      <c r="E10" s="256">
        <f t="shared" si="3"/>
        <v>2</v>
      </c>
      <c r="F10" s="15">
        <f t="shared" si="4"/>
        <v>0</v>
      </c>
      <c r="G10" s="15">
        <f t="shared" si="4"/>
        <v>50</v>
      </c>
      <c r="H10" s="15">
        <f t="shared" si="4"/>
        <v>50</v>
      </c>
      <c r="I10" s="15">
        <f t="shared" si="4"/>
        <v>0</v>
      </c>
      <c r="J10" s="15">
        <f t="shared" si="4"/>
        <v>0</v>
      </c>
      <c r="K10" s="15">
        <f t="shared" si="2"/>
        <v>0</v>
      </c>
      <c r="L10" s="15">
        <f t="shared" si="4"/>
        <v>0</v>
      </c>
    </row>
    <row r="11" spans="1:12" ht="15" customHeight="1" x14ac:dyDescent="0.15">
      <c r="A11" s="249"/>
      <c r="B11" s="14"/>
      <c r="C11" s="249"/>
      <c r="D11" s="254" t="s">
        <v>510</v>
      </c>
      <c r="E11" s="256">
        <f t="shared" si="3"/>
        <v>1210</v>
      </c>
      <c r="F11" s="15">
        <f t="shared" si="4"/>
        <v>53.719008264462808</v>
      </c>
      <c r="G11" s="15">
        <f t="shared" si="4"/>
        <v>30.165289256198346</v>
      </c>
      <c r="H11" s="15">
        <f t="shared" si="4"/>
        <v>5.2066115702479339</v>
      </c>
      <c r="I11" s="15">
        <f t="shared" si="4"/>
        <v>0.33057851239669422</v>
      </c>
      <c r="J11" s="15">
        <f t="shared" si="4"/>
        <v>1.5702479338842976</v>
      </c>
      <c r="K11" s="15">
        <f t="shared" si="2"/>
        <v>0.66115702479338845</v>
      </c>
      <c r="L11" s="15">
        <f t="shared" si="4"/>
        <v>9.0082644628099171</v>
      </c>
    </row>
    <row r="12" spans="1:12" ht="15" customHeight="1" x14ac:dyDescent="0.15">
      <c r="A12" s="249"/>
      <c r="B12" s="31"/>
      <c r="C12" s="250" t="s">
        <v>595</v>
      </c>
      <c r="D12" s="251" t="s">
        <v>509</v>
      </c>
      <c r="E12" s="252">
        <f t="shared" si="3"/>
        <v>16</v>
      </c>
      <c r="F12" s="253">
        <f t="shared" si="4"/>
        <v>56.25</v>
      </c>
      <c r="G12" s="253">
        <f t="shared" si="4"/>
        <v>18.75</v>
      </c>
      <c r="H12" s="253">
        <f t="shared" si="4"/>
        <v>0</v>
      </c>
      <c r="I12" s="253">
        <f t="shared" si="4"/>
        <v>0</v>
      </c>
      <c r="J12" s="253">
        <f t="shared" si="4"/>
        <v>0</v>
      </c>
      <c r="K12" s="253">
        <f t="shared" si="2"/>
        <v>0</v>
      </c>
      <c r="L12" s="253">
        <f t="shared" si="4"/>
        <v>25</v>
      </c>
    </row>
    <row r="13" spans="1:12" ht="15" customHeight="1" x14ac:dyDescent="0.15">
      <c r="A13" s="249"/>
      <c r="B13" s="31"/>
      <c r="C13" s="246"/>
      <c r="D13" s="254" t="s">
        <v>510</v>
      </c>
      <c r="E13" s="255">
        <f t="shared" si="3"/>
        <v>1196</v>
      </c>
      <c r="F13" s="187">
        <f t="shared" si="4"/>
        <v>53.595317725752508</v>
      </c>
      <c r="G13" s="187">
        <f t="shared" si="4"/>
        <v>30.351170568561876</v>
      </c>
      <c r="H13" s="187">
        <f t="shared" si="4"/>
        <v>5.3511705685618729</v>
      </c>
      <c r="I13" s="187">
        <f t="shared" si="4"/>
        <v>0.33444816053511706</v>
      </c>
      <c r="J13" s="187">
        <f t="shared" si="4"/>
        <v>1.5886287625418061</v>
      </c>
      <c r="K13" s="187">
        <f t="shared" si="2"/>
        <v>0.66889632107023411</v>
      </c>
      <c r="L13" s="187">
        <f t="shared" si="4"/>
        <v>8.7792642140468224</v>
      </c>
    </row>
    <row r="14" spans="1:12" ht="15" customHeight="1" x14ac:dyDescent="0.15">
      <c r="A14" s="249"/>
      <c r="B14" s="31"/>
      <c r="C14" s="250" t="s">
        <v>596</v>
      </c>
      <c r="D14" s="251" t="s">
        <v>509</v>
      </c>
      <c r="E14" s="256">
        <f t="shared" si="3"/>
        <v>6</v>
      </c>
      <c r="F14" s="15">
        <f t="shared" si="4"/>
        <v>66.666666666666657</v>
      </c>
      <c r="G14" s="15">
        <f t="shared" si="4"/>
        <v>33.333333333333329</v>
      </c>
      <c r="H14" s="15">
        <f t="shared" si="4"/>
        <v>0</v>
      </c>
      <c r="I14" s="15">
        <f t="shared" si="4"/>
        <v>0</v>
      </c>
      <c r="J14" s="15">
        <f t="shared" si="4"/>
        <v>0</v>
      </c>
      <c r="K14" s="15">
        <f t="shared" si="2"/>
        <v>0</v>
      </c>
      <c r="L14" s="15">
        <f t="shared" si="4"/>
        <v>0</v>
      </c>
    </row>
    <row r="15" spans="1:12" ht="15" customHeight="1" x14ac:dyDescent="0.15">
      <c r="A15" s="249"/>
      <c r="B15" s="31"/>
      <c r="C15" s="246"/>
      <c r="D15" s="254" t="s">
        <v>510</v>
      </c>
      <c r="E15" s="257">
        <f t="shared" si="3"/>
        <v>1206</v>
      </c>
      <c r="F15" s="187">
        <f t="shared" si="4"/>
        <v>53.565505804311776</v>
      </c>
      <c r="G15" s="187">
        <f t="shared" si="4"/>
        <v>30.182421227197349</v>
      </c>
      <c r="H15" s="187">
        <f t="shared" si="4"/>
        <v>5.3067993366500827</v>
      </c>
      <c r="I15" s="187">
        <f t="shared" si="4"/>
        <v>0.33167495854063017</v>
      </c>
      <c r="J15" s="187">
        <f t="shared" si="4"/>
        <v>1.5754560530679935</v>
      </c>
      <c r="K15" s="187">
        <f t="shared" si="2"/>
        <v>0.66334991708126034</v>
      </c>
      <c r="L15" s="187">
        <f t="shared" si="4"/>
        <v>9.0381426202321737</v>
      </c>
    </row>
    <row r="16" spans="1:12" ht="15" customHeight="1" x14ac:dyDescent="0.15">
      <c r="A16" s="249"/>
      <c r="B16" s="31"/>
      <c r="C16" s="250" t="s">
        <v>597</v>
      </c>
      <c r="D16" s="251" t="s">
        <v>509</v>
      </c>
      <c r="E16" s="256">
        <f t="shared" si="3"/>
        <v>444</v>
      </c>
      <c r="F16" s="15">
        <f t="shared" si="4"/>
        <v>61.261261261261254</v>
      </c>
      <c r="G16" s="15">
        <f t="shared" si="4"/>
        <v>26.351351351351347</v>
      </c>
      <c r="H16" s="15">
        <f t="shared" si="4"/>
        <v>4.7297297297297298</v>
      </c>
      <c r="I16" s="15">
        <f t="shared" si="4"/>
        <v>0.45045045045045046</v>
      </c>
      <c r="J16" s="15">
        <f t="shared" si="4"/>
        <v>1.8018018018018018</v>
      </c>
      <c r="K16" s="15">
        <f t="shared" si="2"/>
        <v>0</v>
      </c>
      <c r="L16" s="15">
        <f t="shared" si="4"/>
        <v>5.8558558558558556</v>
      </c>
    </row>
    <row r="17" spans="1:12" ht="15" customHeight="1" x14ac:dyDescent="0.15">
      <c r="A17" s="249"/>
      <c r="B17" s="31"/>
      <c r="C17" s="246"/>
      <c r="D17" s="254" t="s">
        <v>510</v>
      </c>
      <c r="E17" s="257">
        <f t="shared" si="3"/>
        <v>768</v>
      </c>
      <c r="F17" s="187">
        <f t="shared" si="4"/>
        <v>49.21875</v>
      </c>
      <c r="G17" s="187">
        <f t="shared" si="4"/>
        <v>32.421875</v>
      </c>
      <c r="H17" s="187">
        <f t="shared" si="4"/>
        <v>5.5989583333333339</v>
      </c>
      <c r="I17" s="187">
        <f t="shared" si="4"/>
        <v>0.26041666666666663</v>
      </c>
      <c r="J17" s="187">
        <f t="shared" si="4"/>
        <v>1.4322916666666665</v>
      </c>
      <c r="K17" s="187">
        <f t="shared" si="2"/>
        <v>1.0416666666666665</v>
      </c>
      <c r="L17" s="187">
        <f t="shared" si="4"/>
        <v>10.807291666666668</v>
      </c>
    </row>
    <row r="18" spans="1:12" ht="15" customHeight="1" x14ac:dyDescent="0.15">
      <c r="A18" s="249"/>
      <c r="B18" s="31"/>
      <c r="C18" s="250" t="s">
        <v>598</v>
      </c>
      <c r="D18" s="251" t="s">
        <v>509</v>
      </c>
      <c r="E18" s="256">
        <f t="shared" si="3"/>
        <v>81</v>
      </c>
      <c r="F18" s="15">
        <f t="shared" si="4"/>
        <v>45.679012345679013</v>
      </c>
      <c r="G18" s="15">
        <f t="shared" si="4"/>
        <v>39.506172839506171</v>
      </c>
      <c r="H18" s="15">
        <f t="shared" si="4"/>
        <v>8.6419753086419746</v>
      </c>
      <c r="I18" s="15">
        <f t="shared" si="4"/>
        <v>0</v>
      </c>
      <c r="J18" s="15">
        <f t="shared" si="4"/>
        <v>1.2345679012345678</v>
      </c>
      <c r="K18" s="15">
        <f t="shared" si="2"/>
        <v>2.4691358024691357</v>
      </c>
      <c r="L18" s="15">
        <f t="shared" si="4"/>
        <v>3.7037037037037033</v>
      </c>
    </row>
    <row r="19" spans="1:12" ht="15" customHeight="1" x14ac:dyDescent="0.15">
      <c r="A19" s="249"/>
      <c r="B19" s="31"/>
      <c r="C19" s="246"/>
      <c r="D19" s="254" t="s">
        <v>510</v>
      </c>
      <c r="E19" s="257">
        <f t="shared" si="3"/>
        <v>1131</v>
      </c>
      <c r="F19" s="187">
        <f t="shared" si="4"/>
        <v>54.199823165340412</v>
      </c>
      <c r="G19" s="187">
        <f t="shared" si="4"/>
        <v>29.53138815207781</v>
      </c>
      <c r="H19" s="187">
        <f t="shared" si="4"/>
        <v>5.0397877984084882</v>
      </c>
      <c r="I19" s="187">
        <f t="shared" si="4"/>
        <v>0.35366931918656053</v>
      </c>
      <c r="J19" s="187">
        <f t="shared" si="4"/>
        <v>1.5915119363395225</v>
      </c>
      <c r="K19" s="187">
        <f t="shared" si="2"/>
        <v>0.53050397877984079</v>
      </c>
      <c r="L19" s="187">
        <f t="shared" si="4"/>
        <v>9.372236958443855</v>
      </c>
    </row>
    <row r="20" spans="1:12" ht="15" customHeight="1" x14ac:dyDescent="0.15">
      <c r="A20" s="249"/>
      <c r="B20" s="31"/>
      <c r="C20" s="249" t="s">
        <v>599</v>
      </c>
      <c r="D20" s="258" t="s">
        <v>509</v>
      </c>
      <c r="E20" s="256">
        <f t="shared" si="3"/>
        <v>754</v>
      </c>
      <c r="F20" s="15">
        <f t="shared" si="4"/>
        <v>56.896551724137936</v>
      </c>
      <c r="G20" s="15">
        <f t="shared" si="4"/>
        <v>31.167108753315649</v>
      </c>
      <c r="H20" s="15">
        <f t="shared" si="4"/>
        <v>3.4482758620689653</v>
      </c>
      <c r="I20" s="15">
        <f t="shared" si="4"/>
        <v>0.1326259946949602</v>
      </c>
      <c r="J20" s="15">
        <f t="shared" si="4"/>
        <v>0.66312997347480107</v>
      </c>
      <c r="K20" s="15">
        <f t="shared" si="2"/>
        <v>0.39787798408488062</v>
      </c>
      <c r="L20" s="15">
        <f t="shared" si="4"/>
        <v>7.4270557029177713</v>
      </c>
    </row>
    <row r="21" spans="1:12" ht="15" customHeight="1" x14ac:dyDescent="0.15">
      <c r="A21" s="249"/>
      <c r="B21" s="31"/>
      <c r="C21" s="246"/>
      <c r="D21" s="254" t="s">
        <v>510</v>
      </c>
      <c r="E21" s="255">
        <f t="shared" si="3"/>
        <v>458</v>
      </c>
      <c r="F21" s="187">
        <f t="shared" si="4"/>
        <v>48.25327510917031</v>
      </c>
      <c r="G21" s="187">
        <f t="shared" si="4"/>
        <v>28.602620087336245</v>
      </c>
      <c r="H21" s="187">
        <f t="shared" si="4"/>
        <v>8.2969432314410483</v>
      </c>
      <c r="I21" s="187">
        <f t="shared" si="4"/>
        <v>0.65502183406113534</v>
      </c>
      <c r="J21" s="187">
        <f t="shared" si="4"/>
        <v>3.0567685589519651</v>
      </c>
      <c r="K21" s="187">
        <f t="shared" si="2"/>
        <v>1.0917030567685588</v>
      </c>
      <c r="L21" s="187">
        <f t="shared" si="4"/>
        <v>11.572052401746726</v>
      </c>
    </row>
    <row r="22" spans="1:12" ht="15" customHeight="1" x14ac:dyDescent="0.15">
      <c r="A22" s="249"/>
      <c r="B22" s="31"/>
      <c r="C22" s="249" t="s">
        <v>600</v>
      </c>
      <c r="D22" s="258" t="s">
        <v>509</v>
      </c>
      <c r="E22" s="256">
        <f t="shared" si="3"/>
        <v>3</v>
      </c>
      <c r="F22" s="15">
        <f t="shared" si="4"/>
        <v>0</v>
      </c>
      <c r="G22" s="15">
        <f t="shared" si="4"/>
        <v>100</v>
      </c>
      <c r="H22" s="15">
        <f t="shared" si="4"/>
        <v>0</v>
      </c>
      <c r="I22" s="15">
        <f t="shared" si="4"/>
        <v>0</v>
      </c>
      <c r="J22" s="15">
        <f t="shared" si="4"/>
        <v>0</v>
      </c>
      <c r="K22" s="15">
        <f t="shared" si="4"/>
        <v>0</v>
      </c>
      <c r="L22" s="15">
        <f t="shared" si="4"/>
        <v>0</v>
      </c>
    </row>
    <row r="23" spans="1:12" ht="15" customHeight="1" x14ac:dyDescent="0.15">
      <c r="A23" s="249"/>
      <c r="B23" s="31"/>
      <c r="C23" s="249"/>
      <c r="D23" s="258" t="s">
        <v>510</v>
      </c>
      <c r="E23" s="256">
        <f t="shared" si="3"/>
        <v>1209</v>
      </c>
      <c r="F23" s="15">
        <f t="shared" ref="F23:L25" si="5">IF($E23=0,0,F48/$E23*100)</f>
        <v>53.763440860215049</v>
      </c>
      <c r="G23" s="15">
        <f t="shared" si="5"/>
        <v>30.024813895781637</v>
      </c>
      <c r="H23" s="15">
        <f t="shared" si="5"/>
        <v>5.2936311000827132</v>
      </c>
      <c r="I23" s="15">
        <f t="shared" si="5"/>
        <v>0.33085194375516958</v>
      </c>
      <c r="J23" s="15">
        <f t="shared" si="5"/>
        <v>1.5715467328370554</v>
      </c>
      <c r="K23" s="15">
        <f t="shared" si="5"/>
        <v>0.66170388751033915</v>
      </c>
      <c r="L23" s="15">
        <f t="shared" si="5"/>
        <v>9.0157154673283717</v>
      </c>
    </row>
    <row r="24" spans="1:12" ht="15" customHeight="1" x14ac:dyDescent="0.15">
      <c r="A24" s="249"/>
      <c r="B24" s="31"/>
      <c r="C24" s="250" t="s">
        <v>26</v>
      </c>
      <c r="D24" s="251" t="s">
        <v>509</v>
      </c>
      <c r="E24" s="252">
        <f t="shared" si="3"/>
        <v>310</v>
      </c>
      <c r="F24" s="253">
        <f t="shared" si="5"/>
        <v>38.387096774193544</v>
      </c>
      <c r="G24" s="253">
        <f t="shared" si="5"/>
        <v>44.193548387096776</v>
      </c>
      <c r="H24" s="253">
        <f t="shared" si="5"/>
        <v>5.4838709677419359</v>
      </c>
      <c r="I24" s="253">
        <f t="shared" si="5"/>
        <v>0.32258064516129031</v>
      </c>
      <c r="J24" s="253">
        <f t="shared" si="5"/>
        <v>1.935483870967742</v>
      </c>
      <c r="K24" s="253">
        <f t="shared" si="5"/>
        <v>0.967741935483871</v>
      </c>
      <c r="L24" s="253">
        <f t="shared" si="5"/>
        <v>9.0322580645161281</v>
      </c>
    </row>
    <row r="25" spans="1:12" ht="15" customHeight="1" x14ac:dyDescent="0.15">
      <c r="A25" s="259"/>
      <c r="B25" s="32"/>
      <c r="C25" s="259"/>
      <c r="D25" s="260" t="s">
        <v>510</v>
      </c>
      <c r="E25" s="261">
        <f t="shared" si="3"/>
        <v>902</v>
      </c>
      <c r="F25" s="10">
        <f t="shared" si="5"/>
        <v>58.869179600886923</v>
      </c>
      <c r="G25" s="10">
        <f t="shared" si="5"/>
        <v>25.388026607538805</v>
      </c>
      <c r="H25" s="10">
        <f t="shared" si="5"/>
        <v>5.2106430155210646</v>
      </c>
      <c r="I25" s="10">
        <f t="shared" si="5"/>
        <v>0.33259423503325941</v>
      </c>
      <c r="J25" s="10">
        <f t="shared" si="5"/>
        <v>1.4412416851441241</v>
      </c>
      <c r="K25" s="10">
        <f t="shared" si="5"/>
        <v>0.55432372505543237</v>
      </c>
      <c r="L25" s="10">
        <f t="shared" si="5"/>
        <v>8.9800443458980048</v>
      </c>
    </row>
    <row r="29" spans="1:12" ht="15" customHeight="1" x14ac:dyDescent="0.15">
      <c r="A29" s="11" t="s">
        <v>591</v>
      </c>
      <c r="B29" s="12" t="s">
        <v>14</v>
      </c>
      <c r="C29" s="242" t="s">
        <v>529</v>
      </c>
      <c r="D29" s="243"/>
      <c r="E29" s="17">
        <v>1212</v>
      </c>
      <c r="F29" s="17">
        <v>650</v>
      </c>
      <c r="G29" s="17">
        <v>366</v>
      </c>
      <c r="H29" s="17">
        <v>64</v>
      </c>
      <c r="I29" s="17">
        <v>4</v>
      </c>
      <c r="J29" s="17">
        <v>19</v>
      </c>
      <c r="K29" s="17">
        <v>8</v>
      </c>
      <c r="L29" s="17">
        <v>109</v>
      </c>
    </row>
    <row r="30" spans="1:12" ht="15" customHeight="1" x14ac:dyDescent="0.15">
      <c r="A30" s="245" t="s">
        <v>72</v>
      </c>
      <c r="B30" s="14" t="s">
        <v>15</v>
      </c>
      <c r="C30" s="246"/>
      <c r="D30" s="247"/>
      <c r="E30" s="17"/>
      <c r="F30" s="17"/>
      <c r="G30" s="17"/>
      <c r="H30" s="17"/>
      <c r="I30" s="17"/>
      <c r="J30" s="17"/>
      <c r="K30" s="17"/>
      <c r="L30" s="17"/>
    </row>
    <row r="31" spans="1:12" ht="15" customHeight="1" x14ac:dyDescent="0.15">
      <c r="A31" s="249"/>
      <c r="B31" s="14" t="s">
        <v>16</v>
      </c>
      <c r="C31" s="250" t="s">
        <v>592</v>
      </c>
      <c r="D31" s="251" t="s">
        <v>509</v>
      </c>
      <c r="E31" s="17">
        <v>7</v>
      </c>
      <c r="F31" s="17">
        <v>3</v>
      </c>
      <c r="G31" s="17">
        <v>1</v>
      </c>
      <c r="H31" s="17">
        <v>1</v>
      </c>
      <c r="I31" s="17">
        <v>0</v>
      </c>
      <c r="J31" s="17">
        <v>1</v>
      </c>
      <c r="K31" s="17">
        <v>0</v>
      </c>
      <c r="L31" s="17">
        <v>2</v>
      </c>
    </row>
    <row r="32" spans="1:12" ht="15" customHeight="1" x14ac:dyDescent="0.15">
      <c r="A32" s="245"/>
      <c r="B32" s="14" t="s">
        <v>17</v>
      </c>
      <c r="C32" s="246"/>
      <c r="D32" s="254" t="s">
        <v>510</v>
      </c>
      <c r="E32" s="17">
        <v>1205</v>
      </c>
      <c r="F32" s="17">
        <v>647</v>
      </c>
      <c r="G32" s="17">
        <v>365</v>
      </c>
      <c r="H32" s="17">
        <v>63</v>
      </c>
      <c r="I32" s="17">
        <v>4</v>
      </c>
      <c r="J32" s="17">
        <v>18</v>
      </c>
      <c r="K32" s="17">
        <v>8</v>
      </c>
      <c r="L32" s="17">
        <v>107</v>
      </c>
    </row>
    <row r="33" spans="1:12" ht="15" customHeight="1" x14ac:dyDescent="0.15">
      <c r="A33" s="245"/>
      <c r="B33" s="14"/>
      <c r="C33" s="250" t="s">
        <v>593</v>
      </c>
      <c r="D33" s="251" t="s">
        <v>509</v>
      </c>
      <c r="E33" s="17">
        <v>88</v>
      </c>
      <c r="F33" s="17">
        <v>40</v>
      </c>
      <c r="G33" s="17">
        <v>26</v>
      </c>
      <c r="H33" s="17">
        <v>12</v>
      </c>
      <c r="I33" s="17">
        <v>2</v>
      </c>
      <c r="J33" s="17">
        <v>4</v>
      </c>
      <c r="K33" s="17">
        <v>0</v>
      </c>
      <c r="L33" s="17">
        <v>7</v>
      </c>
    </row>
    <row r="34" spans="1:12" ht="15" customHeight="1" x14ac:dyDescent="0.15">
      <c r="A34" s="249"/>
      <c r="B34" s="14"/>
      <c r="C34" s="246"/>
      <c r="D34" s="254" t="s">
        <v>510</v>
      </c>
      <c r="E34" s="17">
        <v>1124</v>
      </c>
      <c r="F34" s="17">
        <v>610</v>
      </c>
      <c r="G34" s="17">
        <v>340</v>
      </c>
      <c r="H34" s="17">
        <v>52</v>
      </c>
      <c r="I34" s="17">
        <v>2</v>
      </c>
      <c r="J34" s="17">
        <v>15</v>
      </c>
      <c r="K34" s="17">
        <v>8</v>
      </c>
      <c r="L34" s="17">
        <v>102</v>
      </c>
    </row>
    <row r="35" spans="1:12" ht="15" customHeight="1" x14ac:dyDescent="0.15">
      <c r="A35" s="249"/>
      <c r="B35" s="14"/>
      <c r="C35" s="249" t="s">
        <v>594</v>
      </c>
      <c r="D35" s="251" t="s">
        <v>509</v>
      </c>
      <c r="E35" s="17">
        <v>2</v>
      </c>
      <c r="F35" s="17">
        <v>0</v>
      </c>
      <c r="G35" s="17">
        <v>1</v>
      </c>
      <c r="H35" s="17">
        <v>1</v>
      </c>
      <c r="I35" s="17">
        <v>0</v>
      </c>
      <c r="J35" s="17">
        <v>0</v>
      </c>
      <c r="K35" s="17">
        <v>0</v>
      </c>
      <c r="L35" s="17">
        <v>0</v>
      </c>
    </row>
    <row r="36" spans="1:12" ht="15" customHeight="1" x14ac:dyDescent="0.15">
      <c r="A36" s="249"/>
      <c r="B36" s="14"/>
      <c r="C36" s="249"/>
      <c r="D36" s="254" t="s">
        <v>510</v>
      </c>
      <c r="E36" s="17">
        <v>1210</v>
      </c>
      <c r="F36" s="17">
        <v>650</v>
      </c>
      <c r="G36" s="17">
        <v>365</v>
      </c>
      <c r="H36" s="17">
        <v>63</v>
      </c>
      <c r="I36" s="17">
        <v>4</v>
      </c>
      <c r="J36" s="17">
        <v>19</v>
      </c>
      <c r="K36" s="17">
        <v>8</v>
      </c>
      <c r="L36" s="17">
        <v>109</v>
      </c>
    </row>
    <row r="37" spans="1:12" ht="15" customHeight="1" x14ac:dyDescent="0.15">
      <c r="A37" s="249"/>
      <c r="B37" s="31"/>
      <c r="C37" s="250" t="s">
        <v>595</v>
      </c>
      <c r="D37" s="251" t="s">
        <v>509</v>
      </c>
      <c r="E37" s="17">
        <v>16</v>
      </c>
      <c r="F37" s="17">
        <v>9</v>
      </c>
      <c r="G37" s="17">
        <v>3</v>
      </c>
      <c r="H37" s="17">
        <v>0</v>
      </c>
      <c r="I37" s="17">
        <v>0</v>
      </c>
      <c r="J37" s="17">
        <v>0</v>
      </c>
      <c r="K37" s="17">
        <v>0</v>
      </c>
      <c r="L37" s="17">
        <v>4</v>
      </c>
    </row>
    <row r="38" spans="1:12" ht="15" customHeight="1" x14ac:dyDescent="0.15">
      <c r="A38" s="249"/>
      <c r="B38" s="31"/>
      <c r="C38" s="246"/>
      <c r="D38" s="254" t="s">
        <v>510</v>
      </c>
      <c r="E38" s="17">
        <v>1196</v>
      </c>
      <c r="F38" s="17">
        <v>641</v>
      </c>
      <c r="G38" s="17">
        <v>363</v>
      </c>
      <c r="H38" s="17">
        <v>64</v>
      </c>
      <c r="I38" s="17">
        <v>4</v>
      </c>
      <c r="J38" s="17">
        <v>19</v>
      </c>
      <c r="K38" s="17">
        <v>8</v>
      </c>
      <c r="L38" s="17">
        <v>105</v>
      </c>
    </row>
    <row r="39" spans="1:12" ht="15" customHeight="1" x14ac:dyDescent="0.15">
      <c r="A39" s="249"/>
      <c r="B39" s="31"/>
      <c r="C39" s="250" t="s">
        <v>596</v>
      </c>
      <c r="D39" s="251" t="s">
        <v>509</v>
      </c>
      <c r="E39" s="17">
        <v>6</v>
      </c>
      <c r="F39" s="17">
        <v>4</v>
      </c>
      <c r="G39" s="17">
        <v>2</v>
      </c>
      <c r="H39" s="17">
        <v>0</v>
      </c>
      <c r="I39" s="17">
        <v>0</v>
      </c>
      <c r="J39" s="17">
        <v>0</v>
      </c>
      <c r="K39" s="17">
        <v>0</v>
      </c>
      <c r="L39" s="17">
        <v>0</v>
      </c>
    </row>
    <row r="40" spans="1:12" ht="15" customHeight="1" x14ac:dyDescent="0.15">
      <c r="A40" s="249"/>
      <c r="B40" s="31"/>
      <c r="C40" s="246"/>
      <c r="D40" s="254" t="s">
        <v>510</v>
      </c>
      <c r="E40" s="17">
        <v>1206</v>
      </c>
      <c r="F40" s="17">
        <v>646</v>
      </c>
      <c r="G40" s="17">
        <v>364</v>
      </c>
      <c r="H40" s="17">
        <v>64</v>
      </c>
      <c r="I40" s="17">
        <v>4</v>
      </c>
      <c r="J40" s="17">
        <v>19</v>
      </c>
      <c r="K40" s="17">
        <v>8</v>
      </c>
      <c r="L40" s="17">
        <v>109</v>
      </c>
    </row>
    <row r="41" spans="1:12" ht="15" customHeight="1" x14ac:dyDescent="0.15">
      <c r="A41" s="249"/>
      <c r="B41" s="31"/>
      <c r="C41" s="250" t="s">
        <v>597</v>
      </c>
      <c r="D41" s="251" t="s">
        <v>509</v>
      </c>
      <c r="E41" s="17">
        <v>444</v>
      </c>
      <c r="F41" s="17">
        <v>272</v>
      </c>
      <c r="G41" s="17">
        <v>117</v>
      </c>
      <c r="H41" s="17">
        <v>21</v>
      </c>
      <c r="I41" s="17">
        <v>2</v>
      </c>
      <c r="J41" s="17">
        <v>8</v>
      </c>
      <c r="K41" s="17">
        <v>0</v>
      </c>
      <c r="L41" s="17">
        <v>26</v>
      </c>
    </row>
    <row r="42" spans="1:12" ht="15" customHeight="1" x14ac:dyDescent="0.15">
      <c r="A42" s="249"/>
      <c r="B42" s="31"/>
      <c r="C42" s="246"/>
      <c r="D42" s="254" t="s">
        <v>510</v>
      </c>
      <c r="E42" s="17">
        <v>768</v>
      </c>
      <c r="F42" s="17">
        <v>378</v>
      </c>
      <c r="G42" s="17">
        <v>249</v>
      </c>
      <c r="H42" s="17">
        <v>43</v>
      </c>
      <c r="I42" s="17">
        <v>2</v>
      </c>
      <c r="J42" s="17">
        <v>11</v>
      </c>
      <c r="K42" s="17">
        <v>8</v>
      </c>
      <c r="L42" s="17">
        <v>83</v>
      </c>
    </row>
    <row r="43" spans="1:12" ht="15" customHeight="1" x14ac:dyDescent="0.15">
      <c r="A43" s="249"/>
      <c r="B43" s="31"/>
      <c r="C43" s="250" t="s">
        <v>598</v>
      </c>
      <c r="D43" s="251" t="s">
        <v>509</v>
      </c>
      <c r="E43" s="17">
        <v>81</v>
      </c>
      <c r="F43" s="17">
        <v>37</v>
      </c>
      <c r="G43" s="17">
        <v>32</v>
      </c>
      <c r="H43" s="17">
        <v>7</v>
      </c>
      <c r="I43" s="17">
        <v>0</v>
      </c>
      <c r="J43" s="17">
        <v>1</v>
      </c>
      <c r="K43" s="17">
        <v>2</v>
      </c>
      <c r="L43" s="17">
        <v>3</v>
      </c>
    </row>
    <row r="44" spans="1:12" ht="15" customHeight="1" x14ac:dyDescent="0.15">
      <c r="A44" s="249"/>
      <c r="B44" s="31"/>
      <c r="C44" s="246"/>
      <c r="D44" s="254" t="s">
        <v>510</v>
      </c>
      <c r="E44" s="17">
        <v>1131</v>
      </c>
      <c r="F44" s="17">
        <v>613</v>
      </c>
      <c r="G44" s="17">
        <v>334</v>
      </c>
      <c r="H44" s="17">
        <v>57</v>
      </c>
      <c r="I44" s="17">
        <v>4</v>
      </c>
      <c r="J44" s="17">
        <v>18</v>
      </c>
      <c r="K44" s="17">
        <v>6</v>
      </c>
      <c r="L44" s="17">
        <v>106</v>
      </c>
    </row>
    <row r="45" spans="1:12" ht="15" customHeight="1" x14ac:dyDescent="0.15">
      <c r="A45" s="249"/>
      <c r="B45" s="31"/>
      <c r="C45" s="249" t="s">
        <v>599</v>
      </c>
      <c r="D45" s="258" t="s">
        <v>509</v>
      </c>
      <c r="E45" s="17">
        <v>754</v>
      </c>
      <c r="F45" s="17">
        <v>429</v>
      </c>
      <c r="G45" s="17">
        <v>235</v>
      </c>
      <c r="H45" s="17">
        <v>26</v>
      </c>
      <c r="I45" s="17">
        <v>1</v>
      </c>
      <c r="J45" s="17">
        <v>5</v>
      </c>
      <c r="K45" s="17">
        <v>3</v>
      </c>
      <c r="L45" s="17">
        <v>56</v>
      </c>
    </row>
    <row r="46" spans="1:12" ht="15" customHeight="1" x14ac:dyDescent="0.15">
      <c r="A46" s="249"/>
      <c r="B46" s="31"/>
      <c r="C46" s="246"/>
      <c r="D46" s="254" t="s">
        <v>510</v>
      </c>
      <c r="E46" s="17">
        <v>458</v>
      </c>
      <c r="F46" s="17">
        <v>221</v>
      </c>
      <c r="G46" s="17">
        <v>131</v>
      </c>
      <c r="H46" s="17">
        <v>38</v>
      </c>
      <c r="I46" s="17">
        <v>3</v>
      </c>
      <c r="J46" s="17">
        <v>14</v>
      </c>
      <c r="K46" s="17">
        <v>5</v>
      </c>
      <c r="L46" s="17">
        <v>53</v>
      </c>
    </row>
    <row r="47" spans="1:12" ht="15" customHeight="1" x14ac:dyDescent="0.15">
      <c r="A47" s="249"/>
      <c r="B47" s="31"/>
      <c r="C47" s="249" t="s">
        <v>600</v>
      </c>
      <c r="D47" s="258" t="s">
        <v>509</v>
      </c>
      <c r="E47" s="17">
        <v>3</v>
      </c>
      <c r="F47" s="17">
        <v>0</v>
      </c>
      <c r="G47" s="17">
        <v>3</v>
      </c>
      <c r="H47" s="17">
        <v>0</v>
      </c>
      <c r="I47" s="17">
        <v>0</v>
      </c>
      <c r="J47" s="17">
        <v>0</v>
      </c>
      <c r="K47" s="17">
        <v>0</v>
      </c>
      <c r="L47" s="17">
        <v>0</v>
      </c>
    </row>
    <row r="48" spans="1:12" ht="15" customHeight="1" x14ac:dyDescent="0.15">
      <c r="A48" s="249"/>
      <c r="B48" s="31"/>
      <c r="C48" s="249"/>
      <c r="D48" s="258" t="s">
        <v>510</v>
      </c>
      <c r="E48" s="17">
        <v>1209</v>
      </c>
      <c r="F48" s="17">
        <v>650</v>
      </c>
      <c r="G48" s="17">
        <v>363</v>
      </c>
      <c r="H48" s="17">
        <v>64</v>
      </c>
      <c r="I48" s="17">
        <v>4</v>
      </c>
      <c r="J48" s="17">
        <v>19</v>
      </c>
      <c r="K48" s="17">
        <v>8</v>
      </c>
      <c r="L48" s="17">
        <v>109</v>
      </c>
    </row>
    <row r="49" spans="1:12" ht="15" customHeight="1" x14ac:dyDescent="0.15">
      <c r="A49" s="249"/>
      <c r="B49" s="31"/>
      <c r="C49" s="250" t="s">
        <v>26</v>
      </c>
      <c r="D49" s="251" t="s">
        <v>509</v>
      </c>
      <c r="E49" s="17">
        <v>310</v>
      </c>
      <c r="F49" s="17">
        <v>119</v>
      </c>
      <c r="G49" s="17">
        <v>137</v>
      </c>
      <c r="H49" s="17">
        <v>17</v>
      </c>
      <c r="I49" s="17">
        <v>1</v>
      </c>
      <c r="J49" s="17">
        <v>6</v>
      </c>
      <c r="K49" s="17">
        <v>3</v>
      </c>
      <c r="L49" s="17">
        <v>28</v>
      </c>
    </row>
    <row r="50" spans="1:12" ht="15" customHeight="1" x14ac:dyDescent="0.15">
      <c r="A50" s="259"/>
      <c r="B50" s="32"/>
      <c r="C50" s="259"/>
      <c r="D50" s="260" t="s">
        <v>510</v>
      </c>
      <c r="E50" s="17">
        <v>902</v>
      </c>
      <c r="F50" s="17">
        <v>531</v>
      </c>
      <c r="G50" s="17">
        <v>229</v>
      </c>
      <c r="H50" s="17">
        <v>47</v>
      </c>
      <c r="I50" s="17">
        <v>3</v>
      </c>
      <c r="J50" s="17">
        <v>13</v>
      </c>
      <c r="K50" s="17">
        <v>5</v>
      </c>
      <c r="L50" s="17">
        <v>81</v>
      </c>
    </row>
  </sheetData>
  <phoneticPr fontId="9"/>
  <pageMargins left="0.39370078740157483" right="0.39370078740157483" top="0.39370078740157483" bottom="0.39370078740157483" header="0.19685039370078741" footer="0.19685039370078741"/>
  <pageSetup paperSize="9" scale="72"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M150"/>
  <sheetViews>
    <sheetView showGridLines="0" view="pageBreakPreview" zoomScale="85" zoomScaleNormal="100" zoomScaleSheetLayoutView="85" zoomScalePageLayoutView="70" workbookViewId="0">
      <selection activeCell="A110" sqref="A110:A111"/>
    </sheetView>
  </sheetViews>
  <sheetFormatPr defaultColWidth="8" defaultRowHeight="15" customHeight="1" x14ac:dyDescent="0.15"/>
  <cols>
    <col min="1" max="1" width="21.109375" style="2" customWidth="1"/>
    <col min="2" max="2" width="4.33203125" style="2" customWidth="1"/>
    <col min="3" max="3" width="28.5546875" style="127" customWidth="1"/>
    <col min="4" max="4" width="10.6640625" style="128" customWidth="1"/>
    <col min="5" max="12" width="12" style="2" customWidth="1"/>
    <col min="13" max="16384" width="8" style="2"/>
  </cols>
  <sheetData>
    <row r="1" spans="1:13" ht="15" customHeight="1" x14ac:dyDescent="0.15">
      <c r="E1" s="2" t="s">
        <v>339</v>
      </c>
    </row>
    <row r="3" spans="1:13" s="110" customFormat="1" ht="54" x14ac:dyDescent="0.15">
      <c r="A3" s="107"/>
      <c r="B3" s="108"/>
      <c r="C3" s="129"/>
      <c r="D3" s="130"/>
      <c r="E3" s="6" t="s">
        <v>0</v>
      </c>
      <c r="F3" s="40" t="s">
        <v>340</v>
      </c>
      <c r="G3" s="40" t="s">
        <v>341</v>
      </c>
      <c r="H3" s="40" t="s">
        <v>342</v>
      </c>
      <c r="I3" s="21" t="s">
        <v>343</v>
      </c>
      <c r="J3" s="40" t="s">
        <v>344</v>
      </c>
      <c r="K3" s="6" t="s">
        <v>26</v>
      </c>
      <c r="L3" s="6" t="s">
        <v>145</v>
      </c>
    </row>
    <row r="4" spans="1:13" ht="15" customHeight="1" x14ac:dyDescent="0.15">
      <c r="A4" s="93" t="s">
        <v>27</v>
      </c>
      <c r="B4" s="158" t="s">
        <v>14</v>
      </c>
      <c r="C4" s="132" t="s">
        <v>529</v>
      </c>
      <c r="D4" s="133"/>
      <c r="E4" s="56">
        <v>1212</v>
      </c>
      <c r="F4" s="56">
        <v>650</v>
      </c>
      <c r="G4" s="56">
        <v>366</v>
      </c>
      <c r="H4" s="56">
        <v>64</v>
      </c>
      <c r="I4" s="56">
        <v>4</v>
      </c>
      <c r="J4" s="56">
        <v>19</v>
      </c>
      <c r="K4" s="56">
        <v>8</v>
      </c>
      <c r="L4" s="56">
        <v>109</v>
      </c>
    </row>
    <row r="5" spans="1:13" ht="15" customHeight="1" x14ac:dyDescent="0.15">
      <c r="A5" s="95" t="s">
        <v>29</v>
      </c>
      <c r="B5" s="96" t="s">
        <v>15</v>
      </c>
      <c r="C5" s="194"/>
      <c r="D5" s="195"/>
      <c r="E5" s="161" t="s">
        <v>415</v>
      </c>
      <c r="F5" s="103">
        <v>53.630363036303628</v>
      </c>
      <c r="G5" s="103">
        <v>30.198019801980198</v>
      </c>
      <c r="H5" s="103">
        <v>5.2805280528052805</v>
      </c>
      <c r="I5" s="103">
        <v>0.33003300330033003</v>
      </c>
      <c r="J5" s="103">
        <v>1.5676567656765676</v>
      </c>
      <c r="K5" s="103">
        <v>0.66006600660066006</v>
      </c>
      <c r="L5" s="103">
        <v>8.993399339933994</v>
      </c>
    </row>
    <row r="6" spans="1:13" ht="15" customHeight="1" x14ac:dyDescent="0.15">
      <c r="A6" s="95" t="s">
        <v>28</v>
      </c>
      <c r="B6" s="96" t="s">
        <v>16</v>
      </c>
      <c r="C6" s="220" t="s">
        <v>1</v>
      </c>
      <c r="D6" s="162"/>
      <c r="E6" s="66">
        <v>8</v>
      </c>
      <c r="F6" s="62">
        <v>12.5</v>
      </c>
      <c r="G6" s="62">
        <v>62.5</v>
      </c>
      <c r="H6" s="62">
        <v>0</v>
      </c>
      <c r="I6" s="62">
        <v>0</v>
      </c>
      <c r="J6" s="62">
        <v>0</v>
      </c>
      <c r="K6" s="62">
        <v>0</v>
      </c>
      <c r="L6" s="62">
        <v>25</v>
      </c>
      <c r="M6" s="73"/>
    </row>
    <row r="7" spans="1:13" ht="15" customHeight="1" x14ac:dyDescent="0.15">
      <c r="A7" s="95"/>
      <c r="B7" s="96" t="s">
        <v>17</v>
      </c>
      <c r="C7" s="220" t="s">
        <v>2</v>
      </c>
      <c r="D7" s="162"/>
      <c r="E7" s="66">
        <v>54</v>
      </c>
      <c r="F7" s="62">
        <v>61.111111111111114</v>
      </c>
      <c r="G7" s="62">
        <v>18.518518518518519</v>
      </c>
      <c r="H7" s="62">
        <v>1.8518518518518516</v>
      </c>
      <c r="I7" s="62">
        <v>0</v>
      </c>
      <c r="J7" s="62">
        <v>7.4074074074074066</v>
      </c>
      <c r="K7" s="62">
        <v>0</v>
      </c>
      <c r="L7" s="62">
        <v>11.111111111111111</v>
      </c>
      <c r="M7" s="73"/>
    </row>
    <row r="8" spans="1:13" ht="15" customHeight="1" x14ac:dyDescent="0.15">
      <c r="A8" s="95"/>
      <c r="B8" s="112"/>
      <c r="C8" s="220" t="s">
        <v>30</v>
      </c>
      <c r="D8" s="162"/>
      <c r="E8" s="66">
        <v>375</v>
      </c>
      <c r="F8" s="62">
        <v>57.066666666666663</v>
      </c>
      <c r="G8" s="62">
        <v>29.06666666666667</v>
      </c>
      <c r="H8" s="62">
        <v>4.5333333333333332</v>
      </c>
      <c r="I8" s="62">
        <v>0.26666666666666666</v>
      </c>
      <c r="J8" s="62">
        <v>1.6</v>
      </c>
      <c r="K8" s="62">
        <v>0.8</v>
      </c>
      <c r="L8" s="62">
        <v>6.666666666666667</v>
      </c>
      <c r="M8" s="73"/>
    </row>
    <row r="9" spans="1:13" ht="15" customHeight="1" x14ac:dyDescent="0.15">
      <c r="A9" s="95"/>
      <c r="B9" s="112"/>
      <c r="C9" s="220" t="s">
        <v>31</v>
      </c>
      <c r="D9" s="162"/>
      <c r="E9" s="66">
        <v>547</v>
      </c>
      <c r="F9" s="62">
        <v>53.382084095063988</v>
      </c>
      <c r="G9" s="62">
        <v>32.17550274223035</v>
      </c>
      <c r="H9" s="62">
        <v>5.1188299817184646</v>
      </c>
      <c r="I9" s="62">
        <v>0</v>
      </c>
      <c r="J9" s="62">
        <v>1.4625228519195612</v>
      </c>
      <c r="K9" s="62">
        <v>0.3656307129798903</v>
      </c>
      <c r="L9" s="62">
        <v>8.4095063985374772</v>
      </c>
      <c r="M9" s="73"/>
    </row>
    <row r="10" spans="1:13" ht="15" customHeight="1" x14ac:dyDescent="0.15">
      <c r="A10" s="95"/>
      <c r="B10" s="112"/>
      <c r="C10" s="220" t="s">
        <v>32</v>
      </c>
      <c r="D10" s="162"/>
      <c r="E10" s="66">
        <v>158</v>
      </c>
      <c r="F10" s="62">
        <v>50.632911392405063</v>
      </c>
      <c r="G10" s="62">
        <v>31.0126582278481</v>
      </c>
      <c r="H10" s="62">
        <v>10.126582278481013</v>
      </c>
      <c r="I10" s="62">
        <v>1.89873417721519</v>
      </c>
      <c r="J10" s="62">
        <v>0.63291139240506333</v>
      </c>
      <c r="K10" s="62">
        <v>0.63291139240506333</v>
      </c>
      <c r="L10" s="62">
        <v>6.962025316455696</v>
      </c>
      <c r="M10" s="73"/>
    </row>
    <row r="11" spans="1:13" ht="15" customHeight="1" x14ac:dyDescent="0.15">
      <c r="A11" s="95"/>
      <c r="B11" s="112"/>
      <c r="C11" s="220" t="s">
        <v>33</v>
      </c>
      <c r="D11" s="162"/>
      <c r="E11" s="66">
        <v>23</v>
      </c>
      <c r="F11" s="62">
        <v>56.521739130434781</v>
      </c>
      <c r="G11" s="62">
        <v>30.434782608695656</v>
      </c>
      <c r="H11" s="62">
        <v>4.3478260869565215</v>
      </c>
      <c r="I11" s="62">
        <v>0</v>
      </c>
      <c r="J11" s="62">
        <v>0</v>
      </c>
      <c r="K11" s="62">
        <v>0</v>
      </c>
      <c r="L11" s="62">
        <v>8.695652173913043</v>
      </c>
      <c r="M11" s="73"/>
    </row>
    <row r="12" spans="1:13" ht="15" customHeight="1" x14ac:dyDescent="0.15">
      <c r="A12" s="95"/>
      <c r="B12" s="112"/>
      <c r="C12" s="220" t="s">
        <v>21</v>
      </c>
      <c r="D12" s="162"/>
      <c r="E12" s="66">
        <v>1</v>
      </c>
      <c r="F12" s="62">
        <v>100</v>
      </c>
      <c r="G12" s="62">
        <v>0</v>
      </c>
      <c r="H12" s="62">
        <v>0</v>
      </c>
      <c r="I12" s="62">
        <v>0</v>
      </c>
      <c r="J12" s="62">
        <v>0</v>
      </c>
      <c r="K12" s="62">
        <v>0</v>
      </c>
      <c r="L12" s="62">
        <v>0</v>
      </c>
      <c r="M12" s="73"/>
    </row>
    <row r="13" spans="1:13" ht="15" customHeight="1" x14ac:dyDescent="0.15">
      <c r="A13" s="95"/>
      <c r="B13" s="115"/>
      <c r="C13" s="221" t="s">
        <v>3</v>
      </c>
      <c r="D13" s="212"/>
      <c r="E13" s="67">
        <v>46</v>
      </c>
      <c r="F13" s="59">
        <v>34.782608695652172</v>
      </c>
      <c r="G13" s="59">
        <v>21.739130434782609</v>
      </c>
      <c r="H13" s="59">
        <v>2.1739130434782608</v>
      </c>
      <c r="I13" s="59">
        <v>0</v>
      </c>
      <c r="J13" s="59">
        <v>0</v>
      </c>
      <c r="K13" s="59">
        <v>4.3478260869565215</v>
      </c>
      <c r="L13" s="59">
        <v>36.95652173913043</v>
      </c>
    </row>
    <row r="14" spans="1:13" ht="15" customHeight="1" x14ac:dyDescent="0.15">
      <c r="A14" s="117"/>
      <c r="B14" s="96" t="s">
        <v>7</v>
      </c>
      <c r="C14" s="132" t="s">
        <v>529</v>
      </c>
      <c r="D14" s="133"/>
      <c r="E14" s="56">
        <v>1041</v>
      </c>
      <c r="F14" s="56">
        <v>550</v>
      </c>
      <c r="G14" s="56">
        <v>269</v>
      </c>
      <c r="H14" s="56">
        <v>70</v>
      </c>
      <c r="I14" s="56">
        <v>1</v>
      </c>
      <c r="J14" s="56">
        <v>10</v>
      </c>
      <c r="K14" s="56">
        <v>9</v>
      </c>
      <c r="L14" s="56">
        <v>137</v>
      </c>
    </row>
    <row r="15" spans="1:13" ht="15" customHeight="1" x14ac:dyDescent="0.15">
      <c r="A15" s="95"/>
      <c r="B15" s="96" t="s">
        <v>8</v>
      </c>
      <c r="C15" s="194"/>
      <c r="D15" s="195"/>
      <c r="E15" s="161" t="s">
        <v>415</v>
      </c>
      <c r="F15" s="103">
        <v>52.833813640730064</v>
      </c>
      <c r="G15" s="103">
        <v>25.840537944284343</v>
      </c>
      <c r="H15" s="103">
        <v>6.7243035542747354</v>
      </c>
      <c r="I15" s="103">
        <v>9.6061479346781942E-2</v>
      </c>
      <c r="J15" s="103">
        <v>0.96061479346781953</v>
      </c>
      <c r="K15" s="103">
        <v>0.86455331412103753</v>
      </c>
      <c r="L15" s="103">
        <v>13.160422670509126</v>
      </c>
    </row>
    <row r="16" spans="1:13" ht="15" customHeight="1" x14ac:dyDescent="0.15">
      <c r="A16" s="95"/>
      <c r="B16" s="96" t="s">
        <v>9</v>
      </c>
      <c r="C16" s="220" t="s">
        <v>1</v>
      </c>
      <c r="D16" s="162"/>
      <c r="E16" s="66">
        <v>46</v>
      </c>
      <c r="F16" s="62">
        <v>60.869565217391312</v>
      </c>
      <c r="G16" s="62">
        <v>8.695652173913043</v>
      </c>
      <c r="H16" s="62">
        <v>8.695652173913043</v>
      </c>
      <c r="I16" s="62">
        <v>0</v>
      </c>
      <c r="J16" s="62">
        <v>0</v>
      </c>
      <c r="K16" s="62">
        <v>2.1739130434782608</v>
      </c>
      <c r="L16" s="62">
        <v>19.565217391304348</v>
      </c>
    </row>
    <row r="17" spans="1:12" ht="15" customHeight="1" x14ac:dyDescent="0.15">
      <c r="A17" s="95"/>
      <c r="B17" s="96"/>
      <c r="C17" s="220" t="s">
        <v>2</v>
      </c>
      <c r="D17" s="162"/>
      <c r="E17" s="66">
        <v>73</v>
      </c>
      <c r="F17" s="62">
        <v>61.643835616438359</v>
      </c>
      <c r="G17" s="62">
        <v>20.547945205479451</v>
      </c>
      <c r="H17" s="62">
        <v>9.5890410958904102</v>
      </c>
      <c r="I17" s="62">
        <v>0</v>
      </c>
      <c r="J17" s="62">
        <v>0</v>
      </c>
      <c r="K17" s="62">
        <v>2.7397260273972601</v>
      </c>
      <c r="L17" s="62">
        <v>6.8493150684931505</v>
      </c>
    </row>
    <row r="18" spans="1:12" ht="15" customHeight="1" x14ac:dyDescent="0.15">
      <c r="A18" s="95"/>
      <c r="B18" s="96"/>
      <c r="C18" s="220" t="s">
        <v>30</v>
      </c>
      <c r="D18" s="162"/>
      <c r="E18" s="66">
        <v>145</v>
      </c>
      <c r="F18" s="62">
        <v>59.310344827586206</v>
      </c>
      <c r="G18" s="62">
        <v>23.448275862068964</v>
      </c>
      <c r="H18" s="62">
        <v>6.2068965517241379</v>
      </c>
      <c r="I18" s="62">
        <v>0.68965517241379315</v>
      </c>
      <c r="J18" s="62">
        <v>1.3793103448275863</v>
      </c>
      <c r="K18" s="62">
        <v>0.68965517241379315</v>
      </c>
      <c r="L18" s="62">
        <v>8.9655172413793096</v>
      </c>
    </row>
    <row r="19" spans="1:12" ht="15" customHeight="1" x14ac:dyDescent="0.15">
      <c r="A19" s="95"/>
      <c r="B19" s="96"/>
      <c r="C19" s="220" t="s">
        <v>31</v>
      </c>
      <c r="D19" s="162"/>
      <c r="E19" s="66">
        <v>274</v>
      </c>
      <c r="F19" s="62">
        <v>52.919708029197075</v>
      </c>
      <c r="G19" s="62">
        <v>27.007299270072991</v>
      </c>
      <c r="H19" s="62">
        <v>6.2043795620437958</v>
      </c>
      <c r="I19" s="62">
        <v>0</v>
      </c>
      <c r="J19" s="62">
        <v>1.0948905109489051</v>
      </c>
      <c r="K19" s="62">
        <v>1.0948905109489051</v>
      </c>
      <c r="L19" s="62">
        <v>12.408759124087592</v>
      </c>
    </row>
    <row r="20" spans="1:12" ht="15" customHeight="1" x14ac:dyDescent="0.15">
      <c r="A20" s="95"/>
      <c r="B20" s="96"/>
      <c r="C20" s="220" t="s">
        <v>32</v>
      </c>
      <c r="D20" s="162"/>
      <c r="E20" s="66">
        <v>267</v>
      </c>
      <c r="F20" s="62">
        <v>45.31835205992509</v>
      </c>
      <c r="G20" s="62">
        <v>30.337078651685395</v>
      </c>
      <c r="H20" s="62">
        <v>5.6179775280898872</v>
      </c>
      <c r="I20" s="62">
        <v>0</v>
      </c>
      <c r="J20" s="62">
        <v>1.4981273408239701</v>
      </c>
      <c r="K20" s="62">
        <v>0.37453183520599254</v>
      </c>
      <c r="L20" s="62">
        <v>17.228464419475657</v>
      </c>
    </row>
    <row r="21" spans="1:12" ht="15" customHeight="1" x14ac:dyDescent="0.15">
      <c r="A21" s="95"/>
      <c r="B21" s="96"/>
      <c r="C21" s="220" t="s">
        <v>33</v>
      </c>
      <c r="D21" s="162"/>
      <c r="E21" s="66">
        <v>127</v>
      </c>
      <c r="F21" s="62">
        <v>55.118110236220474</v>
      </c>
      <c r="G21" s="62">
        <v>29.133858267716533</v>
      </c>
      <c r="H21" s="62">
        <v>9.4488188976377945</v>
      </c>
      <c r="I21" s="62">
        <v>0</v>
      </c>
      <c r="J21" s="62">
        <v>0.78740157480314954</v>
      </c>
      <c r="K21" s="62">
        <v>0</v>
      </c>
      <c r="L21" s="62">
        <v>5.5118110236220472</v>
      </c>
    </row>
    <row r="22" spans="1:12" ht="15" customHeight="1" x14ac:dyDescent="0.15">
      <c r="A22" s="95"/>
      <c r="B22" s="96"/>
      <c r="C22" s="220" t="s">
        <v>21</v>
      </c>
      <c r="D22" s="162"/>
      <c r="E22" s="66">
        <v>39</v>
      </c>
      <c r="F22" s="62">
        <v>53.846153846153847</v>
      </c>
      <c r="G22" s="62">
        <v>25.641025641025639</v>
      </c>
      <c r="H22" s="62">
        <v>5.1282051282051277</v>
      </c>
      <c r="I22" s="62">
        <v>0</v>
      </c>
      <c r="J22" s="62">
        <v>0</v>
      </c>
      <c r="K22" s="62">
        <v>0</v>
      </c>
      <c r="L22" s="62">
        <v>15.384615384615385</v>
      </c>
    </row>
    <row r="23" spans="1:12" ht="15" customHeight="1" x14ac:dyDescent="0.15">
      <c r="A23" s="95"/>
      <c r="B23" s="97"/>
      <c r="C23" s="221" t="s">
        <v>3</v>
      </c>
      <c r="D23" s="212"/>
      <c r="E23" s="67">
        <v>70</v>
      </c>
      <c r="F23" s="59">
        <v>48.571428571428569</v>
      </c>
      <c r="G23" s="59">
        <v>20</v>
      </c>
      <c r="H23" s="59">
        <v>5.7142857142857144</v>
      </c>
      <c r="I23" s="59">
        <v>0</v>
      </c>
      <c r="J23" s="59">
        <v>0</v>
      </c>
      <c r="K23" s="59">
        <v>1.4285714285714286</v>
      </c>
      <c r="L23" s="59">
        <v>24.285714285714285</v>
      </c>
    </row>
    <row r="24" spans="1:12" ht="15" customHeight="1" x14ac:dyDescent="0.15">
      <c r="A24" s="117"/>
      <c r="B24" s="314" t="s">
        <v>10</v>
      </c>
      <c r="C24" s="132" t="s">
        <v>529</v>
      </c>
      <c r="D24" s="133"/>
      <c r="E24" s="56">
        <v>1077</v>
      </c>
      <c r="F24" s="56">
        <v>597</v>
      </c>
      <c r="G24" s="56">
        <v>268</v>
      </c>
      <c r="H24" s="56">
        <v>42</v>
      </c>
      <c r="I24" s="56">
        <v>3</v>
      </c>
      <c r="J24" s="56">
        <v>7</v>
      </c>
      <c r="K24" s="56">
        <v>3</v>
      </c>
      <c r="L24" s="56">
        <v>168</v>
      </c>
    </row>
    <row r="25" spans="1:12" ht="15" customHeight="1" x14ac:dyDescent="0.15">
      <c r="A25" s="95"/>
      <c r="B25" s="315"/>
      <c r="C25" s="194"/>
      <c r="D25" s="195"/>
      <c r="E25" s="161" t="s">
        <v>415</v>
      </c>
      <c r="F25" s="103">
        <v>55.431754874651809</v>
      </c>
      <c r="G25" s="103">
        <v>24.883936861652739</v>
      </c>
      <c r="H25" s="103">
        <v>3.8997214484679668</v>
      </c>
      <c r="I25" s="103">
        <v>0.2785515320334262</v>
      </c>
      <c r="J25" s="103">
        <v>0.64995357474466109</v>
      </c>
      <c r="K25" s="103">
        <v>0.2785515320334262</v>
      </c>
      <c r="L25" s="103">
        <v>15.598885793871867</v>
      </c>
    </row>
    <row r="26" spans="1:12" ht="15" customHeight="1" x14ac:dyDescent="0.15">
      <c r="A26" s="95"/>
      <c r="B26" s="315"/>
      <c r="C26" s="220" t="s">
        <v>1</v>
      </c>
      <c r="D26" s="162"/>
      <c r="E26" s="66">
        <v>82</v>
      </c>
      <c r="F26" s="62">
        <v>70.731707317073173</v>
      </c>
      <c r="G26" s="62">
        <v>14.634146341463413</v>
      </c>
      <c r="H26" s="62">
        <v>1.2195121951219512</v>
      </c>
      <c r="I26" s="62">
        <v>0</v>
      </c>
      <c r="J26" s="62">
        <v>2.4390243902439024</v>
      </c>
      <c r="K26" s="62">
        <v>0</v>
      </c>
      <c r="L26" s="62">
        <v>10.975609756097562</v>
      </c>
    </row>
    <row r="27" spans="1:12" ht="15" customHeight="1" x14ac:dyDescent="0.15">
      <c r="A27" s="95"/>
      <c r="B27" s="315"/>
      <c r="C27" s="220" t="s">
        <v>2</v>
      </c>
      <c r="D27" s="162"/>
      <c r="E27" s="66">
        <v>254</v>
      </c>
      <c r="F27" s="62">
        <v>61.811023622047244</v>
      </c>
      <c r="G27" s="62">
        <v>21.259842519685041</v>
      </c>
      <c r="H27" s="62">
        <v>3.9370078740157481</v>
      </c>
      <c r="I27" s="62">
        <v>0.78740157480314954</v>
      </c>
      <c r="J27" s="62">
        <v>0</v>
      </c>
      <c r="K27" s="62">
        <v>0</v>
      </c>
      <c r="L27" s="62">
        <v>13.779527559055119</v>
      </c>
    </row>
    <row r="28" spans="1:12" ht="15" customHeight="1" x14ac:dyDescent="0.15">
      <c r="A28" s="95"/>
      <c r="B28" s="315"/>
      <c r="C28" s="220" t="s">
        <v>30</v>
      </c>
      <c r="D28" s="162"/>
      <c r="E28" s="66">
        <v>292</v>
      </c>
      <c r="F28" s="62">
        <v>50</v>
      </c>
      <c r="G28" s="62">
        <v>27.739726027397261</v>
      </c>
      <c r="H28" s="62">
        <v>3.7671232876712328</v>
      </c>
      <c r="I28" s="62">
        <v>0</v>
      </c>
      <c r="J28" s="62">
        <v>1.0273972602739725</v>
      </c>
      <c r="K28" s="62">
        <v>0.34246575342465752</v>
      </c>
      <c r="L28" s="62">
        <v>17.123287671232877</v>
      </c>
    </row>
    <row r="29" spans="1:12" ht="15" customHeight="1" x14ac:dyDescent="0.15">
      <c r="A29" s="95"/>
      <c r="B29" s="141"/>
      <c r="C29" s="220" t="s">
        <v>31</v>
      </c>
      <c r="D29" s="162"/>
      <c r="E29" s="66">
        <v>208</v>
      </c>
      <c r="F29" s="62">
        <v>54.807692307692314</v>
      </c>
      <c r="G29" s="62">
        <v>25.48076923076923</v>
      </c>
      <c r="H29" s="62">
        <v>5.7692307692307692</v>
      </c>
      <c r="I29" s="62">
        <v>0.48076923076923078</v>
      </c>
      <c r="J29" s="62">
        <v>0</v>
      </c>
      <c r="K29" s="62">
        <v>0.96153846153846156</v>
      </c>
      <c r="L29" s="62">
        <v>13.942307692307693</v>
      </c>
    </row>
    <row r="30" spans="1:12" ht="15" customHeight="1" x14ac:dyDescent="0.15">
      <c r="A30" s="95"/>
      <c r="B30" s="141"/>
      <c r="C30" s="220" t="s">
        <v>32</v>
      </c>
      <c r="D30" s="162"/>
      <c r="E30" s="66">
        <v>131</v>
      </c>
      <c r="F30" s="62">
        <v>59.541984732824424</v>
      </c>
      <c r="G30" s="62">
        <v>25.954198473282442</v>
      </c>
      <c r="H30" s="62">
        <v>2.2900763358778624</v>
      </c>
      <c r="I30" s="62">
        <v>0</v>
      </c>
      <c r="J30" s="62">
        <v>0</v>
      </c>
      <c r="K30" s="62">
        <v>0</v>
      </c>
      <c r="L30" s="62">
        <v>12.213740458015266</v>
      </c>
    </row>
    <row r="31" spans="1:12" ht="15" customHeight="1" x14ac:dyDescent="0.15">
      <c r="A31" s="95"/>
      <c r="B31" s="141"/>
      <c r="C31" s="220" t="s">
        <v>33</v>
      </c>
      <c r="D31" s="162"/>
      <c r="E31" s="66">
        <v>40</v>
      </c>
      <c r="F31" s="62">
        <v>32.5</v>
      </c>
      <c r="G31" s="62">
        <v>45</v>
      </c>
      <c r="H31" s="62">
        <v>2.5</v>
      </c>
      <c r="I31" s="62">
        <v>0</v>
      </c>
      <c r="J31" s="62">
        <v>0</v>
      </c>
      <c r="K31" s="62">
        <v>0</v>
      </c>
      <c r="L31" s="62">
        <v>22.5</v>
      </c>
    </row>
    <row r="32" spans="1:12" ht="15" customHeight="1" x14ac:dyDescent="0.15">
      <c r="A32" s="95"/>
      <c r="B32" s="141"/>
      <c r="C32" s="220" t="s">
        <v>21</v>
      </c>
      <c r="D32" s="162"/>
      <c r="E32" s="66">
        <v>7</v>
      </c>
      <c r="F32" s="62">
        <v>14.285714285714285</v>
      </c>
      <c r="G32" s="62">
        <v>42.857142857142854</v>
      </c>
      <c r="H32" s="62">
        <v>14.285714285714285</v>
      </c>
      <c r="I32" s="62">
        <v>0</v>
      </c>
      <c r="J32" s="62">
        <v>0</v>
      </c>
      <c r="K32" s="62">
        <v>0</v>
      </c>
      <c r="L32" s="62">
        <v>42.857142857142854</v>
      </c>
    </row>
    <row r="33" spans="1:12" ht="15" customHeight="1" x14ac:dyDescent="0.15">
      <c r="A33" s="100"/>
      <c r="B33" s="142"/>
      <c r="C33" s="221" t="s">
        <v>3</v>
      </c>
      <c r="D33" s="212"/>
      <c r="E33" s="67">
        <v>63</v>
      </c>
      <c r="F33" s="59">
        <v>47.619047619047613</v>
      </c>
      <c r="G33" s="59">
        <v>20.634920634920633</v>
      </c>
      <c r="H33" s="59">
        <v>4.7619047619047619</v>
      </c>
      <c r="I33" s="59">
        <v>0</v>
      </c>
      <c r="J33" s="59">
        <v>3.1746031746031744</v>
      </c>
      <c r="K33" s="59">
        <v>0</v>
      </c>
      <c r="L33" s="59">
        <v>26.984126984126984</v>
      </c>
    </row>
    <row r="34" spans="1:12" ht="15" customHeight="1" x14ac:dyDescent="0.15">
      <c r="A34" s="93" t="s">
        <v>34</v>
      </c>
      <c r="B34" s="96" t="s">
        <v>14</v>
      </c>
      <c r="C34" s="132" t="s">
        <v>529</v>
      </c>
      <c r="D34" s="133"/>
      <c r="E34" s="56">
        <v>1212</v>
      </c>
      <c r="F34" s="56">
        <v>650</v>
      </c>
      <c r="G34" s="56">
        <v>366</v>
      </c>
      <c r="H34" s="56">
        <v>64</v>
      </c>
      <c r="I34" s="56">
        <v>4</v>
      </c>
      <c r="J34" s="56">
        <v>19</v>
      </c>
      <c r="K34" s="56">
        <v>8</v>
      </c>
      <c r="L34" s="56">
        <v>109</v>
      </c>
    </row>
    <row r="35" spans="1:12" ht="15" customHeight="1" x14ac:dyDescent="0.15">
      <c r="A35" s="325" t="s">
        <v>744</v>
      </c>
      <c r="B35" s="96" t="s">
        <v>15</v>
      </c>
      <c r="C35" s="194"/>
      <c r="D35" s="195"/>
      <c r="E35" s="161" t="s">
        <v>415</v>
      </c>
      <c r="F35" s="103">
        <v>53.630363036303628</v>
      </c>
      <c r="G35" s="103">
        <v>30.198019801980198</v>
      </c>
      <c r="H35" s="103">
        <v>5.2805280528052805</v>
      </c>
      <c r="I35" s="103">
        <v>0.33003300330033003</v>
      </c>
      <c r="J35" s="103">
        <v>1.5676567656765676</v>
      </c>
      <c r="K35" s="103">
        <v>0.66006600660066006</v>
      </c>
      <c r="L35" s="103">
        <v>8.993399339933994</v>
      </c>
    </row>
    <row r="36" spans="1:12" ht="15" customHeight="1" x14ac:dyDescent="0.15">
      <c r="A36" s="326"/>
      <c r="B36" s="96" t="s">
        <v>16</v>
      </c>
      <c r="C36" s="220" t="s">
        <v>1</v>
      </c>
      <c r="D36" s="162"/>
      <c r="E36" s="66">
        <v>93</v>
      </c>
      <c r="F36" s="62">
        <v>63.44086021505376</v>
      </c>
      <c r="G36" s="62">
        <v>19.35483870967742</v>
      </c>
      <c r="H36" s="62">
        <v>5.376344086021505</v>
      </c>
      <c r="I36" s="62">
        <v>0</v>
      </c>
      <c r="J36" s="62">
        <v>2.1505376344086025</v>
      </c>
      <c r="K36" s="62">
        <v>0</v>
      </c>
      <c r="L36" s="62">
        <v>10.75268817204301</v>
      </c>
    </row>
    <row r="37" spans="1:12" ht="15" customHeight="1" x14ac:dyDescent="0.15">
      <c r="A37" s="95"/>
      <c r="B37" s="96" t="s">
        <v>17</v>
      </c>
      <c r="C37" s="220" t="s">
        <v>467</v>
      </c>
      <c r="D37" s="162"/>
      <c r="E37" s="66">
        <v>170</v>
      </c>
      <c r="F37" s="62">
        <v>58.82352941176471</v>
      </c>
      <c r="G37" s="62">
        <v>22.352941176470591</v>
      </c>
      <c r="H37" s="62">
        <v>5.2941176470588234</v>
      </c>
      <c r="I37" s="62">
        <v>0.58823529411764708</v>
      </c>
      <c r="J37" s="62">
        <v>2.9411764705882351</v>
      </c>
      <c r="K37" s="62">
        <v>1.1764705882352942</v>
      </c>
      <c r="L37" s="62">
        <v>8.8235294117647065</v>
      </c>
    </row>
    <row r="38" spans="1:12" ht="15" customHeight="1" x14ac:dyDescent="0.15">
      <c r="A38" s="95"/>
      <c r="B38" s="96"/>
      <c r="C38" s="220" t="s">
        <v>468</v>
      </c>
      <c r="D38" s="162"/>
      <c r="E38" s="66">
        <v>214</v>
      </c>
      <c r="F38" s="62">
        <v>57.009345794392516</v>
      </c>
      <c r="G38" s="62">
        <v>31.775700934579437</v>
      </c>
      <c r="H38" s="62">
        <v>4.6728971962616823</v>
      </c>
      <c r="I38" s="62">
        <v>0.46728971962616817</v>
      </c>
      <c r="J38" s="62">
        <v>1.8691588785046727</v>
      </c>
      <c r="K38" s="62">
        <v>0</v>
      </c>
      <c r="L38" s="62">
        <v>4.2056074766355138</v>
      </c>
    </row>
    <row r="39" spans="1:12" ht="15" customHeight="1" x14ac:dyDescent="0.15">
      <c r="A39" s="95"/>
      <c r="B39" s="96"/>
      <c r="C39" s="220" t="s">
        <v>469</v>
      </c>
      <c r="D39" s="162"/>
      <c r="E39" s="66">
        <v>213</v>
      </c>
      <c r="F39" s="62">
        <v>53.990610328638496</v>
      </c>
      <c r="G39" s="62">
        <v>33.333333333333329</v>
      </c>
      <c r="H39" s="62">
        <v>5.164319248826291</v>
      </c>
      <c r="I39" s="62">
        <v>0.46948356807511737</v>
      </c>
      <c r="J39" s="62">
        <v>0.46948356807511737</v>
      </c>
      <c r="K39" s="62">
        <v>0.46948356807511737</v>
      </c>
      <c r="L39" s="62">
        <v>6.5727699530516439</v>
      </c>
    </row>
    <row r="40" spans="1:12" ht="15" customHeight="1" x14ac:dyDescent="0.15">
      <c r="A40" s="95"/>
      <c r="B40" s="96"/>
      <c r="C40" s="220" t="s">
        <v>470</v>
      </c>
      <c r="D40" s="162"/>
      <c r="E40" s="66">
        <v>114</v>
      </c>
      <c r="F40" s="62">
        <v>64.912280701754383</v>
      </c>
      <c r="G40" s="62">
        <v>24.561403508771928</v>
      </c>
      <c r="H40" s="62">
        <v>4.3859649122807012</v>
      </c>
      <c r="I40" s="62">
        <v>0</v>
      </c>
      <c r="J40" s="62">
        <v>1.7543859649122806</v>
      </c>
      <c r="K40" s="62">
        <v>0.8771929824561403</v>
      </c>
      <c r="L40" s="62">
        <v>5.2631578947368416</v>
      </c>
    </row>
    <row r="41" spans="1:12" ht="15" customHeight="1" x14ac:dyDescent="0.15">
      <c r="A41" s="95"/>
      <c r="B41" s="97"/>
      <c r="C41" s="221" t="s">
        <v>3</v>
      </c>
      <c r="D41" s="212"/>
      <c r="E41" s="67">
        <v>408</v>
      </c>
      <c r="F41" s="59">
        <v>44.117647058823529</v>
      </c>
      <c r="G41" s="59">
        <v>35.049019607843135</v>
      </c>
      <c r="H41" s="59">
        <v>5.8823529411764701</v>
      </c>
      <c r="I41" s="59">
        <v>0.24509803921568626</v>
      </c>
      <c r="J41" s="59">
        <v>1.2254901960784315</v>
      </c>
      <c r="K41" s="59">
        <v>0.98039215686274506</v>
      </c>
      <c r="L41" s="59">
        <v>13.480392156862745</v>
      </c>
    </row>
    <row r="42" spans="1:12" ht="15" customHeight="1" x14ac:dyDescent="0.15">
      <c r="A42" s="117"/>
      <c r="B42" s="96" t="s">
        <v>7</v>
      </c>
      <c r="C42" s="132" t="s">
        <v>529</v>
      </c>
      <c r="D42" s="133"/>
      <c r="E42" s="56">
        <v>1041</v>
      </c>
      <c r="F42" s="56">
        <v>550</v>
      </c>
      <c r="G42" s="56">
        <v>269</v>
      </c>
      <c r="H42" s="56">
        <v>70</v>
      </c>
      <c r="I42" s="56">
        <v>1</v>
      </c>
      <c r="J42" s="56">
        <v>10</v>
      </c>
      <c r="K42" s="56">
        <v>9</v>
      </c>
      <c r="L42" s="56">
        <v>137</v>
      </c>
    </row>
    <row r="43" spans="1:12" ht="15" customHeight="1" x14ac:dyDescent="0.15">
      <c r="A43" s="95"/>
      <c r="B43" s="96" t="s">
        <v>8</v>
      </c>
      <c r="C43" s="194"/>
      <c r="D43" s="195"/>
      <c r="E43" s="161" t="s">
        <v>415</v>
      </c>
      <c r="F43" s="103">
        <v>52.833813640730064</v>
      </c>
      <c r="G43" s="103">
        <v>25.840537944284343</v>
      </c>
      <c r="H43" s="103">
        <v>6.7243035542747354</v>
      </c>
      <c r="I43" s="103">
        <v>9.6061479346781942E-2</v>
      </c>
      <c r="J43" s="103">
        <v>0.96061479346781953</v>
      </c>
      <c r="K43" s="103">
        <v>0.86455331412103753</v>
      </c>
      <c r="L43" s="103">
        <v>13.160422670509126</v>
      </c>
    </row>
    <row r="44" spans="1:12" ht="15" customHeight="1" x14ac:dyDescent="0.15">
      <c r="A44" s="95"/>
      <c r="B44" s="96" t="s">
        <v>9</v>
      </c>
      <c r="C44" s="220" t="s">
        <v>1</v>
      </c>
      <c r="D44" s="162"/>
      <c r="E44" s="66">
        <v>295</v>
      </c>
      <c r="F44" s="62">
        <v>57.966101694915253</v>
      </c>
      <c r="G44" s="62">
        <v>20.677966101694913</v>
      </c>
      <c r="H44" s="62">
        <v>8.8135593220338979</v>
      </c>
      <c r="I44" s="62">
        <v>0</v>
      </c>
      <c r="J44" s="62">
        <v>0.33898305084745761</v>
      </c>
      <c r="K44" s="62">
        <v>1.3559322033898304</v>
      </c>
      <c r="L44" s="62">
        <v>11.186440677966102</v>
      </c>
    </row>
    <row r="45" spans="1:12" ht="15" customHeight="1" x14ac:dyDescent="0.15">
      <c r="A45" s="95"/>
      <c r="B45" s="96"/>
      <c r="C45" s="220" t="s">
        <v>467</v>
      </c>
      <c r="D45" s="162"/>
      <c r="E45" s="66">
        <v>87</v>
      </c>
      <c r="F45" s="62">
        <v>57.47126436781609</v>
      </c>
      <c r="G45" s="62">
        <v>29.885057471264371</v>
      </c>
      <c r="H45" s="62">
        <v>4.5977011494252871</v>
      </c>
      <c r="I45" s="62">
        <v>0</v>
      </c>
      <c r="J45" s="62">
        <v>2.2988505747126435</v>
      </c>
      <c r="K45" s="62">
        <v>1.1494252873563218</v>
      </c>
      <c r="L45" s="62">
        <v>6.8965517241379306</v>
      </c>
    </row>
    <row r="46" spans="1:12" ht="15" customHeight="1" x14ac:dyDescent="0.15">
      <c r="A46" s="95"/>
      <c r="B46" s="96"/>
      <c r="C46" s="220" t="s">
        <v>468</v>
      </c>
      <c r="D46" s="162"/>
      <c r="E46" s="66">
        <v>106</v>
      </c>
      <c r="F46" s="62">
        <v>55.660377358490564</v>
      </c>
      <c r="G46" s="62">
        <v>29.245283018867923</v>
      </c>
      <c r="H46" s="62">
        <v>5.6603773584905666</v>
      </c>
      <c r="I46" s="62">
        <v>0</v>
      </c>
      <c r="J46" s="62">
        <v>0.94339622641509435</v>
      </c>
      <c r="K46" s="62">
        <v>0</v>
      </c>
      <c r="L46" s="62">
        <v>9.433962264150944</v>
      </c>
    </row>
    <row r="47" spans="1:12" ht="15" customHeight="1" x14ac:dyDescent="0.15">
      <c r="A47" s="95"/>
      <c r="B47" s="96"/>
      <c r="C47" s="220" t="s">
        <v>469</v>
      </c>
      <c r="D47" s="162"/>
      <c r="E47" s="66">
        <v>119</v>
      </c>
      <c r="F47" s="62">
        <v>54.621848739495796</v>
      </c>
      <c r="G47" s="62">
        <v>28.571428571428569</v>
      </c>
      <c r="H47" s="62">
        <v>4.2016806722689077</v>
      </c>
      <c r="I47" s="62">
        <v>0</v>
      </c>
      <c r="J47" s="62">
        <v>0</v>
      </c>
      <c r="K47" s="62">
        <v>0.84033613445378152</v>
      </c>
      <c r="L47" s="62">
        <v>11.76470588235294</v>
      </c>
    </row>
    <row r="48" spans="1:12" ht="15" customHeight="1" x14ac:dyDescent="0.15">
      <c r="A48" s="95"/>
      <c r="B48" s="96"/>
      <c r="C48" s="220" t="s">
        <v>470</v>
      </c>
      <c r="D48" s="162"/>
      <c r="E48" s="66">
        <v>92</v>
      </c>
      <c r="F48" s="62">
        <v>51.086956521739133</v>
      </c>
      <c r="G48" s="62">
        <v>31.521739130434785</v>
      </c>
      <c r="H48" s="62">
        <v>6.5217391304347823</v>
      </c>
      <c r="I48" s="62">
        <v>1.0869565217391304</v>
      </c>
      <c r="J48" s="62">
        <v>4.3478260869565215</v>
      </c>
      <c r="K48" s="62">
        <v>0</v>
      </c>
      <c r="L48" s="62">
        <v>5.4347826086956523</v>
      </c>
    </row>
    <row r="49" spans="1:12" ht="15" customHeight="1" x14ac:dyDescent="0.15">
      <c r="A49" s="95"/>
      <c r="B49" s="98"/>
      <c r="C49" s="221" t="s">
        <v>3</v>
      </c>
      <c r="D49" s="212"/>
      <c r="E49" s="67">
        <v>342</v>
      </c>
      <c r="F49" s="59">
        <v>46.198830409356724</v>
      </c>
      <c r="G49" s="59">
        <v>25.730994152046783</v>
      </c>
      <c r="H49" s="59">
        <v>6.7251461988304087</v>
      </c>
      <c r="I49" s="59">
        <v>0</v>
      </c>
      <c r="J49" s="59">
        <v>0.58479532163742687</v>
      </c>
      <c r="K49" s="59">
        <v>0.8771929824561403</v>
      </c>
      <c r="L49" s="59">
        <v>20.175438596491226</v>
      </c>
    </row>
    <row r="50" spans="1:12" ht="15" customHeight="1" x14ac:dyDescent="0.15">
      <c r="A50" s="117"/>
      <c r="B50" s="314" t="s">
        <v>10</v>
      </c>
      <c r="C50" s="132" t="s">
        <v>529</v>
      </c>
      <c r="D50" s="133"/>
      <c r="E50" s="56">
        <v>1077</v>
      </c>
      <c r="F50" s="56">
        <v>597</v>
      </c>
      <c r="G50" s="56">
        <v>268</v>
      </c>
      <c r="H50" s="56">
        <v>42</v>
      </c>
      <c r="I50" s="56">
        <v>3</v>
      </c>
      <c r="J50" s="56">
        <v>7</v>
      </c>
      <c r="K50" s="56">
        <v>3</v>
      </c>
      <c r="L50" s="56">
        <v>168</v>
      </c>
    </row>
    <row r="51" spans="1:12" ht="15" customHeight="1" x14ac:dyDescent="0.15">
      <c r="A51" s="95"/>
      <c r="B51" s="315"/>
      <c r="C51" s="194"/>
      <c r="D51" s="195"/>
      <c r="E51" s="161" t="s">
        <v>415</v>
      </c>
      <c r="F51" s="103">
        <v>55.431754874651809</v>
      </c>
      <c r="G51" s="103">
        <v>24.883936861652739</v>
      </c>
      <c r="H51" s="103">
        <v>3.8997214484679668</v>
      </c>
      <c r="I51" s="103">
        <v>0.2785515320334262</v>
      </c>
      <c r="J51" s="103">
        <v>0.64995357474466109</v>
      </c>
      <c r="K51" s="103">
        <v>0.2785515320334262</v>
      </c>
      <c r="L51" s="103">
        <v>15.598885793871867</v>
      </c>
    </row>
    <row r="52" spans="1:12" ht="15" customHeight="1" x14ac:dyDescent="0.15">
      <c r="A52" s="95"/>
      <c r="B52" s="315"/>
      <c r="C52" s="220" t="s">
        <v>1</v>
      </c>
      <c r="D52" s="162"/>
      <c r="E52" s="66">
        <v>383</v>
      </c>
      <c r="F52" s="62">
        <v>67.885117493472578</v>
      </c>
      <c r="G52" s="62">
        <v>15.143603133159269</v>
      </c>
      <c r="H52" s="62">
        <v>3.3942558746736298</v>
      </c>
      <c r="I52" s="62">
        <v>0</v>
      </c>
      <c r="J52" s="62">
        <v>0.7832898172323759</v>
      </c>
      <c r="K52" s="62">
        <v>0.26109660574412535</v>
      </c>
      <c r="L52" s="62">
        <v>13.054830287206268</v>
      </c>
    </row>
    <row r="53" spans="1:12" ht="15" customHeight="1" x14ac:dyDescent="0.15">
      <c r="A53" s="95"/>
      <c r="B53" s="315"/>
      <c r="C53" s="220" t="s">
        <v>467</v>
      </c>
      <c r="D53" s="162"/>
      <c r="E53" s="66">
        <v>114</v>
      </c>
      <c r="F53" s="62">
        <v>67.543859649122808</v>
      </c>
      <c r="G53" s="62">
        <v>11.403508771929824</v>
      </c>
      <c r="H53" s="62">
        <v>3.5087719298245612</v>
      </c>
      <c r="I53" s="62">
        <v>0</v>
      </c>
      <c r="J53" s="62">
        <v>0</v>
      </c>
      <c r="K53" s="62">
        <v>0.8771929824561403</v>
      </c>
      <c r="L53" s="62">
        <v>16.666666666666664</v>
      </c>
    </row>
    <row r="54" spans="1:12" ht="15" customHeight="1" x14ac:dyDescent="0.15">
      <c r="A54" s="95"/>
      <c r="B54" s="315"/>
      <c r="C54" s="220" t="s">
        <v>468</v>
      </c>
      <c r="D54" s="162"/>
      <c r="E54" s="66">
        <v>129</v>
      </c>
      <c r="F54" s="62">
        <v>58.139534883720934</v>
      </c>
      <c r="G54" s="62">
        <v>24.031007751937985</v>
      </c>
      <c r="H54" s="62">
        <v>4.6511627906976747</v>
      </c>
      <c r="I54" s="62">
        <v>1.5503875968992249</v>
      </c>
      <c r="J54" s="62">
        <v>0</v>
      </c>
      <c r="K54" s="62">
        <v>0</v>
      </c>
      <c r="L54" s="62">
        <v>13.178294573643413</v>
      </c>
    </row>
    <row r="55" spans="1:12" ht="15" customHeight="1" x14ac:dyDescent="0.15">
      <c r="A55" s="95"/>
      <c r="B55" s="123"/>
      <c r="C55" s="220" t="s">
        <v>469</v>
      </c>
      <c r="D55" s="162"/>
      <c r="E55" s="66">
        <v>70</v>
      </c>
      <c r="F55" s="62">
        <v>67.142857142857139</v>
      </c>
      <c r="G55" s="62">
        <v>14.285714285714285</v>
      </c>
      <c r="H55" s="62">
        <v>5.7142857142857144</v>
      </c>
      <c r="I55" s="62">
        <v>0</v>
      </c>
      <c r="J55" s="62">
        <v>0</v>
      </c>
      <c r="K55" s="62">
        <v>0</v>
      </c>
      <c r="L55" s="62">
        <v>12.857142857142856</v>
      </c>
    </row>
    <row r="56" spans="1:12" ht="15" customHeight="1" x14ac:dyDescent="0.15">
      <c r="A56" s="95"/>
      <c r="B56" s="123"/>
      <c r="C56" s="220" t="s">
        <v>470</v>
      </c>
      <c r="D56" s="162"/>
      <c r="E56" s="66">
        <v>36</v>
      </c>
      <c r="F56" s="62">
        <v>22.222222222222221</v>
      </c>
      <c r="G56" s="62">
        <v>63.888888888888886</v>
      </c>
      <c r="H56" s="62">
        <v>11.111111111111111</v>
      </c>
      <c r="I56" s="62">
        <v>0</v>
      </c>
      <c r="J56" s="62">
        <v>0</v>
      </c>
      <c r="K56" s="62">
        <v>0</v>
      </c>
      <c r="L56" s="62">
        <v>8.3333333333333321</v>
      </c>
    </row>
    <row r="57" spans="1:12" ht="15" customHeight="1" x14ac:dyDescent="0.15">
      <c r="A57" s="100"/>
      <c r="B57" s="98"/>
      <c r="C57" s="221" t="s">
        <v>3</v>
      </c>
      <c r="D57" s="212"/>
      <c r="E57" s="67">
        <v>345</v>
      </c>
      <c r="F57" s="59">
        <v>37.681159420289859</v>
      </c>
      <c r="G57" s="59">
        <v>38.550724637681164</v>
      </c>
      <c r="H57" s="59">
        <v>3.1884057971014492</v>
      </c>
      <c r="I57" s="59">
        <v>0.28985507246376813</v>
      </c>
      <c r="J57" s="59">
        <v>1.1594202898550725</v>
      </c>
      <c r="K57" s="59">
        <v>0.28985507246376813</v>
      </c>
      <c r="L57" s="59">
        <v>20.289855072463769</v>
      </c>
    </row>
    <row r="58" spans="1:12" ht="15" customHeight="1" x14ac:dyDescent="0.15">
      <c r="A58" s="93" t="s">
        <v>561</v>
      </c>
      <c r="B58" s="158" t="s">
        <v>14</v>
      </c>
      <c r="C58" s="132" t="s">
        <v>529</v>
      </c>
      <c r="D58" s="133"/>
      <c r="E58" s="56">
        <v>1212</v>
      </c>
      <c r="F58" s="56">
        <v>650</v>
      </c>
      <c r="G58" s="56">
        <v>366</v>
      </c>
      <c r="H58" s="56">
        <v>64</v>
      </c>
      <c r="I58" s="56">
        <v>4</v>
      </c>
      <c r="J58" s="56">
        <v>19</v>
      </c>
      <c r="K58" s="56">
        <v>8</v>
      </c>
      <c r="L58" s="56">
        <v>109</v>
      </c>
    </row>
    <row r="59" spans="1:12" ht="15" customHeight="1" x14ac:dyDescent="0.15">
      <c r="A59" s="188" t="s">
        <v>99</v>
      </c>
      <c r="B59" s="96" t="s">
        <v>15</v>
      </c>
      <c r="C59" s="194"/>
      <c r="D59" s="195"/>
      <c r="E59" s="161" t="s">
        <v>415</v>
      </c>
      <c r="F59" s="103">
        <v>53.630363036303628</v>
      </c>
      <c r="G59" s="103">
        <v>30.198019801980198</v>
      </c>
      <c r="H59" s="103">
        <v>5.2805280528052805</v>
      </c>
      <c r="I59" s="103">
        <v>0.33003300330033003</v>
      </c>
      <c r="J59" s="103">
        <v>1.5676567656765676</v>
      </c>
      <c r="K59" s="103">
        <v>0.66006600660066006</v>
      </c>
      <c r="L59" s="103">
        <v>8.993399339933994</v>
      </c>
    </row>
    <row r="60" spans="1:12" ht="15" customHeight="1" x14ac:dyDescent="0.15">
      <c r="A60" s="134"/>
      <c r="B60" s="96" t="s">
        <v>16</v>
      </c>
      <c r="C60" s="137" t="s">
        <v>566</v>
      </c>
      <c r="D60" s="144" t="s">
        <v>553</v>
      </c>
      <c r="E60" s="66">
        <v>642</v>
      </c>
      <c r="F60" s="62">
        <v>48.442367601246104</v>
      </c>
      <c r="G60" s="62">
        <v>38.940809968847354</v>
      </c>
      <c r="H60" s="62">
        <v>4.9844236760124607</v>
      </c>
      <c r="I60" s="62">
        <v>0.46728971962616817</v>
      </c>
      <c r="J60" s="62">
        <v>1.8691588785046727</v>
      </c>
      <c r="K60" s="62">
        <v>1.0903426791277258</v>
      </c>
      <c r="L60" s="62">
        <v>4.9844236760124607</v>
      </c>
    </row>
    <row r="61" spans="1:12" ht="15" customHeight="1" x14ac:dyDescent="0.15">
      <c r="A61" s="95"/>
      <c r="B61" s="96" t="s">
        <v>17</v>
      </c>
      <c r="C61" s="145"/>
      <c r="D61" s="146" t="s">
        <v>554</v>
      </c>
      <c r="E61" s="147">
        <v>570</v>
      </c>
      <c r="F61" s="103">
        <v>59.473684210526315</v>
      </c>
      <c r="G61" s="103">
        <v>20.350877192982455</v>
      </c>
      <c r="H61" s="103">
        <v>5.6140350877192979</v>
      </c>
      <c r="I61" s="103">
        <v>0.17543859649122806</v>
      </c>
      <c r="J61" s="103">
        <v>1.2280701754385965</v>
      </c>
      <c r="K61" s="103">
        <v>0.17543859649122806</v>
      </c>
      <c r="L61" s="103">
        <v>13.508771929824562</v>
      </c>
    </row>
    <row r="62" spans="1:12" ht="15" customHeight="1" x14ac:dyDescent="0.15">
      <c r="A62" s="134"/>
      <c r="B62" s="189"/>
      <c r="C62" s="222" t="s">
        <v>555</v>
      </c>
      <c r="D62" s="196" t="s">
        <v>553</v>
      </c>
      <c r="E62" s="66">
        <v>245</v>
      </c>
      <c r="F62" s="62">
        <v>56.734693877551024</v>
      </c>
      <c r="G62" s="62">
        <v>23.673469387755102</v>
      </c>
      <c r="H62" s="62">
        <v>10.204081632653061</v>
      </c>
      <c r="I62" s="62">
        <v>0</v>
      </c>
      <c r="J62" s="62">
        <v>1.2244897959183674</v>
      </c>
      <c r="K62" s="62">
        <v>2.0408163265306123</v>
      </c>
      <c r="L62" s="62">
        <v>7.7551020408163263</v>
      </c>
    </row>
    <row r="63" spans="1:12" ht="15" customHeight="1" x14ac:dyDescent="0.15">
      <c r="A63" s="95"/>
      <c r="B63" s="190"/>
      <c r="C63" s="223"/>
      <c r="D63" s="197" t="s">
        <v>554</v>
      </c>
      <c r="E63" s="67">
        <v>967</v>
      </c>
      <c r="F63" s="59">
        <v>52.843846949327819</v>
      </c>
      <c r="G63" s="59">
        <v>31.851085832471561</v>
      </c>
      <c r="H63" s="59">
        <v>4.0330920372285419</v>
      </c>
      <c r="I63" s="59">
        <v>0.41365046535677358</v>
      </c>
      <c r="J63" s="59">
        <v>1.6546018614270943</v>
      </c>
      <c r="K63" s="59">
        <v>0.31023784901758011</v>
      </c>
      <c r="L63" s="59">
        <v>9.3071354705274043</v>
      </c>
    </row>
    <row r="64" spans="1:12" ht="15" customHeight="1" x14ac:dyDescent="0.15">
      <c r="A64" s="117"/>
      <c r="B64" s="96" t="s">
        <v>7</v>
      </c>
      <c r="C64" s="132" t="s">
        <v>529</v>
      </c>
      <c r="D64" s="133"/>
      <c r="E64" s="56">
        <v>1041</v>
      </c>
      <c r="F64" s="56">
        <v>550</v>
      </c>
      <c r="G64" s="56">
        <v>269</v>
      </c>
      <c r="H64" s="56">
        <v>70</v>
      </c>
      <c r="I64" s="56">
        <v>1</v>
      </c>
      <c r="J64" s="56">
        <v>10</v>
      </c>
      <c r="K64" s="56">
        <v>9</v>
      </c>
      <c r="L64" s="56">
        <v>137</v>
      </c>
    </row>
    <row r="65" spans="1:12" ht="15" customHeight="1" x14ac:dyDescent="0.15">
      <c r="A65" s="95"/>
      <c r="B65" s="96" t="s">
        <v>8</v>
      </c>
      <c r="C65" s="194"/>
      <c r="D65" s="195"/>
      <c r="E65" s="161" t="s">
        <v>415</v>
      </c>
      <c r="F65" s="103">
        <v>52.833813640730064</v>
      </c>
      <c r="G65" s="103">
        <v>25.840537944284343</v>
      </c>
      <c r="H65" s="103">
        <v>6.7243035542747354</v>
      </c>
      <c r="I65" s="103">
        <v>9.6061479346781942E-2</v>
      </c>
      <c r="J65" s="103">
        <v>0.96061479346781953</v>
      </c>
      <c r="K65" s="103">
        <v>0.86455331412103753</v>
      </c>
      <c r="L65" s="103">
        <v>13.160422670509126</v>
      </c>
    </row>
    <row r="66" spans="1:12" ht="15" customHeight="1" x14ac:dyDescent="0.15">
      <c r="A66" s="95"/>
      <c r="B66" s="96" t="s">
        <v>9</v>
      </c>
      <c r="C66" s="137" t="s">
        <v>556</v>
      </c>
      <c r="D66" s="149" t="s">
        <v>553</v>
      </c>
      <c r="E66" s="66">
        <v>308</v>
      </c>
      <c r="F66" s="62">
        <v>45.779220779220779</v>
      </c>
      <c r="G66" s="62">
        <v>33.441558441558442</v>
      </c>
      <c r="H66" s="62">
        <v>5.5194805194805197</v>
      </c>
      <c r="I66" s="62">
        <v>0</v>
      </c>
      <c r="J66" s="62">
        <v>0.97402597402597402</v>
      </c>
      <c r="K66" s="62">
        <v>0.97402597402597402</v>
      </c>
      <c r="L66" s="62">
        <v>13.636363636363635</v>
      </c>
    </row>
    <row r="67" spans="1:12" ht="15" customHeight="1" x14ac:dyDescent="0.15">
      <c r="A67" s="95"/>
      <c r="B67" s="96"/>
      <c r="C67" s="145"/>
      <c r="D67" s="146" t="s">
        <v>554</v>
      </c>
      <c r="E67" s="147">
        <v>733</v>
      </c>
      <c r="F67" s="103">
        <v>55.798090040927697</v>
      </c>
      <c r="G67" s="103">
        <v>22.646657571623464</v>
      </c>
      <c r="H67" s="103">
        <v>7.2305593451568893</v>
      </c>
      <c r="I67" s="103">
        <v>0.13642564802182811</v>
      </c>
      <c r="J67" s="103">
        <v>0.95497953615279674</v>
      </c>
      <c r="K67" s="103">
        <v>0.81855388813096863</v>
      </c>
      <c r="L67" s="103">
        <v>12.960436562073671</v>
      </c>
    </row>
    <row r="68" spans="1:12" ht="15" customHeight="1" x14ac:dyDescent="0.15">
      <c r="A68" s="95"/>
      <c r="B68" s="189"/>
      <c r="C68" s="222" t="s">
        <v>546</v>
      </c>
      <c r="D68" s="196" t="s">
        <v>553</v>
      </c>
      <c r="E68" s="66">
        <v>186</v>
      </c>
      <c r="F68" s="62">
        <v>41.935483870967744</v>
      </c>
      <c r="G68" s="62">
        <v>33.87096774193548</v>
      </c>
      <c r="H68" s="62">
        <v>9.1397849462365599</v>
      </c>
      <c r="I68" s="62">
        <v>0</v>
      </c>
      <c r="J68" s="62">
        <v>2.1505376344086025</v>
      </c>
      <c r="K68" s="62">
        <v>1.6129032258064515</v>
      </c>
      <c r="L68" s="62">
        <v>11.827956989247312</v>
      </c>
    </row>
    <row r="69" spans="1:12" ht="15" customHeight="1" x14ac:dyDescent="0.15">
      <c r="A69" s="95"/>
      <c r="B69" s="190"/>
      <c r="C69" s="223"/>
      <c r="D69" s="197" t="s">
        <v>554</v>
      </c>
      <c r="E69" s="67">
        <v>855</v>
      </c>
      <c r="F69" s="59">
        <v>55.204678362573098</v>
      </c>
      <c r="G69" s="59">
        <v>24.093567251461991</v>
      </c>
      <c r="H69" s="59">
        <v>6.1988304093567255</v>
      </c>
      <c r="I69" s="59">
        <v>0.11695906432748539</v>
      </c>
      <c r="J69" s="59">
        <v>0.70175438596491224</v>
      </c>
      <c r="K69" s="59">
        <v>0.70175438596491224</v>
      </c>
      <c r="L69" s="59">
        <v>13.450292397660817</v>
      </c>
    </row>
    <row r="70" spans="1:12" ht="15" customHeight="1" x14ac:dyDescent="0.15">
      <c r="A70" s="117"/>
      <c r="B70" s="314" t="s">
        <v>10</v>
      </c>
      <c r="C70" s="132" t="s">
        <v>529</v>
      </c>
      <c r="D70" s="133"/>
      <c r="E70" s="56">
        <v>1077</v>
      </c>
      <c r="F70" s="56">
        <v>597</v>
      </c>
      <c r="G70" s="56">
        <v>268</v>
      </c>
      <c r="H70" s="56">
        <v>42</v>
      </c>
      <c r="I70" s="56">
        <v>3</v>
      </c>
      <c r="J70" s="56">
        <v>7</v>
      </c>
      <c r="K70" s="56">
        <v>3</v>
      </c>
      <c r="L70" s="56">
        <v>168</v>
      </c>
    </row>
    <row r="71" spans="1:12" ht="15" customHeight="1" x14ac:dyDescent="0.15">
      <c r="A71" s="95"/>
      <c r="B71" s="315"/>
      <c r="C71" s="194"/>
      <c r="D71" s="195"/>
      <c r="E71" s="161" t="s">
        <v>415</v>
      </c>
      <c r="F71" s="103">
        <v>55.431754874651809</v>
      </c>
      <c r="G71" s="103">
        <v>24.883936861652739</v>
      </c>
      <c r="H71" s="103">
        <v>3.8997214484679668</v>
      </c>
      <c r="I71" s="103">
        <v>0.2785515320334262</v>
      </c>
      <c r="J71" s="103">
        <v>0.64995357474466109</v>
      </c>
      <c r="K71" s="103">
        <v>0.2785515320334262</v>
      </c>
      <c r="L71" s="103">
        <v>15.598885793871867</v>
      </c>
    </row>
    <row r="72" spans="1:12" ht="15" customHeight="1" x14ac:dyDescent="0.15">
      <c r="A72" s="95"/>
      <c r="B72" s="315"/>
      <c r="C72" s="137" t="s">
        <v>556</v>
      </c>
      <c r="D72" s="149" t="s">
        <v>553</v>
      </c>
      <c r="E72" s="66">
        <v>310</v>
      </c>
      <c r="F72" s="62">
        <v>36.129032258064512</v>
      </c>
      <c r="G72" s="62">
        <v>47.741935483870968</v>
      </c>
      <c r="H72" s="62">
        <v>4.838709677419355</v>
      </c>
      <c r="I72" s="62">
        <v>0</v>
      </c>
      <c r="J72" s="62">
        <v>0.64516129032258063</v>
      </c>
      <c r="K72" s="62">
        <v>0.32258064516129031</v>
      </c>
      <c r="L72" s="62">
        <v>11.935483870967742</v>
      </c>
    </row>
    <row r="73" spans="1:12" ht="15" customHeight="1" x14ac:dyDescent="0.15">
      <c r="A73" s="117"/>
      <c r="B73" s="315"/>
      <c r="C73" s="145"/>
      <c r="D73" s="146" t="s">
        <v>554</v>
      </c>
      <c r="E73" s="147">
        <v>767</v>
      </c>
      <c r="F73" s="103">
        <v>63.233376792698827</v>
      </c>
      <c r="G73" s="103">
        <v>15.645371577574968</v>
      </c>
      <c r="H73" s="103">
        <v>3.5202086049543677</v>
      </c>
      <c r="I73" s="103">
        <v>0.39113428943937423</v>
      </c>
      <c r="J73" s="103">
        <v>0.65189048239895697</v>
      </c>
      <c r="K73" s="103">
        <v>0.2607561929595828</v>
      </c>
      <c r="L73" s="103">
        <v>17.07953063885267</v>
      </c>
    </row>
    <row r="74" spans="1:12" ht="15" customHeight="1" x14ac:dyDescent="0.15">
      <c r="A74" s="95"/>
      <c r="B74" s="315"/>
      <c r="C74" s="222" t="s">
        <v>546</v>
      </c>
      <c r="D74" s="196" t="s">
        <v>553</v>
      </c>
      <c r="E74" s="66">
        <v>142</v>
      </c>
      <c r="F74" s="62">
        <v>31.690140845070424</v>
      </c>
      <c r="G74" s="62">
        <v>50.704225352112672</v>
      </c>
      <c r="H74" s="62">
        <v>6.3380281690140841</v>
      </c>
      <c r="I74" s="62">
        <v>0.70422535211267612</v>
      </c>
      <c r="J74" s="62">
        <v>0.70422535211267612</v>
      </c>
      <c r="K74" s="62">
        <v>0</v>
      </c>
      <c r="L74" s="62">
        <v>13.380281690140844</v>
      </c>
    </row>
    <row r="75" spans="1:12" ht="15" customHeight="1" x14ac:dyDescent="0.15">
      <c r="A75" s="100"/>
      <c r="B75" s="190"/>
      <c r="C75" s="223"/>
      <c r="D75" s="197" t="s">
        <v>554</v>
      </c>
      <c r="E75" s="67">
        <v>935</v>
      </c>
      <c r="F75" s="59">
        <v>59.037433155080208</v>
      </c>
      <c r="G75" s="59">
        <v>20.962566844919785</v>
      </c>
      <c r="H75" s="59">
        <v>3.5294117647058822</v>
      </c>
      <c r="I75" s="59">
        <v>0.21390374331550802</v>
      </c>
      <c r="J75" s="59">
        <v>0.64171122994652408</v>
      </c>
      <c r="K75" s="59">
        <v>0.32085561497326204</v>
      </c>
      <c r="L75" s="59">
        <v>15.935828877005347</v>
      </c>
    </row>
    <row r="79" spans="1:12" ht="15" customHeight="1" x14ac:dyDescent="0.15">
      <c r="A79" s="93" t="s">
        <v>27</v>
      </c>
      <c r="B79" s="158" t="s">
        <v>14</v>
      </c>
      <c r="C79" s="132" t="s">
        <v>529</v>
      </c>
      <c r="D79" s="133"/>
      <c r="E79" s="73">
        <v>1212</v>
      </c>
      <c r="F79" s="73">
        <v>650</v>
      </c>
      <c r="G79" s="73">
        <v>366</v>
      </c>
      <c r="H79" s="73">
        <v>64</v>
      </c>
      <c r="I79" s="73">
        <v>4</v>
      </c>
      <c r="J79" s="73">
        <v>19</v>
      </c>
      <c r="K79" s="73">
        <v>8</v>
      </c>
      <c r="L79" s="73">
        <v>109</v>
      </c>
    </row>
    <row r="80" spans="1:12" ht="15" customHeight="1" x14ac:dyDescent="0.15">
      <c r="A80" s="95" t="s">
        <v>29</v>
      </c>
      <c r="B80" s="96" t="s">
        <v>15</v>
      </c>
      <c r="C80" s="194"/>
      <c r="D80" s="195"/>
      <c r="E80" s="73"/>
      <c r="F80" s="73"/>
      <c r="G80" s="73"/>
      <c r="H80" s="73"/>
      <c r="I80" s="73"/>
      <c r="J80" s="73"/>
      <c r="K80" s="73"/>
      <c r="L80" s="73"/>
    </row>
    <row r="81" spans="1:12" ht="15" customHeight="1" x14ac:dyDescent="0.15">
      <c r="A81" s="95" t="s">
        <v>28</v>
      </c>
      <c r="B81" s="96" t="s">
        <v>16</v>
      </c>
      <c r="C81" s="220" t="s">
        <v>1</v>
      </c>
      <c r="D81" s="162"/>
      <c r="E81" s="73">
        <v>8</v>
      </c>
      <c r="F81" s="73">
        <v>1</v>
      </c>
      <c r="G81" s="73">
        <v>5</v>
      </c>
      <c r="H81" s="73">
        <v>0</v>
      </c>
      <c r="I81" s="73">
        <v>0</v>
      </c>
      <c r="J81" s="73">
        <v>0</v>
      </c>
      <c r="K81" s="73">
        <v>0</v>
      </c>
      <c r="L81" s="73">
        <v>2</v>
      </c>
    </row>
    <row r="82" spans="1:12" ht="15" customHeight="1" x14ac:dyDescent="0.15">
      <c r="A82" s="95"/>
      <c r="B82" s="96" t="s">
        <v>17</v>
      </c>
      <c r="C82" s="220" t="s">
        <v>2</v>
      </c>
      <c r="D82" s="162"/>
      <c r="E82" s="73">
        <v>54</v>
      </c>
      <c r="F82" s="73">
        <v>33</v>
      </c>
      <c r="G82" s="73">
        <v>10</v>
      </c>
      <c r="H82" s="73">
        <v>1</v>
      </c>
      <c r="I82" s="73">
        <v>0</v>
      </c>
      <c r="J82" s="73">
        <v>4</v>
      </c>
      <c r="K82" s="73">
        <v>0</v>
      </c>
      <c r="L82" s="73">
        <v>6</v>
      </c>
    </row>
    <row r="83" spans="1:12" ht="15" customHeight="1" x14ac:dyDescent="0.15">
      <c r="A83" s="95"/>
      <c r="B83" s="112"/>
      <c r="C83" s="220" t="s">
        <v>30</v>
      </c>
      <c r="D83" s="162"/>
      <c r="E83" s="73">
        <v>375</v>
      </c>
      <c r="F83" s="73">
        <v>214</v>
      </c>
      <c r="G83" s="73">
        <v>109</v>
      </c>
      <c r="H83" s="73">
        <v>17</v>
      </c>
      <c r="I83" s="73">
        <v>1</v>
      </c>
      <c r="J83" s="73">
        <v>6</v>
      </c>
      <c r="K83" s="73">
        <v>3</v>
      </c>
      <c r="L83" s="73">
        <v>25</v>
      </c>
    </row>
    <row r="84" spans="1:12" ht="15" customHeight="1" x14ac:dyDescent="0.15">
      <c r="A84" s="95"/>
      <c r="B84" s="112"/>
      <c r="C84" s="220" t="s">
        <v>31</v>
      </c>
      <c r="D84" s="162"/>
      <c r="E84" s="73">
        <v>547</v>
      </c>
      <c r="F84" s="73">
        <v>292</v>
      </c>
      <c r="G84" s="73">
        <v>176</v>
      </c>
      <c r="H84" s="73">
        <v>28</v>
      </c>
      <c r="I84" s="73">
        <v>0</v>
      </c>
      <c r="J84" s="73">
        <v>8</v>
      </c>
      <c r="K84" s="73">
        <v>2</v>
      </c>
      <c r="L84" s="73">
        <v>46</v>
      </c>
    </row>
    <row r="85" spans="1:12" ht="15" customHeight="1" x14ac:dyDescent="0.15">
      <c r="A85" s="95"/>
      <c r="B85" s="112"/>
      <c r="C85" s="220" t="s">
        <v>32</v>
      </c>
      <c r="D85" s="162"/>
      <c r="E85" s="73">
        <v>158</v>
      </c>
      <c r="F85" s="73">
        <v>80</v>
      </c>
      <c r="G85" s="73">
        <v>49</v>
      </c>
      <c r="H85" s="73">
        <v>16</v>
      </c>
      <c r="I85" s="73">
        <v>3</v>
      </c>
      <c r="J85" s="73">
        <v>1</v>
      </c>
      <c r="K85" s="73">
        <v>1</v>
      </c>
      <c r="L85" s="73">
        <v>11</v>
      </c>
    </row>
    <row r="86" spans="1:12" ht="15" customHeight="1" x14ac:dyDescent="0.15">
      <c r="A86" s="95"/>
      <c r="B86" s="112"/>
      <c r="C86" s="220" t="s">
        <v>33</v>
      </c>
      <c r="D86" s="162"/>
      <c r="E86" s="73">
        <v>23</v>
      </c>
      <c r="F86" s="73">
        <v>13</v>
      </c>
      <c r="G86" s="73">
        <v>7</v>
      </c>
      <c r="H86" s="73">
        <v>1</v>
      </c>
      <c r="I86" s="73">
        <v>0</v>
      </c>
      <c r="J86" s="73">
        <v>0</v>
      </c>
      <c r="K86" s="73">
        <v>0</v>
      </c>
      <c r="L86" s="73">
        <v>2</v>
      </c>
    </row>
    <row r="87" spans="1:12" ht="15" customHeight="1" x14ac:dyDescent="0.15">
      <c r="A87" s="95"/>
      <c r="B87" s="112"/>
      <c r="C87" s="220" t="s">
        <v>21</v>
      </c>
      <c r="D87" s="162"/>
      <c r="E87" s="73">
        <v>1</v>
      </c>
      <c r="F87" s="73">
        <v>1</v>
      </c>
      <c r="G87" s="73">
        <v>0</v>
      </c>
      <c r="H87" s="73">
        <v>0</v>
      </c>
      <c r="I87" s="73">
        <v>0</v>
      </c>
      <c r="J87" s="73">
        <v>0</v>
      </c>
      <c r="K87" s="73">
        <v>0</v>
      </c>
      <c r="L87" s="73">
        <v>0</v>
      </c>
    </row>
    <row r="88" spans="1:12" ht="15" customHeight="1" x14ac:dyDescent="0.15">
      <c r="A88" s="95"/>
      <c r="B88" s="115"/>
      <c r="C88" s="221" t="s">
        <v>3</v>
      </c>
      <c r="D88" s="212"/>
      <c r="E88" s="73">
        <v>46</v>
      </c>
      <c r="F88" s="73">
        <v>16</v>
      </c>
      <c r="G88" s="73">
        <v>10</v>
      </c>
      <c r="H88" s="73">
        <v>1</v>
      </c>
      <c r="I88" s="73">
        <v>0</v>
      </c>
      <c r="J88" s="73">
        <v>0</v>
      </c>
      <c r="K88" s="73">
        <v>2</v>
      </c>
      <c r="L88" s="73">
        <v>17</v>
      </c>
    </row>
    <row r="89" spans="1:12" ht="15" customHeight="1" x14ac:dyDescent="0.15">
      <c r="A89" s="117"/>
      <c r="B89" s="96" t="s">
        <v>7</v>
      </c>
      <c r="C89" s="132" t="s">
        <v>529</v>
      </c>
      <c r="D89" s="133"/>
      <c r="E89" s="73">
        <v>1041</v>
      </c>
      <c r="F89" s="73">
        <v>550</v>
      </c>
      <c r="G89" s="73">
        <v>269</v>
      </c>
      <c r="H89" s="73">
        <v>70</v>
      </c>
      <c r="I89" s="73">
        <v>1</v>
      </c>
      <c r="J89" s="73">
        <v>10</v>
      </c>
      <c r="K89" s="73">
        <v>9</v>
      </c>
      <c r="L89" s="73">
        <v>137</v>
      </c>
    </row>
    <row r="90" spans="1:12" ht="15" customHeight="1" x14ac:dyDescent="0.15">
      <c r="A90" s="95"/>
      <c r="B90" s="96" t="s">
        <v>8</v>
      </c>
      <c r="C90" s="194"/>
      <c r="D90" s="195"/>
      <c r="E90" s="73"/>
      <c r="F90" s="73"/>
      <c r="G90" s="73"/>
      <c r="H90" s="73"/>
      <c r="I90" s="73"/>
      <c r="J90" s="73"/>
      <c r="K90" s="73"/>
      <c r="L90" s="73"/>
    </row>
    <row r="91" spans="1:12" ht="15" customHeight="1" x14ac:dyDescent="0.15">
      <c r="A91" s="95"/>
      <c r="B91" s="96" t="s">
        <v>9</v>
      </c>
      <c r="C91" s="220" t="s">
        <v>1</v>
      </c>
      <c r="D91" s="162"/>
      <c r="E91" s="73">
        <v>46</v>
      </c>
      <c r="F91" s="73">
        <v>28</v>
      </c>
      <c r="G91" s="73">
        <v>4</v>
      </c>
      <c r="H91" s="73">
        <v>4</v>
      </c>
      <c r="I91" s="73">
        <v>0</v>
      </c>
      <c r="J91" s="73">
        <v>0</v>
      </c>
      <c r="K91" s="73">
        <v>1</v>
      </c>
      <c r="L91" s="73">
        <v>9</v>
      </c>
    </row>
    <row r="92" spans="1:12" ht="15" customHeight="1" x14ac:dyDescent="0.15">
      <c r="A92" s="95"/>
      <c r="B92" s="96"/>
      <c r="C92" s="220" t="s">
        <v>2</v>
      </c>
      <c r="D92" s="162"/>
      <c r="E92" s="73">
        <v>73</v>
      </c>
      <c r="F92" s="73">
        <v>45</v>
      </c>
      <c r="G92" s="73">
        <v>15</v>
      </c>
      <c r="H92" s="73">
        <v>7</v>
      </c>
      <c r="I92" s="73">
        <v>0</v>
      </c>
      <c r="J92" s="73">
        <v>0</v>
      </c>
      <c r="K92" s="73">
        <v>2</v>
      </c>
      <c r="L92" s="73">
        <v>5</v>
      </c>
    </row>
    <row r="93" spans="1:12" ht="15" customHeight="1" x14ac:dyDescent="0.15">
      <c r="A93" s="95"/>
      <c r="B93" s="96"/>
      <c r="C93" s="220" t="s">
        <v>30</v>
      </c>
      <c r="D93" s="162"/>
      <c r="E93" s="73">
        <v>145</v>
      </c>
      <c r="F93" s="73">
        <v>86</v>
      </c>
      <c r="G93" s="73">
        <v>34</v>
      </c>
      <c r="H93" s="73">
        <v>9</v>
      </c>
      <c r="I93" s="73">
        <v>1</v>
      </c>
      <c r="J93" s="73">
        <v>2</v>
      </c>
      <c r="K93" s="73">
        <v>1</v>
      </c>
      <c r="L93" s="73">
        <v>13</v>
      </c>
    </row>
    <row r="94" spans="1:12" ht="15" customHeight="1" x14ac:dyDescent="0.15">
      <c r="A94" s="95"/>
      <c r="B94" s="96"/>
      <c r="C94" s="220" t="s">
        <v>31</v>
      </c>
      <c r="D94" s="162"/>
      <c r="E94" s="73">
        <v>274</v>
      </c>
      <c r="F94" s="73">
        <v>145</v>
      </c>
      <c r="G94" s="73">
        <v>74</v>
      </c>
      <c r="H94" s="73">
        <v>17</v>
      </c>
      <c r="I94" s="73">
        <v>0</v>
      </c>
      <c r="J94" s="73">
        <v>3</v>
      </c>
      <c r="K94" s="73">
        <v>3</v>
      </c>
      <c r="L94" s="73">
        <v>34</v>
      </c>
    </row>
    <row r="95" spans="1:12" ht="15" customHeight="1" x14ac:dyDescent="0.15">
      <c r="A95" s="95"/>
      <c r="B95" s="96"/>
      <c r="C95" s="220" t="s">
        <v>32</v>
      </c>
      <c r="D95" s="162"/>
      <c r="E95" s="73">
        <v>267</v>
      </c>
      <c r="F95" s="73">
        <v>121</v>
      </c>
      <c r="G95" s="73">
        <v>81</v>
      </c>
      <c r="H95" s="73">
        <v>15</v>
      </c>
      <c r="I95" s="73">
        <v>0</v>
      </c>
      <c r="J95" s="73">
        <v>4</v>
      </c>
      <c r="K95" s="73">
        <v>1</v>
      </c>
      <c r="L95" s="73">
        <v>46</v>
      </c>
    </row>
    <row r="96" spans="1:12" ht="15" customHeight="1" x14ac:dyDescent="0.15">
      <c r="A96" s="95"/>
      <c r="B96" s="96"/>
      <c r="C96" s="220" t="s">
        <v>33</v>
      </c>
      <c r="D96" s="162"/>
      <c r="E96" s="73">
        <v>127</v>
      </c>
      <c r="F96" s="73">
        <v>70</v>
      </c>
      <c r="G96" s="73">
        <v>37</v>
      </c>
      <c r="H96" s="73">
        <v>12</v>
      </c>
      <c r="I96" s="73">
        <v>0</v>
      </c>
      <c r="J96" s="73">
        <v>1</v>
      </c>
      <c r="K96" s="73">
        <v>0</v>
      </c>
      <c r="L96" s="73">
        <v>7</v>
      </c>
    </row>
    <row r="97" spans="1:12" ht="15" customHeight="1" x14ac:dyDescent="0.15">
      <c r="A97" s="95"/>
      <c r="B97" s="96"/>
      <c r="C97" s="220" t="s">
        <v>21</v>
      </c>
      <c r="D97" s="162"/>
      <c r="E97" s="73">
        <v>39</v>
      </c>
      <c r="F97" s="73">
        <v>21</v>
      </c>
      <c r="G97" s="73">
        <v>10</v>
      </c>
      <c r="H97" s="73">
        <v>2</v>
      </c>
      <c r="I97" s="73">
        <v>0</v>
      </c>
      <c r="J97" s="73">
        <v>0</v>
      </c>
      <c r="K97" s="73">
        <v>0</v>
      </c>
      <c r="L97" s="73">
        <v>6</v>
      </c>
    </row>
    <row r="98" spans="1:12" ht="15" customHeight="1" x14ac:dyDescent="0.15">
      <c r="A98" s="95"/>
      <c r="B98" s="97"/>
      <c r="C98" s="221" t="s">
        <v>3</v>
      </c>
      <c r="D98" s="212"/>
      <c r="E98" s="73">
        <v>70</v>
      </c>
      <c r="F98" s="73">
        <v>34</v>
      </c>
      <c r="G98" s="73">
        <v>14</v>
      </c>
      <c r="H98" s="73">
        <v>4</v>
      </c>
      <c r="I98" s="73">
        <v>0</v>
      </c>
      <c r="J98" s="73">
        <v>0</v>
      </c>
      <c r="K98" s="73">
        <v>1</v>
      </c>
      <c r="L98" s="73">
        <v>17</v>
      </c>
    </row>
    <row r="99" spans="1:12" ht="15" customHeight="1" x14ac:dyDescent="0.15">
      <c r="A99" s="117"/>
      <c r="B99" s="314" t="s">
        <v>10</v>
      </c>
      <c r="C99" s="132" t="s">
        <v>529</v>
      </c>
      <c r="D99" s="133"/>
      <c r="E99" s="73">
        <v>1077</v>
      </c>
      <c r="F99" s="73">
        <v>597</v>
      </c>
      <c r="G99" s="73">
        <v>268</v>
      </c>
      <c r="H99" s="73">
        <v>42</v>
      </c>
      <c r="I99" s="73">
        <v>3</v>
      </c>
      <c r="J99" s="73">
        <v>7</v>
      </c>
      <c r="K99" s="73">
        <v>3</v>
      </c>
      <c r="L99" s="73">
        <v>168</v>
      </c>
    </row>
    <row r="100" spans="1:12" ht="15" customHeight="1" x14ac:dyDescent="0.15">
      <c r="A100" s="95"/>
      <c r="B100" s="315"/>
      <c r="C100" s="194"/>
      <c r="D100" s="195"/>
      <c r="E100" s="73"/>
      <c r="F100" s="73"/>
      <c r="G100" s="73"/>
      <c r="H100" s="73"/>
      <c r="I100" s="73"/>
      <c r="J100" s="73"/>
      <c r="K100" s="73"/>
      <c r="L100" s="73"/>
    </row>
    <row r="101" spans="1:12" ht="15" customHeight="1" x14ac:dyDescent="0.15">
      <c r="A101" s="95"/>
      <c r="B101" s="315"/>
      <c r="C101" s="220" t="s">
        <v>1</v>
      </c>
      <c r="D101" s="162"/>
      <c r="E101" s="73">
        <v>82</v>
      </c>
      <c r="F101" s="73">
        <v>58</v>
      </c>
      <c r="G101" s="73">
        <v>12</v>
      </c>
      <c r="H101" s="73">
        <v>1</v>
      </c>
      <c r="I101" s="73">
        <v>0</v>
      </c>
      <c r="J101" s="73">
        <v>2</v>
      </c>
      <c r="K101" s="73">
        <v>0</v>
      </c>
      <c r="L101" s="73">
        <v>9</v>
      </c>
    </row>
    <row r="102" spans="1:12" ht="15" customHeight="1" x14ac:dyDescent="0.15">
      <c r="A102" s="95"/>
      <c r="B102" s="315"/>
      <c r="C102" s="220" t="s">
        <v>2</v>
      </c>
      <c r="D102" s="162"/>
      <c r="E102" s="73">
        <v>254</v>
      </c>
      <c r="F102" s="73">
        <v>157</v>
      </c>
      <c r="G102" s="73">
        <v>54</v>
      </c>
      <c r="H102" s="73">
        <v>10</v>
      </c>
      <c r="I102" s="73">
        <v>2</v>
      </c>
      <c r="J102" s="73">
        <v>0</v>
      </c>
      <c r="K102" s="73">
        <v>0</v>
      </c>
      <c r="L102" s="73">
        <v>35</v>
      </c>
    </row>
    <row r="103" spans="1:12" ht="15" customHeight="1" x14ac:dyDescent="0.15">
      <c r="A103" s="95"/>
      <c r="B103" s="315"/>
      <c r="C103" s="220" t="s">
        <v>30</v>
      </c>
      <c r="D103" s="162"/>
      <c r="E103" s="73">
        <v>292</v>
      </c>
      <c r="F103" s="73">
        <v>146</v>
      </c>
      <c r="G103" s="73">
        <v>81</v>
      </c>
      <c r="H103" s="73">
        <v>11</v>
      </c>
      <c r="I103" s="73">
        <v>0</v>
      </c>
      <c r="J103" s="73">
        <v>3</v>
      </c>
      <c r="K103" s="73">
        <v>1</v>
      </c>
      <c r="L103" s="73">
        <v>50</v>
      </c>
    </row>
    <row r="104" spans="1:12" ht="15" customHeight="1" x14ac:dyDescent="0.15">
      <c r="A104" s="95"/>
      <c r="B104" s="141"/>
      <c r="C104" s="220" t="s">
        <v>31</v>
      </c>
      <c r="D104" s="162"/>
      <c r="E104" s="73">
        <v>208</v>
      </c>
      <c r="F104" s="73">
        <v>114</v>
      </c>
      <c r="G104" s="73">
        <v>53</v>
      </c>
      <c r="H104" s="73">
        <v>12</v>
      </c>
      <c r="I104" s="73">
        <v>1</v>
      </c>
      <c r="J104" s="73">
        <v>0</v>
      </c>
      <c r="K104" s="73">
        <v>2</v>
      </c>
      <c r="L104" s="73">
        <v>29</v>
      </c>
    </row>
    <row r="105" spans="1:12" ht="15" customHeight="1" x14ac:dyDescent="0.15">
      <c r="A105" s="95"/>
      <c r="B105" s="141"/>
      <c r="C105" s="220" t="s">
        <v>32</v>
      </c>
      <c r="D105" s="162"/>
      <c r="E105" s="73">
        <v>131</v>
      </c>
      <c r="F105" s="73">
        <v>78</v>
      </c>
      <c r="G105" s="73">
        <v>34</v>
      </c>
      <c r="H105" s="73">
        <v>3</v>
      </c>
      <c r="I105" s="73">
        <v>0</v>
      </c>
      <c r="J105" s="73">
        <v>0</v>
      </c>
      <c r="K105" s="73">
        <v>0</v>
      </c>
      <c r="L105" s="73">
        <v>16</v>
      </c>
    </row>
    <row r="106" spans="1:12" ht="15" customHeight="1" x14ac:dyDescent="0.15">
      <c r="A106" s="95"/>
      <c r="B106" s="141"/>
      <c r="C106" s="220" t="s">
        <v>33</v>
      </c>
      <c r="D106" s="162"/>
      <c r="E106" s="73">
        <v>40</v>
      </c>
      <c r="F106" s="73">
        <v>13</v>
      </c>
      <c r="G106" s="73">
        <v>18</v>
      </c>
      <c r="H106" s="73">
        <v>1</v>
      </c>
      <c r="I106" s="73">
        <v>0</v>
      </c>
      <c r="J106" s="73">
        <v>0</v>
      </c>
      <c r="K106" s="73">
        <v>0</v>
      </c>
      <c r="L106" s="73">
        <v>9</v>
      </c>
    </row>
    <row r="107" spans="1:12" ht="15" customHeight="1" x14ac:dyDescent="0.15">
      <c r="A107" s="95"/>
      <c r="B107" s="141"/>
      <c r="C107" s="220" t="s">
        <v>21</v>
      </c>
      <c r="D107" s="162"/>
      <c r="E107" s="73">
        <v>7</v>
      </c>
      <c r="F107" s="73">
        <v>1</v>
      </c>
      <c r="G107" s="73">
        <v>3</v>
      </c>
      <c r="H107" s="73">
        <v>1</v>
      </c>
      <c r="I107" s="73">
        <v>0</v>
      </c>
      <c r="J107" s="73">
        <v>0</v>
      </c>
      <c r="K107" s="73">
        <v>0</v>
      </c>
      <c r="L107" s="73">
        <v>3</v>
      </c>
    </row>
    <row r="108" spans="1:12" ht="15" customHeight="1" x14ac:dyDescent="0.15">
      <c r="A108" s="100"/>
      <c r="B108" s="142"/>
      <c r="C108" s="221" t="s">
        <v>3</v>
      </c>
      <c r="D108" s="212"/>
      <c r="E108" s="73">
        <v>63</v>
      </c>
      <c r="F108" s="73">
        <v>30</v>
      </c>
      <c r="G108" s="73">
        <v>13</v>
      </c>
      <c r="H108" s="73">
        <v>3</v>
      </c>
      <c r="I108" s="73">
        <v>0</v>
      </c>
      <c r="J108" s="73">
        <v>2</v>
      </c>
      <c r="K108" s="73">
        <v>0</v>
      </c>
      <c r="L108" s="73">
        <v>17</v>
      </c>
    </row>
    <row r="109" spans="1:12" ht="15" customHeight="1" x14ac:dyDescent="0.15">
      <c r="A109" s="93" t="s">
        <v>34</v>
      </c>
      <c r="B109" s="96" t="s">
        <v>14</v>
      </c>
      <c r="C109" s="132" t="s">
        <v>529</v>
      </c>
      <c r="D109" s="133"/>
      <c r="E109" s="73">
        <v>1212</v>
      </c>
      <c r="F109" s="73">
        <v>650</v>
      </c>
      <c r="G109" s="73">
        <v>366</v>
      </c>
      <c r="H109" s="73">
        <v>64</v>
      </c>
      <c r="I109" s="73">
        <v>4</v>
      </c>
      <c r="J109" s="73">
        <v>19</v>
      </c>
      <c r="K109" s="73">
        <v>8</v>
      </c>
      <c r="L109" s="73">
        <v>109</v>
      </c>
    </row>
    <row r="110" spans="1:12" ht="15" customHeight="1" x14ac:dyDescent="0.15">
      <c r="A110" s="325" t="s">
        <v>744</v>
      </c>
      <c r="B110" s="96" t="s">
        <v>15</v>
      </c>
      <c r="C110" s="194"/>
      <c r="D110" s="195"/>
      <c r="E110" s="73"/>
      <c r="F110" s="73"/>
      <c r="G110" s="73"/>
      <c r="H110" s="73"/>
      <c r="I110" s="73"/>
      <c r="J110" s="73"/>
      <c r="K110" s="73"/>
      <c r="L110" s="73"/>
    </row>
    <row r="111" spans="1:12" ht="15" customHeight="1" x14ac:dyDescent="0.15">
      <c r="A111" s="326"/>
      <c r="B111" s="96" t="s">
        <v>16</v>
      </c>
      <c r="C111" s="220" t="s">
        <v>1</v>
      </c>
      <c r="D111" s="162"/>
      <c r="E111" s="73">
        <v>93</v>
      </c>
      <c r="F111" s="73">
        <v>59</v>
      </c>
      <c r="G111" s="73">
        <v>18</v>
      </c>
      <c r="H111" s="73">
        <v>5</v>
      </c>
      <c r="I111" s="73">
        <v>0</v>
      </c>
      <c r="J111" s="73">
        <v>2</v>
      </c>
      <c r="K111" s="73">
        <v>0</v>
      </c>
      <c r="L111" s="73">
        <v>10</v>
      </c>
    </row>
    <row r="112" spans="1:12" ht="15" customHeight="1" x14ac:dyDescent="0.15">
      <c r="A112" s="95"/>
      <c r="B112" s="96" t="s">
        <v>17</v>
      </c>
      <c r="C112" s="220" t="s">
        <v>467</v>
      </c>
      <c r="D112" s="162"/>
      <c r="E112" s="73">
        <v>170</v>
      </c>
      <c r="F112" s="73">
        <v>100</v>
      </c>
      <c r="G112" s="73">
        <v>38</v>
      </c>
      <c r="H112" s="73">
        <v>9</v>
      </c>
      <c r="I112" s="73">
        <v>1</v>
      </c>
      <c r="J112" s="73">
        <v>5</v>
      </c>
      <c r="K112" s="73">
        <v>2</v>
      </c>
      <c r="L112" s="73">
        <v>15</v>
      </c>
    </row>
    <row r="113" spans="1:12" ht="15" customHeight="1" x14ac:dyDescent="0.15">
      <c r="A113" s="95"/>
      <c r="B113" s="96"/>
      <c r="C113" s="220" t="s">
        <v>468</v>
      </c>
      <c r="D113" s="162"/>
      <c r="E113" s="73">
        <v>214</v>
      </c>
      <c r="F113" s="73">
        <v>122</v>
      </c>
      <c r="G113" s="73">
        <v>68</v>
      </c>
      <c r="H113" s="73">
        <v>10</v>
      </c>
      <c r="I113" s="73">
        <v>1</v>
      </c>
      <c r="J113" s="73">
        <v>4</v>
      </c>
      <c r="K113" s="73">
        <v>0</v>
      </c>
      <c r="L113" s="73">
        <v>9</v>
      </c>
    </row>
    <row r="114" spans="1:12" ht="15" customHeight="1" x14ac:dyDescent="0.15">
      <c r="A114" s="95"/>
      <c r="B114" s="96"/>
      <c r="C114" s="220" t="s">
        <v>469</v>
      </c>
      <c r="D114" s="162"/>
      <c r="E114" s="73">
        <v>213</v>
      </c>
      <c r="F114" s="73">
        <v>115</v>
      </c>
      <c r="G114" s="73">
        <v>71</v>
      </c>
      <c r="H114" s="73">
        <v>11</v>
      </c>
      <c r="I114" s="73">
        <v>1</v>
      </c>
      <c r="J114" s="73">
        <v>1</v>
      </c>
      <c r="K114" s="73">
        <v>1</v>
      </c>
      <c r="L114" s="73">
        <v>14</v>
      </c>
    </row>
    <row r="115" spans="1:12" ht="15" customHeight="1" x14ac:dyDescent="0.15">
      <c r="A115" s="95"/>
      <c r="B115" s="96"/>
      <c r="C115" s="220" t="s">
        <v>470</v>
      </c>
      <c r="D115" s="162"/>
      <c r="E115" s="73">
        <v>114</v>
      </c>
      <c r="F115" s="73">
        <v>74</v>
      </c>
      <c r="G115" s="73">
        <v>28</v>
      </c>
      <c r="H115" s="73">
        <v>5</v>
      </c>
      <c r="I115" s="73">
        <v>0</v>
      </c>
      <c r="J115" s="73">
        <v>2</v>
      </c>
      <c r="K115" s="73">
        <v>1</v>
      </c>
      <c r="L115" s="73">
        <v>6</v>
      </c>
    </row>
    <row r="116" spans="1:12" ht="15" customHeight="1" x14ac:dyDescent="0.15">
      <c r="A116" s="95"/>
      <c r="B116" s="97"/>
      <c r="C116" s="221" t="s">
        <v>3</v>
      </c>
      <c r="D116" s="212"/>
      <c r="E116" s="73">
        <v>408</v>
      </c>
      <c r="F116" s="73">
        <v>180</v>
      </c>
      <c r="G116" s="73">
        <v>143</v>
      </c>
      <c r="H116" s="73">
        <v>24</v>
      </c>
      <c r="I116" s="73">
        <v>1</v>
      </c>
      <c r="J116" s="73">
        <v>5</v>
      </c>
      <c r="K116" s="73">
        <v>4</v>
      </c>
      <c r="L116" s="73">
        <v>55</v>
      </c>
    </row>
    <row r="117" spans="1:12" ht="15" customHeight="1" x14ac:dyDescent="0.15">
      <c r="A117" s="117"/>
      <c r="B117" s="96" t="s">
        <v>7</v>
      </c>
      <c r="C117" s="132" t="s">
        <v>529</v>
      </c>
      <c r="D117" s="133"/>
      <c r="E117" s="73">
        <v>1041</v>
      </c>
      <c r="F117" s="73">
        <v>550</v>
      </c>
      <c r="G117" s="73">
        <v>269</v>
      </c>
      <c r="H117" s="73">
        <v>70</v>
      </c>
      <c r="I117" s="73">
        <v>1</v>
      </c>
      <c r="J117" s="73">
        <v>10</v>
      </c>
      <c r="K117" s="73">
        <v>9</v>
      </c>
      <c r="L117" s="73">
        <v>137</v>
      </c>
    </row>
    <row r="118" spans="1:12" ht="15" customHeight="1" x14ac:dyDescent="0.15">
      <c r="A118" s="95"/>
      <c r="B118" s="96" t="s">
        <v>8</v>
      </c>
      <c r="C118" s="194"/>
      <c r="D118" s="195"/>
      <c r="E118" s="73"/>
      <c r="F118" s="73"/>
      <c r="G118" s="73"/>
      <c r="H118" s="73"/>
      <c r="I118" s="73"/>
      <c r="J118" s="73"/>
      <c r="K118" s="73"/>
      <c r="L118" s="73"/>
    </row>
    <row r="119" spans="1:12" ht="15" customHeight="1" x14ac:dyDescent="0.15">
      <c r="A119" s="95"/>
      <c r="B119" s="96" t="s">
        <v>9</v>
      </c>
      <c r="C119" s="220" t="s">
        <v>1</v>
      </c>
      <c r="D119" s="162"/>
      <c r="E119" s="73">
        <v>295</v>
      </c>
      <c r="F119" s="73">
        <v>171</v>
      </c>
      <c r="G119" s="73">
        <v>61</v>
      </c>
      <c r="H119" s="73">
        <v>26</v>
      </c>
      <c r="I119" s="73">
        <v>0</v>
      </c>
      <c r="J119" s="73">
        <v>1</v>
      </c>
      <c r="K119" s="73">
        <v>4</v>
      </c>
      <c r="L119" s="73">
        <v>33</v>
      </c>
    </row>
    <row r="120" spans="1:12" ht="15" customHeight="1" x14ac:dyDescent="0.15">
      <c r="A120" s="95"/>
      <c r="B120" s="96"/>
      <c r="C120" s="220" t="s">
        <v>467</v>
      </c>
      <c r="D120" s="162"/>
      <c r="E120" s="73">
        <v>87</v>
      </c>
      <c r="F120" s="73">
        <v>50</v>
      </c>
      <c r="G120" s="73">
        <v>26</v>
      </c>
      <c r="H120" s="73">
        <v>4</v>
      </c>
      <c r="I120" s="73">
        <v>0</v>
      </c>
      <c r="J120" s="73">
        <v>2</v>
      </c>
      <c r="K120" s="73">
        <v>1</v>
      </c>
      <c r="L120" s="73">
        <v>6</v>
      </c>
    </row>
    <row r="121" spans="1:12" ht="15" customHeight="1" x14ac:dyDescent="0.15">
      <c r="A121" s="95"/>
      <c r="B121" s="96"/>
      <c r="C121" s="220" t="s">
        <v>468</v>
      </c>
      <c r="D121" s="162"/>
      <c r="E121" s="73">
        <v>106</v>
      </c>
      <c r="F121" s="73">
        <v>59</v>
      </c>
      <c r="G121" s="73">
        <v>31</v>
      </c>
      <c r="H121" s="73">
        <v>6</v>
      </c>
      <c r="I121" s="73">
        <v>0</v>
      </c>
      <c r="J121" s="73">
        <v>1</v>
      </c>
      <c r="K121" s="73">
        <v>0</v>
      </c>
      <c r="L121" s="73">
        <v>10</v>
      </c>
    </row>
    <row r="122" spans="1:12" ht="15" customHeight="1" x14ac:dyDescent="0.15">
      <c r="A122" s="95"/>
      <c r="B122" s="96"/>
      <c r="C122" s="220" t="s">
        <v>469</v>
      </c>
      <c r="D122" s="162"/>
      <c r="E122" s="73">
        <v>119</v>
      </c>
      <c r="F122" s="73">
        <v>65</v>
      </c>
      <c r="G122" s="73">
        <v>34</v>
      </c>
      <c r="H122" s="73">
        <v>5</v>
      </c>
      <c r="I122" s="73">
        <v>0</v>
      </c>
      <c r="J122" s="73">
        <v>0</v>
      </c>
      <c r="K122" s="73">
        <v>1</v>
      </c>
      <c r="L122" s="73">
        <v>14</v>
      </c>
    </row>
    <row r="123" spans="1:12" ht="15" customHeight="1" x14ac:dyDescent="0.15">
      <c r="A123" s="95"/>
      <c r="B123" s="96"/>
      <c r="C123" s="220" t="s">
        <v>470</v>
      </c>
      <c r="D123" s="162"/>
      <c r="E123" s="73">
        <v>92</v>
      </c>
      <c r="F123" s="73">
        <v>47</v>
      </c>
      <c r="G123" s="73">
        <v>29</v>
      </c>
      <c r="H123" s="73">
        <v>6</v>
      </c>
      <c r="I123" s="73">
        <v>1</v>
      </c>
      <c r="J123" s="73">
        <v>4</v>
      </c>
      <c r="K123" s="73">
        <v>0</v>
      </c>
      <c r="L123" s="73">
        <v>5</v>
      </c>
    </row>
    <row r="124" spans="1:12" ht="15" customHeight="1" x14ac:dyDescent="0.15">
      <c r="A124" s="95"/>
      <c r="B124" s="98"/>
      <c r="C124" s="221" t="s">
        <v>3</v>
      </c>
      <c r="D124" s="212"/>
      <c r="E124" s="73">
        <v>342</v>
      </c>
      <c r="F124" s="73">
        <v>158</v>
      </c>
      <c r="G124" s="73">
        <v>88</v>
      </c>
      <c r="H124" s="73">
        <v>23</v>
      </c>
      <c r="I124" s="73">
        <v>0</v>
      </c>
      <c r="J124" s="73">
        <v>2</v>
      </c>
      <c r="K124" s="73">
        <v>3</v>
      </c>
      <c r="L124" s="73">
        <v>69</v>
      </c>
    </row>
    <row r="125" spans="1:12" ht="15" customHeight="1" x14ac:dyDescent="0.15">
      <c r="A125" s="117"/>
      <c r="B125" s="314" t="s">
        <v>10</v>
      </c>
      <c r="C125" s="132" t="s">
        <v>529</v>
      </c>
      <c r="D125" s="133"/>
      <c r="E125" s="73">
        <v>1077</v>
      </c>
      <c r="F125" s="73">
        <v>597</v>
      </c>
      <c r="G125" s="73">
        <v>268</v>
      </c>
      <c r="H125" s="73">
        <v>42</v>
      </c>
      <c r="I125" s="73">
        <v>3</v>
      </c>
      <c r="J125" s="73">
        <v>7</v>
      </c>
      <c r="K125" s="73">
        <v>3</v>
      </c>
      <c r="L125" s="73">
        <v>168</v>
      </c>
    </row>
    <row r="126" spans="1:12" ht="15" customHeight="1" x14ac:dyDescent="0.15">
      <c r="A126" s="95"/>
      <c r="B126" s="315"/>
      <c r="C126" s="194"/>
      <c r="D126" s="195"/>
      <c r="E126" s="73"/>
      <c r="F126" s="73"/>
      <c r="G126" s="73"/>
      <c r="H126" s="73"/>
      <c r="I126" s="73"/>
      <c r="J126" s="73"/>
      <c r="K126" s="73"/>
      <c r="L126" s="73"/>
    </row>
    <row r="127" spans="1:12" ht="15" customHeight="1" x14ac:dyDescent="0.15">
      <c r="A127" s="95"/>
      <c r="B127" s="315"/>
      <c r="C127" s="220" t="s">
        <v>1</v>
      </c>
      <c r="D127" s="162"/>
      <c r="E127" s="73">
        <v>383</v>
      </c>
      <c r="F127" s="73">
        <v>260</v>
      </c>
      <c r="G127" s="73">
        <v>58</v>
      </c>
      <c r="H127" s="73">
        <v>13</v>
      </c>
      <c r="I127" s="73">
        <v>0</v>
      </c>
      <c r="J127" s="73">
        <v>3</v>
      </c>
      <c r="K127" s="73">
        <v>1</v>
      </c>
      <c r="L127" s="73">
        <v>50</v>
      </c>
    </row>
    <row r="128" spans="1:12" ht="15" customHeight="1" x14ac:dyDescent="0.15">
      <c r="A128" s="95"/>
      <c r="B128" s="315"/>
      <c r="C128" s="220" t="s">
        <v>467</v>
      </c>
      <c r="D128" s="162"/>
      <c r="E128" s="73">
        <v>114</v>
      </c>
      <c r="F128" s="73">
        <v>77</v>
      </c>
      <c r="G128" s="73">
        <v>13</v>
      </c>
      <c r="H128" s="73">
        <v>4</v>
      </c>
      <c r="I128" s="73">
        <v>0</v>
      </c>
      <c r="J128" s="73">
        <v>0</v>
      </c>
      <c r="K128" s="73">
        <v>1</v>
      </c>
      <c r="L128" s="73">
        <v>19</v>
      </c>
    </row>
    <row r="129" spans="1:12" ht="15" customHeight="1" x14ac:dyDescent="0.15">
      <c r="A129" s="95"/>
      <c r="B129" s="315"/>
      <c r="C129" s="220" t="s">
        <v>468</v>
      </c>
      <c r="D129" s="162"/>
      <c r="E129" s="73">
        <v>129</v>
      </c>
      <c r="F129" s="73">
        <v>75</v>
      </c>
      <c r="G129" s="73">
        <v>31</v>
      </c>
      <c r="H129" s="73">
        <v>6</v>
      </c>
      <c r="I129" s="73">
        <v>2</v>
      </c>
      <c r="J129" s="73">
        <v>0</v>
      </c>
      <c r="K129" s="73">
        <v>0</v>
      </c>
      <c r="L129" s="73">
        <v>17</v>
      </c>
    </row>
    <row r="130" spans="1:12" ht="15" customHeight="1" x14ac:dyDescent="0.15">
      <c r="A130" s="95"/>
      <c r="B130" s="123"/>
      <c r="C130" s="220" t="s">
        <v>469</v>
      </c>
      <c r="D130" s="162"/>
      <c r="E130" s="73">
        <v>70</v>
      </c>
      <c r="F130" s="73">
        <v>47</v>
      </c>
      <c r="G130" s="73">
        <v>10</v>
      </c>
      <c r="H130" s="73">
        <v>4</v>
      </c>
      <c r="I130" s="73">
        <v>0</v>
      </c>
      <c r="J130" s="73">
        <v>0</v>
      </c>
      <c r="K130" s="73">
        <v>0</v>
      </c>
      <c r="L130" s="73">
        <v>9</v>
      </c>
    </row>
    <row r="131" spans="1:12" ht="15" customHeight="1" x14ac:dyDescent="0.15">
      <c r="A131" s="95"/>
      <c r="B131" s="123"/>
      <c r="C131" s="220" t="s">
        <v>470</v>
      </c>
      <c r="D131" s="162"/>
      <c r="E131" s="73">
        <v>36</v>
      </c>
      <c r="F131" s="73">
        <v>8</v>
      </c>
      <c r="G131" s="73">
        <v>23</v>
      </c>
      <c r="H131" s="73">
        <v>4</v>
      </c>
      <c r="I131" s="73">
        <v>0</v>
      </c>
      <c r="J131" s="73">
        <v>0</v>
      </c>
      <c r="K131" s="73">
        <v>0</v>
      </c>
      <c r="L131" s="73">
        <v>3</v>
      </c>
    </row>
    <row r="132" spans="1:12" ht="15" customHeight="1" x14ac:dyDescent="0.15">
      <c r="A132" s="100"/>
      <c r="B132" s="98"/>
      <c r="C132" s="221" t="s">
        <v>3</v>
      </c>
      <c r="D132" s="212"/>
      <c r="E132" s="73">
        <v>345</v>
      </c>
      <c r="F132" s="73">
        <v>130</v>
      </c>
      <c r="G132" s="73">
        <v>133</v>
      </c>
      <c r="H132" s="73">
        <v>11</v>
      </c>
      <c r="I132" s="73">
        <v>1</v>
      </c>
      <c r="J132" s="73">
        <v>4</v>
      </c>
      <c r="K132" s="73">
        <v>1</v>
      </c>
      <c r="L132" s="73">
        <v>70</v>
      </c>
    </row>
    <row r="133" spans="1:12" ht="15" customHeight="1" x14ac:dyDescent="0.15">
      <c r="A133" s="93" t="s">
        <v>561</v>
      </c>
      <c r="B133" s="158" t="s">
        <v>14</v>
      </c>
      <c r="C133" s="132" t="s">
        <v>529</v>
      </c>
      <c r="D133" s="133"/>
      <c r="E133" s="73">
        <v>1212</v>
      </c>
      <c r="F133" s="73">
        <v>650</v>
      </c>
      <c r="G133" s="73">
        <v>366</v>
      </c>
      <c r="H133" s="73">
        <v>64</v>
      </c>
      <c r="I133" s="73">
        <v>4</v>
      </c>
      <c r="J133" s="73">
        <v>19</v>
      </c>
      <c r="K133" s="73">
        <v>8</v>
      </c>
      <c r="L133" s="73">
        <v>109</v>
      </c>
    </row>
    <row r="134" spans="1:12" ht="15" customHeight="1" x14ac:dyDescent="0.15">
      <c r="A134" s="188" t="s">
        <v>99</v>
      </c>
      <c r="B134" s="96" t="s">
        <v>15</v>
      </c>
      <c r="C134" s="194"/>
      <c r="D134" s="195"/>
      <c r="E134" s="73"/>
      <c r="F134" s="73"/>
      <c r="G134" s="73"/>
      <c r="H134" s="73"/>
      <c r="I134" s="73"/>
      <c r="J134" s="73"/>
      <c r="K134" s="73"/>
      <c r="L134" s="73"/>
    </row>
    <row r="135" spans="1:12" ht="15" customHeight="1" x14ac:dyDescent="0.15">
      <c r="A135" s="134"/>
      <c r="B135" s="96" t="s">
        <v>16</v>
      </c>
      <c r="C135" s="137" t="s">
        <v>566</v>
      </c>
      <c r="D135" s="144" t="s">
        <v>553</v>
      </c>
      <c r="E135" s="73">
        <v>642</v>
      </c>
      <c r="F135" s="73">
        <v>311</v>
      </c>
      <c r="G135" s="73">
        <v>250</v>
      </c>
      <c r="H135" s="73">
        <v>32</v>
      </c>
      <c r="I135" s="73">
        <v>3</v>
      </c>
      <c r="J135" s="73">
        <v>12</v>
      </c>
      <c r="K135" s="73">
        <v>7</v>
      </c>
      <c r="L135" s="73">
        <v>32</v>
      </c>
    </row>
    <row r="136" spans="1:12" ht="15" customHeight="1" x14ac:dyDescent="0.15">
      <c r="A136" s="95"/>
      <c r="B136" s="96" t="s">
        <v>17</v>
      </c>
      <c r="C136" s="145"/>
      <c r="D136" s="146" t="s">
        <v>554</v>
      </c>
      <c r="E136" s="73">
        <v>570</v>
      </c>
      <c r="F136" s="73">
        <v>339</v>
      </c>
      <c r="G136" s="73">
        <v>116</v>
      </c>
      <c r="H136" s="73">
        <v>32</v>
      </c>
      <c r="I136" s="73">
        <v>1</v>
      </c>
      <c r="J136" s="73">
        <v>7</v>
      </c>
      <c r="K136" s="73">
        <v>1</v>
      </c>
      <c r="L136" s="73">
        <v>77</v>
      </c>
    </row>
    <row r="137" spans="1:12" ht="15" customHeight="1" x14ac:dyDescent="0.15">
      <c r="A137" s="134"/>
      <c r="B137" s="189"/>
      <c r="C137" s="222" t="s">
        <v>555</v>
      </c>
      <c r="D137" s="196" t="s">
        <v>553</v>
      </c>
      <c r="E137" s="73">
        <v>245</v>
      </c>
      <c r="F137" s="73">
        <v>139</v>
      </c>
      <c r="G137" s="73">
        <v>58</v>
      </c>
      <c r="H137" s="73">
        <v>25</v>
      </c>
      <c r="I137" s="73">
        <v>0</v>
      </c>
      <c r="J137" s="73">
        <v>3</v>
      </c>
      <c r="K137" s="73">
        <v>5</v>
      </c>
      <c r="L137" s="73">
        <v>19</v>
      </c>
    </row>
    <row r="138" spans="1:12" ht="15" customHeight="1" x14ac:dyDescent="0.15">
      <c r="A138" s="95"/>
      <c r="B138" s="190"/>
      <c r="C138" s="223"/>
      <c r="D138" s="197" t="s">
        <v>554</v>
      </c>
      <c r="E138" s="73">
        <v>967</v>
      </c>
      <c r="F138" s="73">
        <v>511</v>
      </c>
      <c r="G138" s="73">
        <v>308</v>
      </c>
      <c r="H138" s="73">
        <v>39</v>
      </c>
      <c r="I138" s="73">
        <v>4</v>
      </c>
      <c r="J138" s="73">
        <v>16</v>
      </c>
      <c r="K138" s="73">
        <v>3</v>
      </c>
      <c r="L138" s="73">
        <v>90</v>
      </c>
    </row>
    <row r="139" spans="1:12" ht="15" customHeight="1" x14ac:dyDescent="0.15">
      <c r="A139" s="117"/>
      <c r="B139" s="96" t="s">
        <v>7</v>
      </c>
      <c r="C139" s="132" t="s">
        <v>529</v>
      </c>
      <c r="D139" s="198"/>
      <c r="E139" s="73">
        <v>1041</v>
      </c>
      <c r="F139" s="73">
        <v>550</v>
      </c>
      <c r="G139" s="73">
        <v>269</v>
      </c>
      <c r="H139" s="73">
        <v>70</v>
      </c>
      <c r="I139" s="73">
        <v>1</v>
      </c>
      <c r="J139" s="73">
        <v>10</v>
      </c>
      <c r="K139" s="73">
        <v>9</v>
      </c>
      <c r="L139" s="73">
        <v>137</v>
      </c>
    </row>
    <row r="140" spans="1:12" ht="15" customHeight="1" x14ac:dyDescent="0.15">
      <c r="A140" s="95"/>
      <c r="B140" s="96" t="s">
        <v>8</v>
      </c>
      <c r="C140" s="194"/>
      <c r="D140" s="199"/>
      <c r="E140" s="73"/>
      <c r="F140" s="73"/>
      <c r="G140" s="73"/>
      <c r="H140" s="73"/>
      <c r="I140" s="73"/>
      <c r="J140" s="73"/>
      <c r="K140" s="73"/>
      <c r="L140" s="73"/>
    </row>
    <row r="141" spans="1:12" ht="15" customHeight="1" x14ac:dyDescent="0.15">
      <c r="A141" s="95"/>
      <c r="B141" s="96" t="s">
        <v>9</v>
      </c>
      <c r="C141" s="137" t="s">
        <v>556</v>
      </c>
      <c r="D141" s="149" t="s">
        <v>553</v>
      </c>
      <c r="E141" s="73">
        <v>308</v>
      </c>
      <c r="F141" s="73">
        <v>141</v>
      </c>
      <c r="G141" s="73">
        <v>103</v>
      </c>
      <c r="H141" s="73">
        <v>17</v>
      </c>
      <c r="I141" s="73">
        <v>0</v>
      </c>
      <c r="J141" s="73">
        <v>3</v>
      </c>
      <c r="K141" s="73">
        <v>3</v>
      </c>
      <c r="L141" s="73">
        <v>42</v>
      </c>
    </row>
    <row r="142" spans="1:12" ht="15" customHeight="1" x14ac:dyDescent="0.15">
      <c r="A142" s="95"/>
      <c r="B142" s="96"/>
      <c r="C142" s="145"/>
      <c r="D142" s="146" t="s">
        <v>554</v>
      </c>
      <c r="E142" s="73">
        <v>733</v>
      </c>
      <c r="F142" s="73">
        <v>409</v>
      </c>
      <c r="G142" s="73">
        <v>166</v>
      </c>
      <c r="H142" s="73">
        <v>53</v>
      </c>
      <c r="I142" s="73">
        <v>1</v>
      </c>
      <c r="J142" s="73">
        <v>7</v>
      </c>
      <c r="K142" s="73">
        <v>6</v>
      </c>
      <c r="L142" s="73">
        <v>95</v>
      </c>
    </row>
    <row r="143" spans="1:12" ht="15" customHeight="1" x14ac:dyDescent="0.15">
      <c r="A143" s="95"/>
      <c r="B143" s="189"/>
      <c r="C143" s="222" t="s">
        <v>546</v>
      </c>
      <c r="D143" s="196" t="s">
        <v>553</v>
      </c>
      <c r="E143" s="73">
        <v>186</v>
      </c>
      <c r="F143" s="73">
        <v>78</v>
      </c>
      <c r="G143" s="73">
        <v>63</v>
      </c>
      <c r="H143" s="73">
        <v>17</v>
      </c>
      <c r="I143" s="73">
        <v>0</v>
      </c>
      <c r="J143" s="73">
        <v>4</v>
      </c>
      <c r="K143" s="73">
        <v>3</v>
      </c>
      <c r="L143" s="73">
        <v>22</v>
      </c>
    </row>
    <row r="144" spans="1:12" ht="15" customHeight="1" x14ac:dyDescent="0.15">
      <c r="A144" s="95"/>
      <c r="B144" s="190"/>
      <c r="C144" s="223"/>
      <c r="D144" s="197" t="s">
        <v>554</v>
      </c>
      <c r="E144" s="73">
        <v>855</v>
      </c>
      <c r="F144" s="73">
        <v>472</v>
      </c>
      <c r="G144" s="73">
        <v>206</v>
      </c>
      <c r="H144" s="73">
        <v>53</v>
      </c>
      <c r="I144" s="73">
        <v>1</v>
      </c>
      <c r="J144" s="73">
        <v>6</v>
      </c>
      <c r="K144" s="73">
        <v>6</v>
      </c>
      <c r="L144" s="73">
        <v>115</v>
      </c>
    </row>
    <row r="145" spans="1:12" ht="15" customHeight="1" x14ac:dyDescent="0.15">
      <c r="A145" s="117"/>
      <c r="B145" s="314" t="s">
        <v>10</v>
      </c>
      <c r="C145" s="132" t="s">
        <v>529</v>
      </c>
      <c r="D145" s="198"/>
      <c r="E145" s="73">
        <v>1077</v>
      </c>
      <c r="F145" s="73">
        <v>597</v>
      </c>
      <c r="G145" s="73">
        <v>268</v>
      </c>
      <c r="H145" s="73">
        <v>42</v>
      </c>
      <c r="I145" s="73">
        <v>3</v>
      </c>
      <c r="J145" s="73">
        <v>7</v>
      </c>
      <c r="K145" s="73">
        <v>3</v>
      </c>
      <c r="L145" s="73">
        <v>168</v>
      </c>
    </row>
    <row r="146" spans="1:12" ht="15" customHeight="1" x14ac:dyDescent="0.15">
      <c r="A146" s="95"/>
      <c r="B146" s="315"/>
      <c r="C146" s="194"/>
      <c r="D146" s="199"/>
      <c r="E146" s="73"/>
      <c r="F146" s="73"/>
      <c r="G146" s="73"/>
      <c r="H146" s="73"/>
      <c r="I146" s="73"/>
      <c r="J146" s="73"/>
      <c r="K146" s="73"/>
      <c r="L146" s="73"/>
    </row>
    <row r="147" spans="1:12" ht="15" customHeight="1" x14ac:dyDescent="0.15">
      <c r="A147" s="95"/>
      <c r="B147" s="315"/>
      <c r="C147" s="137" t="s">
        <v>556</v>
      </c>
      <c r="D147" s="149" t="s">
        <v>553</v>
      </c>
      <c r="E147" s="73">
        <v>310</v>
      </c>
      <c r="F147" s="73">
        <v>112</v>
      </c>
      <c r="G147" s="73">
        <v>148</v>
      </c>
      <c r="H147" s="73">
        <v>15</v>
      </c>
      <c r="I147" s="73">
        <v>0</v>
      </c>
      <c r="J147" s="73">
        <v>2</v>
      </c>
      <c r="K147" s="73">
        <v>1</v>
      </c>
      <c r="L147" s="73">
        <v>37</v>
      </c>
    </row>
    <row r="148" spans="1:12" ht="15" customHeight="1" x14ac:dyDescent="0.15">
      <c r="A148" s="117"/>
      <c r="B148" s="315"/>
      <c r="C148" s="145"/>
      <c r="D148" s="146" t="s">
        <v>554</v>
      </c>
      <c r="E148" s="73">
        <v>767</v>
      </c>
      <c r="F148" s="73">
        <v>485</v>
      </c>
      <c r="G148" s="73">
        <v>120</v>
      </c>
      <c r="H148" s="73">
        <v>27</v>
      </c>
      <c r="I148" s="73">
        <v>3</v>
      </c>
      <c r="J148" s="73">
        <v>5</v>
      </c>
      <c r="K148" s="73">
        <v>2</v>
      </c>
      <c r="L148" s="73">
        <v>131</v>
      </c>
    </row>
    <row r="149" spans="1:12" ht="15" customHeight="1" x14ac:dyDescent="0.15">
      <c r="A149" s="95"/>
      <c r="B149" s="315"/>
      <c r="C149" s="222" t="s">
        <v>546</v>
      </c>
      <c r="D149" s="196" t="s">
        <v>553</v>
      </c>
      <c r="E149" s="73">
        <v>142</v>
      </c>
      <c r="F149" s="73">
        <v>45</v>
      </c>
      <c r="G149" s="73">
        <v>72</v>
      </c>
      <c r="H149" s="73">
        <v>9</v>
      </c>
      <c r="I149" s="73">
        <v>1</v>
      </c>
      <c r="J149" s="73">
        <v>1</v>
      </c>
      <c r="K149" s="73">
        <v>0</v>
      </c>
      <c r="L149" s="73">
        <v>19</v>
      </c>
    </row>
    <row r="150" spans="1:12" ht="15" customHeight="1" x14ac:dyDescent="0.15">
      <c r="A150" s="100"/>
      <c r="B150" s="190"/>
      <c r="C150" s="223"/>
      <c r="D150" s="197" t="s">
        <v>554</v>
      </c>
      <c r="E150" s="73">
        <v>935</v>
      </c>
      <c r="F150" s="73">
        <v>552</v>
      </c>
      <c r="G150" s="73">
        <v>196</v>
      </c>
      <c r="H150" s="73">
        <v>33</v>
      </c>
      <c r="I150" s="73">
        <v>2</v>
      </c>
      <c r="J150" s="73">
        <v>6</v>
      </c>
      <c r="K150" s="73">
        <v>3</v>
      </c>
      <c r="L150" s="73">
        <v>149</v>
      </c>
    </row>
  </sheetData>
  <mergeCells count="8">
    <mergeCell ref="B24:B28"/>
    <mergeCell ref="A35:A36"/>
    <mergeCell ref="B50:B54"/>
    <mergeCell ref="B145:B149"/>
    <mergeCell ref="B125:B129"/>
    <mergeCell ref="B70:B74"/>
    <mergeCell ref="B99:B103"/>
    <mergeCell ref="A110:A111"/>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2" manualBreakCount="2">
    <brk id="33" max="16383" man="1"/>
    <brk id="5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00B050"/>
  </sheetPr>
  <dimension ref="A1:L102"/>
  <sheetViews>
    <sheetView showGridLines="0" view="pageBreakPreview" zoomScaleNormal="85" zoomScaleSheetLayoutView="100" zoomScalePageLayoutView="70" workbookViewId="0">
      <selection activeCell="G7" sqref="G7"/>
    </sheetView>
  </sheetViews>
  <sheetFormatPr defaultColWidth="8" defaultRowHeight="15" customHeight="1" x14ac:dyDescent="0.15"/>
  <cols>
    <col min="1" max="1" width="15" style="1" customWidth="1"/>
    <col min="2" max="2" width="4.33203125" style="1" customWidth="1"/>
    <col min="3" max="3" width="31.5546875" style="33" bestFit="1" customWidth="1"/>
    <col min="4" max="4" width="8.5546875" style="125" bestFit="1" customWidth="1"/>
    <col min="5" max="12" width="11.33203125" style="1" customWidth="1"/>
    <col min="13" max="16384" width="8" style="1"/>
  </cols>
  <sheetData>
    <row r="1" spans="1:12" ht="15" customHeight="1" x14ac:dyDescent="0.15">
      <c r="E1" s="2" t="s">
        <v>629</v>
      </c>
    </row>
    <row r="3" spans="1:12" s="7" customFormat="1" ht="54" x14ac:dyDescent="0.15">
      <c r="A3" s="3"/>
      <c r="B3" s="4"/>
      <c r="C3" s="126"/>
      <c r="D3" s="37"/>
      <c r="E3" s="5" t="s">
        <v>0</v>
      </c>
      <c r="F3" s="40" t="s">
        <v>340</v>
      </c>
      <c r="G3" s="40" t="s">
        <v>341</v>
      </c>
      <c r="H3" s="40" t="s">
        <v>342</v>
      </c>
      <c r="I3" s="21" t="s">
        <v>343</v>
      </c>
      <c r="J3" s="40" t="s">
        <v>344</v>
      </c>
      <c r="K3" s="6" t="s">
        <v>26</v>
      </c>
      <c r="L3" s="5" t="s">
        <v>590</v>
      </c>
    </row>
    <row r="4" spans="1:12" ht="14.1" customHeight="1" x14ac:dyDescent="0.15">
      <c r="A4" s="11" t="s">
        <v>607</v>
      </c>
      <c r="B4" s="12" t="s">
        <v>14</v>
      </c>
      <c r="C4" s="242" t="s">
        <v>529</v>
      </c>
      <c r="D4" s="243"/>
      <c r="E4" s="244">
        <f t="shared" ref="E4:L4" si="0">E55</f>
        <v>1212</v>
      </c>
      <c r="F4" s="8">
        <f t="shared" si="0"/>
        <v>650</v>
      </c>
      <c r="G4" s="8">
        <f t="shared" si="0"/>
        <v>366</v>
      </c>
      <c r="H4" s="8">
        <f t="shared" si="0"/>
        <v>64</v>
      </c>
      <c r="I4" s="8">
        <f t="shared" si="0"/>
        <v>4</v>
      </c>
      <c r="J4" s="8">
        <f t="shared" si="0"/>
        <v>19</v>
      </c>
      <c r="K4" s="8">
        <f t="shared" si="0"/>
        <v>8</v>
      </c>
      <c r="L4" s="8">
        <f t="shared" si="0"/>
        <v>109</v>
      </c>
    </row>
    <row r="5" spans="1:12" ht="14.1" customHeight="1" x14ac:dyDescent="0.15">
      <c r="A5" s="245" t="s">
        <v>608</v>
      </c>
      <c r="B5" s="14" t="s">
        <v>15</v>
      </c>
      <c r="C5" s="246"/>
      <c r="D5" s="247"/>
      <c r="E5" s="248" t="str">
        <f>IF(SUM(F5:L5)&gt;100,"－",SUM(F5:L5))</f>
        <v>－</v>
      </c>
      <c r="F5" s="187">
        <f>F4/$E4*100</f>
        <v>53.630363036303628</v>
      </c>
      <c r="G5" s="187">
        <f t="shared" ref="G5:L5" si="1">G4/$E4*100</f>
        <v>30.198019801980198</v>
      </c>
      <c r="H5" s="187">
        <f t="shared" si="1"/>
        <v>5.2805280528052805</v>
      </c>
      <c r="I5" s="187">
        <f t="shared" si="1"/>
        <v>0.33003300330033003</v>
      </c>
      <c r="J5" s="187">
        <f t="shared" si="1"/>
        <v>1.5676567656765676</v>
      </c>
      <c r="K5" s="187">
        <f t="shared" si="1"/>
        <v>0.66006600660066006</v>
      </c>
      <c r="L5" s="187">
        <f t="shared" si="1"/>
        <v>8.993399339933994</v>
      </c>
    </row>
    <row r="6" spans="1:12" ht="14.1" customHeight="1" x14ac:dyDescent="0.15">
      <c r="A6" s="249" t="s">
        <v>609</v>
      </c>
      <c r="B6" s="14" t="s">
        <v>16</v>
      </c>
      <c r="C6" s="250" t="s">
        <v>610</v>
      </c>
      <c r="D6" s="251" t="s">
        <v>509</v>
      </c>
      <c r="E6" s="252">
        <f>E57</f>
        <v>186</v>
      </c>
      <c r="F6" s="253">
        <f t="shared" ref="F6:F19" si="2">IF($E6=0,0,F57/$E6*100)</f>
        <v>65.591397849462368</v>
      </c>
      <c r="G6" s="253">
        <f t="shared" ref="G6:L19" si="3">IF($E6=0,0,G57/$E6*100)</f>
        <v>17.20430107526882</v>
      </c>
      <c r="H6" s="253">
        <f t="shared" si="3"/>
        <v>5.376344086021505</v>
      </c>
      <c r="I6" s="253">
        <f t="shared" si="3"/>
        <v>0</v>
      </c>
      <c r="J6" s="253">
        <f t="shared" si="3"/>
        <v>4.3010752688172049</v>
      </c>
      <c r="K6" s="253">
        <f t="shared" si="3"/>
        <v>0.53763440860215062</v>
      </c>
      <c r="L6" s="253">
        <f t="shared" si="3"/>
        <v>8.6021505376344098</v>
      </c>
    </row>
    <row r="7" spans="1:12" ht="14.1" customHeight="1" x14ac:dyDescent="0.15">
      <c r="A7" s="245"/>
      <c r="B7" s="14" t="s">
        <v>17</v>
      </c>
      <c r="C7" s="246"/>
      <c r="D7" s="254" t="s">
        <v>510</v>
      </c>
      <c r="E7" s="255">
        <f t="shared" ref="E7:L20" si="4">E58</f>
        <v>1026</v>
      </c>
      <c r="F7" s="187">
        <f t="shared" si="2"/>
        <v>51.461988304093566</v>
      </c>
      <c r="G7" s="187">
        <f t="shared" si="3"/>
        <v>32.553606237816766</v>
      </c>
      <c r="H7" s="187">
        <f t="shared" si="3"/>
        <v>5.2631578947368416</v>
      </c>
      <c r="I7" s="187">
        <f t="shared" si="3"/>
        <v>0.38986354775828458</v>
      </c>
      <c r="J7" s="187">
        <f t="shared" si="3"/>
        <v>1.0721247563352825</v>
      </c>
      <c r="K7" s="187">
        <f t="shared" si="3"/>
        <v>0.68226120857699801</v>
      </c>
      <c r="L7" s="187">
        <f t="shared" si="3"/>
        <v>9.064327485380117</v>
      </c>
    </row>
    <row r="8" spans="1:12" ht="14.1" customHeight="1" x14ac:dyDescent="0.15">
      <c r="A8" s="245"/>
      <c r="B8" s="14"/>
      <c r="C8" s="250" t="s">
        <v>611</v>
      </c>
      <c r="D8" s="251" t="s">
        <v>509</v>
      </c>
      <c r="E8" s="252">
        <f t="shared" si="4"/>
        <v>915</v>
      </c>
      <c r="F8" s="253">
        <f t="shared" si="2"/>
        <v>53.770491803278688</v>
      </c>
      <c r="G8" s="253">
        <f t="shared" si="3"/>
        <v>32.786885245901637</v>
      </c>
      <c r="H8" s="253">
        <f t="shared" si="3"/>
        <v>5.027322404371585</v>
      </c>
      <c r="I8" s="253">
        <f t="shared" si="3"/>
        <v>0.32786885245901637</v>
      </c>
      <c r="J8" s="253">
        <f t="shared" si="3"/>
        <v>1.7486338797814207</v>
      </c>
      <c r="K8" s="253">
        <f t="shared" si="3"/>
        <v>0.54644808743169404</v>
      </c>
      <c r="L8" s="253">
        <f t="shared" si="3"/>
        <v>6.4480874316939882</v>
      </c>
    </row>
    <row r="9" spans="1:12" ht="14.1" customHeight="1" x14ac:dyDescent="0.15">
      <c r="A9" s="249"/>
      <c r="B9" s="14"/>
      <c r="C9" s="246"/>
      <c r="D9" s="254" t="s">
        <v>510</v>
      </c>
      <c r="E9" s="255">
        <f t="shared" si="4"/>
        <v>297</v>
      </c>
      <c r="F9" s="187">
        <f t="shared" si="2"/>
        <v>53.198653198653204</v>
      </c>
      <c r="G9" s="187">
        <f t="shared" si="3"/>
        <v>22.222222222222221</v>
      </c>
      <c r="H9" s="187">
        <f t="shared" si="3"/>
        <v>6.0606060606060606</v>
      </c>
      <c r="I9" s="187">
        <f t="shared" si="3"/>
        <v>0.33670033670033667</v>
      </c>
      <c r="J9" s="187">
        <f t="shared" si="3"/>
        <v>1.0101010101010102</v>
      </c>
      <c r="K9" s="187">
        <f t="shared" si="3"/>
        <v>1.0101010101010102</v>
      </c>
      <c r="L9" s="187">
        <f t="shared" si="3"/>
        <v>16.835016835016837</v>
      </c>
    </row>
    <row r="10" spans="1:12" ht="14.1" customHeight="1" x14ac:dyDescent="0.15">
      <c r="A10" s="249"/>
      <c r="B10" s="31"/>
      <c r="C10" s="250" t="s">
        <v>612</v>
      </c>
      <c r="D10" s="251" t="s">
        <v>509</v>
      </c>
      <c r="E10" s="252">
        <f t="shared" si="4"/>
        <v>701</v>
      </c>
      <c r="F10" s="253">
        <f t="shared" si="2"/>
        <v>51.355206847360911</v>
      </c>
      <c r="G10" s="253">
        <f t="shared" si="3"/>
        <v>36.233951497860204</v>
      </c>
      <c r="H10" s="253">
        <f t="shared" si="3"/>
        <v>4.2796005706134093</v>
      </c>
      <c r="I10" s="253">
        <f t="shared" si="3"/>
        <v>0.14265335235378032</v>
      </c>
      <c r="J10" s="253">
        <f t="shared" si="3"/>
        <v>1.2838801711840229</v>
      </c>
      <c r="K10" s="253">
        <f t="shared" si="3"/>
        <v>0.57061340941512129</v>
      </c>
      <c r="L10" s="253">
        <f t="shared" si="3"/>
        <v>6.5620542082738949</v>
      </c>
    </row>
    <row r="11" spans="1:12" ht="14.1" customHeight="1" x14ac:dyDescent="0.15">
      <c r="A11" s="249"/>
      <c r="B11" s="31"/>
      <c r="C11" s="246"/>
      <c r="D11" s="254" t="s">
        <v>510</v>
      </c>
      <c r="E11" s="255">
        <f t="shared" si="4"/>
        <v>511</v>
      </c>
      <c r="F11" s="187">
        <f t="shared" si="2"/>
        <v>56.75146771037182</v>
      </c>
      <c r="G11" s="187">
        <f t="shared" si="3"/>
        <v>21.917808219178081</v>
      </c>
      <c r="H11" s="187">
        <f t="shared" si="3"/>
        <v>6.6536203522504884</v>
      </c>
      <c r="I11" s="187">
        <f t="shared" si="3"/>
        <v>0.58708414872798431</v>
      </c>
      <c r="J11" s="187">
        <f t="shared" si="3"/>
        <v>1.9569471624266144</v>
      </c>
      <c r="K11" s="187">
        <f t="shared" si="3"/>
        <v>0.78277886497064575</v>
      </c>
      <c r="L11" s="187">
        <f t="shared" si="3"/>
        <v>12.328767123287671</v>
      </c>
    </row>
    <row r="12" spans="1:12" ht="14.1" customHeight="1" x14ac:dyDescent="0.15">
      <c r="A12" s="249"/>
      <c r="B12" s="31"/>
      <c r="C12" s="250" t="s">
        <v>613</v>
      </c>
      <c r="D12" s="251" t="s">
        <v>509</v>
      </c>
      <c r="E12" s="256">
        <f t="shared" si="4"/>
        <v>634</v>
      </c>
      <c r="F12" s="15">
        <f t="shared" si="2"/>
        <v>51.104100946372242</v>
      </c>
      <c r="G12" s="15">
        <f t="shared" si="3"/>
        <v>38.485804416403788</v>
      </c>
      <c r="H12" s="15">
        <f t="shared" si="3"/>
        <v>5.0473186119873814</v>
      </c>
      <c r="I12" s="15">
        <f t="shared" si="3"/>
        <v>0</v>
      </c>
      <c r="J12" s="15">
        <f t="shared" si="3"/>
        <v>0.94637223974763407</v>
      </c>
      <c r="K12" s="15">
        <f t="shared" si="3"/>
        <v>0.94637223974763407</v>
      </c>
      <c r="L12" s="15">
        <f t="shared" si="3"/>
        <v>4.2586750788643535</v>
      </c>
    </row>
    <row r="13" spans="1:12" ht="14.1" customHeight="1" x14ac:dyDescent="0.15">
      <c r="A13" s="249"/>
      <c r="B13" s="31"/>
      <c r="C13" s="246"/>
      <c r="D13" s="254" t="s">
        <v>510</v>
      </c>
      <c r="E13" s="257">
        <f t="shared" si="4"/>
        <v>578</v>
      </c>
      <c r="F13" s="187">
        <f t="shared" si="2"/>
        <v>56.401384083044981</v>
      </c>
      <c r="G13" s="187">
        <f t="shared" si="3"/>
        <v>21.107266435986158</v>
      </c>
      <c r="H13" s="187">
        <f t="shared" si="3"/>
        <v>5.5363321799307963</v>
      </c>
      <c r="I13" s="187">
        <f t="shared" si="3"/>
        <v>0.69204152249134954</v>
      </c>
      <c r="J13" s="187">
        <f t="shared" si="3"/>
        <v>2.2491349480968861</v>
      </c>
      <c r="K13" s="187">
        <f t="shared" si="3"/>
        <v>0.34602076124567477</v>
      </c>
      <c r="L13" s="187">
        <f t="shared" si="3"/>
        <v>14.186851211072666</v>
      </c>
    </row>
    <row r="14" spans="1:12" ht="14.1" customHeight="1" x14ac:dyDescent="0.15">
      <c r="A14" s="249"/>
      <c r="B14" s="31"/>
      <c r="C14" s="250" t="s">
        <v>556</v>
      </c>
      <c r="D14" s="251" t="s">
        <v>509</v>
      </c>
      <c r="E14" s="256">
        <f t="shared" si="4"/>
        <v>642</v>
      </c>
      <c r="F14" s="15">
        <f t="shared" si="2"/>
        <v>48.442367601246104</v>
      </c>
      <c r="G14" s="15">
        <f t="shared" si="3"/>
        <v>38.940809968847354</v>
      </c>
      <c r="H14" s="15">
        <f t="shared" si="3"/>
        <v>4.9844236760124607</v>
      </c>
      <c r="I14" s="15">
        <f t="shared" si="3"/>
        <v>0.46728971962616817</v>
      </c>
      <c r="J14" s="15">
        <f t="shared" si="3"/>
        <v>1.8691588785046727</v>
      </c>
      <c r="K14" s="15">
        <f t="shared" si="3"/>
        <v>1.0903426791277258</v>
      </c>
      <c r="L14" s="15">
        <f t="shared" si="3"/>
        <v>4.9844236760124607</v>
      </c>
    </row>
    <row r="15" spans="1:12" ht="14.1" customHeight="1" x14ac:dyDescent="0.15">
      <c r="A15" s="249"/>
      <c r="B15" s="31"/>
      <c r="C15" s="246"/>
      <c r="D15" s="254" t="s">
        <v>510</v>
      </c>
      <c r="E15" s="257">
        <f t="shared" si="4"/>
        <v>570</v>
      </c>
      <c r="F15" s="187">
        <f t="shared" si="2"/>
        <v>59.473684210526315</v>
      </c>
      <c r="G15" s="187">
        <f t="shared" si="3"/>
        <v>20.350877192982455</v>
      </c>
      <c r="H15" s="187">
        <f t="shared" si="3"/>
        <v>5.6140350877192979</v>
      </c>
      <c r="I15" s="187">
        <f t="shared" si="3"/>
        <v>0.17543859649122806</v>
      </c>
      <c r="J15" s="187">
        <f t="shared" si="3"/>
        <v>1.2280701754385965</v>
      </c>
      <c r="K15" s="187">
        <f t="shared" si="3"/>
        <v>0.17543859649122806</v>
      </c>
      <c r="L15" s="187">
        <f t="shared" si="3"/>
        <v>13.508771929824562</v>
      </c>
    </row>
    <row r="16" spans="1:12" ht="14.1" customHeight="1" x14ac:dyDescent="0.15">
      <c r="A16" s="249"/>
      <c r="B16" s="31"/>
      <c r="C16" s="250" t="s">
        <v>546</v>
      </c>
      <c r="D16" s="251" t="s">
        <v>509</v>
      </c>
      <c r="E16" s="256">
        <f t="shared" si="4"/>
        <v>245</v>
      </c>
      <c r="F16" s="15">
        <f t="shared" si="2"/>
        <v>56.734693877551024</v>
      </c>
      <c r="G16" s="15">
        <f t="shared" si="3"/>
        <v>23.673469387755102</v>
      </c>
      <c r="H16" s="15">
        <f t="shared" si="3"/>
        <v>10.204081632653061</v>
      </c>
      <c r="I16" s="15">
        <f t="shared" si="3"/>
        <v>0</v>
      </c>
      <c r="J16" s="15">
        <f t="shared" si="3"/>
        <v>1.2244897959183674</v>
      </c>
      <c r="K16" s="15">
        <f t="shared" si="3"/>
        <v>2.0408163265306123</v>
      </c>
      <c r="L16" s="15">
        <f t="shared" si="3"/>
        <v>7.7551020408163263</v>
      </c>
    </row>
    <row r="17" spans="1:12" ht="14.1" customHeight="1" x14ac:dyDescent="0.15">
      <c r="A17" s="249"/>
      <c r="B17" s="31"/>
      <c r="C17" s="246"/>
      <c r="D17" s="254" t="s">
        <v>510</v>
      </c>
      <c r="E17" s="256">
        <f t="shared" si="4"/>
        <v>967</v>
      </c>
      <c r="F17" s="15">
        <f t="shared" si="2"/>
        <v>52.843846949327819</v>
      </c>
      <c r="G17" s="15">
        <f t="shared" si="3"/>
        <v>31.851085832471561</v>
      </c>
      <c r="H17" s="15">
        <f t="shared" si="3"/>
        <v>4.0330920372285419</v>
      </c>
      <c r="I17" s="15">
        <f t="shared" si="3"/>
        <v>0.41365046535677358</v>
      </c>
      <c r="J17" s="15">
        <f t="shared" si="3"/>
        <v>1.6546018614270943</v>
      </c>
      <c r="K17" s="15">
        <f t="shared" si="3"/>
        <v>0.31023784901758011</v>
      </c>
      <c r="L17" s="15">
        <f t="shared" si="3"/>
        <v>9.3071354705274043</v>
      </c>
    </row>
    <row r="18" spans="1:12" ht="14.1" customHeight="1" x14ac:dyDescent="0.15">
      <c r="A18" s="249"/>
      <c r="B18" s="31"/>
      <c r="C18" s="250" t="s">
        <v>614</v>
      </c>
      <c r="D18" s="251" t="s">
        <v>509</v>
      </c>
      <c r="E18" s="252">
        <f t="shared" si="4"/>
        <v>28</v>
      </c>
      <c r="F18" s="253">
        <f t="shared" si="2"/>
        <v>64.285714285714292</v>
      </c>
      <c r="G18" s="253">
        <f t="shared" si="3"/>
        <v>17.857142857142858</v>
      </c>
      <c r="H18" s="253">
        <f t="shared" si="3"/>
        <v>0</v>
      </c>
      <c r="I18" s="253">
        <f t="shared" si="3"/>
        <v>3.5714285714285712</v>
      </c>
      <c r="J18" s="253">
        <f t="shared" si="3"/>
        <v>0</v>
      </c>
      <c r="K18" s="253">
        <f t="shared" si="3"/>
        <v>0</v>
      </c>
      <c r="L18" s="253">
        <f t="shared" si="3"/>
        <v>14.285714285714285</v>
      </c>
    </row>
    <row r="19" spans="1:12" ht="14.1" customHeight="1" x14ac:dyDescent="0.15">
      <c r="A19" s="249"/>
      <c r="B19" s="32"/>
      <c r="C19" s="259"/>
      <c r="D19" s="260" t="s">
        <v>510</v>
      </c>
      <c r="E19" s="261">
        <f t="shared" si="4"/>
        <v>1184</v>
      </c>
      <c r="F19" s="10">
        <f t="shared" si="2"/>
        <v>53.378378378378379</v>
      </c>
      <c r="G19" s="10">
        <f t="shared" si="3"/>
        <v>30.489864864864863</v>
      </c>
      <c r="H19" s="10">
        <f t="shared" si="3"/>
        <v>5.4054054054054053</v>
      </c>
      <c r="I19" s="10">
        <f t="shared" si="3"/>
        <v>0.2533783783783784</v>
      </c>
      <c r="J19" s="10">
        <f t="shared" si="3"/>
        <v>1.6047297297297296</v>
      </c>
      <c r="K19" s="10">
        <f t="shared" si="3"/>
        <v>0.67567567567567566</v>
      </c>
      <c r="L19" s="10">
        <f t="shared" si="3"/>
        <v>8.8682432432432421</v>
      </c>
    </row>
    <row r="20" spans="1:12" ht="14.1" customHeight="1" x14ac:dyDescent="0.15">
      <c r="A20" s="249"/>
      <c r="B20" s="86" t="s">
        <v>7</v>
      </c>
      <c r="C20" s="242" t="s">
        <v>529</v>
      </c>
      <c r="D20" s="243"/>
      <c r="E20" s="244">
        <f t="shared" si="4"/>
        <v>1041</v>
      </c>
      <c r="F20" s="8">
        <f t="shared" si="4"/>
        <v>550</v>
      </c>
      <c r="G20" s="8">
        <f t="shared" si="4"/>
        <v>269</v>
      </c>
      <c r="H20" s="8">
        <f t="shared" si="4"/>
        <v>70</v>
      </c>
      <c r="I20" s="8">
        <f t="shared" si="4"/>
        <v>1</v>
      </c>
      <c r="J20" s="8">
        <f t="shared" si="4"/>
        <v>10</v>
      </c>
      <c r="K20" s="8">
        <f t="shared" si="4"/>
        <v>9</v>
      </c>
      <c r="L20" s="8">
        <f t="shared" si="4"/>
        <v>137</v>
      </c>
    </row>
    <row r="21" spans="1:12" ht="14.1" customHeight="1" x14ac:dyDescent="0.15">
      <c r="A21" s="249"/>
      <c r="B21" s="86" t="s">
        <v>8</v>
      </c>
      <c r="C21" s="246"/>
      <c r="D21" s="247"/>
      <c r="E21" s="248" t="str">
        <f>IF(SUM(F21:L21)&gt;100,"－",SUM(F21:L21))</f>
        <v>－</v>
      </c>
      <c r="F21" s="187">
        <f>F20/$E20*100</f>
        <v>52.833813640730064</v>
      </c>
      <c r="G21" s="187">
        <f t="shared" ref="G21:L21" si="5">G20/$E20*100</f>
        <v>25.840537944284343</v>
      </c>
      <c r="H21" s="187">
        <f t="shared" si="5"/>
        <v>6.7243035542747354</v>
      </c>
      <c r="I21" s="187">
        <f t="shared" si="5"/>
        <v>9.6061479346781942E-2</v>
      </c>
      <c r="J21" s="187">
        <f t="shared" si="5"/>
        <v>0.96061479346781953</v>
      </c>
      <c r="K21" s="187">
        <f t="shared" si="5"/>
        <v>0.86455331412103753</v>
      </c>
      <c r="L21" s="187">
        <f t="shared" si="5"/>
        <v>13.160422670509126</v>
      </c>
    </row>
    <row r="22" spans="1:12" ht="14.1" customHeight="1" x14ac:dyDescent="0.15">
      <c r="A22" s="249"/>
      <c r="B22" s="14" t="s">
        <v>9</v>
      </c>
      <c r="C22" s="250" t="s">
        <v>610</v>
      </c>
      <c r="D22" s="251" t="s">
        <v>509</v>
      </c>
      <c r="E22" s="256">
        <f>E73</f>
        <v>213</v>
      </c>
      <c r="F22" s="15">
        <f t="shared" ref="F22:F35" si="6">IF($E22=0,0,F73/$E22*100)</f>
        <v>59.154929577464785</v>
      </c>
      <c r="G22" s="15">
        <f t="shared" ref="G22:L35" si="7">IF($E22=0,0,G73/$E22*100)</f>
        <v>22.535211267605636</v>
      </c>
      <c r="H22" s="15">
        <f t="shared" si="7"/>
        <v>6.5727699530516439</v>
      </c>
      <c r="I22" s="15">
        <f t="shared" si="7"/>
        <v>0</v>
      </c>
      <c r="J22" s="15">
        <f t="shared" si="7"/>
        <v>0.46948356807511737</v>
      </c>
      <c r="K22" s="15">
        <f t="shared" si="7"/>
        <v>1.4084507042253522</v>
      </c>
      <c r="L22" s="15">
        <f t="shared" si="7"/>
        <v>11.267605633802818</v>
      </c>
    </row>
    <row r="23" spans="1:12" ht="14.1" customHeight="1" x14ac:dyDescent="0.15">
      <c r="A23" s="249"/>
      <c r="B23" s="14"/>
      <c r="C23" s="246"/>
      <c r="D23" s="254" t="s">
        <v>510</v>
      </c>
      <c r="E23" s="255">
        <f t="shared" ref="E23:L36" si="8">E74</f>
        <v>828</v>
      </c>
      <c r="F23" s="187">
        <f t="shared" si="6"/>
        <v>51.207729468599041</v>
      </c>
      <c r="G23" s="187">
        <f t="shared" si="7"/>
        <v>26.69082125603865</v>
      </c>
      <c r="H23" s="187">
        <f t="shared" si="7"/>
        <v>6.7632850241545892</v>
      </c>
      <c r="I23" s="187">
        <f t="shared" si="7"/>
        <v>0.12077294685990338</v>
      </c>
      <c r="J23" s="187">
        <f t="shared" si="7"/>
        <v>1.0869565217391304</v>
      </c>
      <c r="K23" s="187">
        <f t="shared" si="7"/>
        <v>0.72463768115942029</v>
      </c>
      <c r="L23" s="187">
        <f t="shared" si="7"/>
        <v>13.647342995169081</v>
      </c>
    </row>
    <row r="24" spans="1:12" ht="14.1" customHeight="1" x14ac:dyDescent="0.15">
      <c r="A24" s="249"/>
      <c r="B24" s="14"/>
      <c r="C24" s="250" t="s">
        <v>611</v>
      </c>
      <c r="D24" s="251" t="s">
        <v>509</v>
      </c>
      <c r="E24" s="256">
        <f t="shared" si="8"/>
        <v>718</v>
      </c>
      <c r="F24" s="15">
        <f t="shared" si="6"/>
        <v>54.596100278551532</v>
      </c>
      <c r="G24" s="15">
        <f t="shared" si="7"/>
        <v>25.905292479108631</v>
      </c>
      <c r="H24" s="15">
        <f t="shared" si="7"/>
        <v>6.5459610027855151</v>
      </c>
      <c r="I24" s="15">
        <f t="shared" si="7"/>
        <v>0</v>
      </c>
      <c r="J24" s="15">
        <f t="shared" si="7"/>
        <v>0.97493036211699169</v>
      </c>
      <c r="K24" s="15">
        <f t="shared" si="7"/>
        <v>0.97493036211699169</v>
      </c>
      <c r="L24" s="15">
        <f t="shared" si="7"/>
        <v>11.699164345403899</v>
      </c>
    </row>
    <row r="25" spans="1:12" ht="14.1" customHeight="1" x14ac:dyDescent="0.15">
      <c r="A25" s="249"/>
      <c r="B25" s="14"/>
      <c r="C25" s="246"/>
      <c r="D25" s="254" t="s">
        <v>510</v>
      </c>
      <c r="E25" s="255">
        <f t="shared" si="8"/>
        <v>323</v>
      </c>
      <c r="F25" s="187">
        <f t="shared" si="6"/>
        <v>48.916408668730647</v>
      </c>
      <c r="G25" s="187">
        <f t="shared" si="7"/>
        <v>25.696594427244584</v>
      </c>
      <c r="H25" s="187">
        <f t="shared" si="7"/>
        <v>7.1207430340557281</v>
      </c>
      <c r="I25" s="187">
        <f t="shared" si="7"/>
        <v>0.30959752321981426</v>
      </c>
      <c r="J25" s="187">
        <f t="shared" si="7"/>
        <v>0.92879256965944268</v>
      </c>
      <c r="K25" s="187">
        <f t="shared" si="7"/>
        <v>0.61919504643962853</v>
      </c>
      <c r="L25" s="187">
        <f t="shared" si="7"/>
        <v>16.408668730650156</v>
      </c>
    </row>
    <row r="26" spans="1:12" ht="14.1" customHeight="1" x14ac:dyDescent="0.15">
      <c r="A26" s="249"/>
      <c r="B26" s="14"/>
      <c r="C26" s="250" t="s">
        <v>612</v>
      </c>
      <c r="D26" s="251" t="s">
        <v>509</v>
      </c>
      <c r="E26" s="256">
        <f t="shared" si="8"/>
        <v>350</v>
      </c>
      <c r="F26" s="15">
        <f t="shared" si="6"/>
        <v>56.571428571428569</v>
      </c>
      <c r="G26" s="15">
        <f t="shared" si="7"/>
        <v>24.857142857142858</v>
      </c>
      <c r="H26" s="15">
        <f t="shared" si="7"/>
        <v>4.8571428571428568</v>
      </c>
      <c r="I26" s="15">
        <f t="shared" si="7"/>
        <v>0</v>
      </c>
      <c r="J26" s="15">
        <f t="shared" si="7"/>
        <v>1.1428571428571428</v>
      </c>
      <c r="K26" s="15">
        <f t="shared" si="7"/>
        <v>0.5714285714285714</v>
      </c>
      <c r="L26" s="15">
        <f t="shared" si="7"/>
        <v>12.285714285714286</v>
      </c>
    </row>
    <row r="27" spans="1:12" ht="14.1" customHeight="1" x14ac:dyDescent="0.15">
      <c r="A27" s="249"/>
      <c r="B27" s="14"/>
      <c r="C27" s="246"/>
      <c r="D27" s="254" t="s">
        <v>510</v>
      </c>
      <c r="E27" s="255">
        <f t="shared" si="8"/>
        <v>691</v>
      </c>
      <c r="F27" s="187">
        <f t="shared" si="6"/>
        <v>50.940665701881329</v>
      </c>
      <c r="G27" s="187">
        <f t="shared" si="7"/>
        <v>26.33863965267728</v>
      </c>
      <c r="H27" s="187">
        <f t="shared" si="7"/>
        <v>7.6700434153400874</v>
      </c>
      <c r="I27" s="187">
        <f t="shared" si="7"/>
        <v>0.14471780028943559</v>
      </c>
      <c r="J27" s="187">
        <f t="shared" si="7"/>
        <v>0.86830680173661368</v>
      </c>
      <c r="K27" s="187">
        <f t="shared" si="7"/>
        <v>1.0130246020260492</v>
      </c>
      <c r="L27" s="187">
        <f t="shared" si="7"/>
        <v>13.603473227206948</v>
      </c>
    </row>
    <row r="28" spans="1:12" ht="14.1" customHeight="1" x14ac:dyDescent="0.15">
      <c r="A28" s="249"/>
      <c r="B28" s="14"/>
      <c r="C28" s="250" t="s">
        <v>613</v>
      </c>
      <c r="D28" s="251" t="s">
        <v>509</v>
      </c>
      <c r="E28" s="256">
        <f t="shared" si="8"/>
        <v>293</v>
      </c>
      <c r="F28" s="15">
        <f t="shared" si="6"/>
        <v>56.655290102389074</v>
      </c>
      <c r="G28" s="15">
        <f t="shared" si="7"/>
        <v>24.573378839590443</v>
      </c>
      <c r="H28" s="15">
        <f t="shared" si="7"/>
        <v>5.1194539249146755</v>
      </c>
      <c r="I28" s="15">
        <f t="shared" si="7"/>
        <v>0</v>
      </c>
      <c r="J28" s="15">
        <f t="shared" si="7"/>
        <v>0.68259385665529015</v>
      </c>
      <c r="K28" s="15">
        <f t="shared" si="7"/>
        <v>0.68259385665529015</v>
      </c>
      <c r="L28" s="15">
        <f t="shared" si="7"/>
        <v>12.627986348122866</v>
      </c>
    </row>
    <row r="29" spans="1:12" ht="14.1" customHeight="1" x14ac:dyDescent="0.15">
      <c r="A29" s="249"/>
      <c r="B29" s="14"/>
      <c r="C29" s="246"/>
      <c r="D29" s="254" t="s">
        <v>510</v>
      </c>
      <c r="E29" s="257">
        <f t="shared" si="8"/>
        <v>748</v>
      </c>
      <c r="F29" s="187">
        <f t="shared" si="6"/>
        <v>51.336898395721931</v>
      </c>
      <c r="G29" s="187">
        <f t="shared" si="7"/>
        <v>26.336898395721924</v>
      </c>
      <c r="H29" s="187">
        <f t="shared" si="7"/>
        <v>7.3529411764705888</v>
      </c>
      <c r="I29" s="187">
        <f t="shared" si="7"/>
        <v>0.13368983957219249</v>
      </c>
      <c r="J29" s="187">
        <f t="shared" si="7"/>
        <v>1.0695187165775399</v>
      </c>
      <c r="K29" s="187">
        <f t="shared" si="7"/>
        <v>0.93582887700534756</v>
      </c>
      <c r="L29" s="187">
        <f t="shared" si="7"/>
        <v>13.368983957219251</v>
      </c>
    </row>
    <row r="30" spans="1:12" ht="14.1" customHeight="1" x14ac:dyDescent="0.15">
      <c r="A30" s="249"/>
      <c r="B30" s="14"/>
      <c r="C30" s="250" t="s">
        <v>556</v>
      </c>
      <c r="D30" s="251" t="s">
        <v>509</v>
      </c>
      <c r="E30" s="256">
        <f t="shared" si="8"/>
        <v>308</v>
      </c>
      <c r="F30" s="15">
        <f t="shared" si="6"/>
        <v>45.779220779220779</v>
      </c>
      <c r="G30" s="15">
        <f t="shared" si="7"/>
        <v>33.441558441558442</v>
      </c>
      <c r="H30" s="15">
        <f t="shared" si="7"/>
        <v>5.5194805194805197</v>
      </c>
      <c r="I30" s="15">
        <f t="shared" si="7"/>
        <v>0</v>
      </c>
      <c r="J30" s="15">
        <f t="shared" si="7"/>
        <v>0.97402597402597402</v>
      </c>
      <c r="K30" s="15">
        <f t="shared" si="7"/>
        <v>0.97402597402597402</v>
      </c>
      <c r="L30" s="15">
        <f t="shared" si="7"/>
        <v>13.636363636363635</v>
      </c>
    </row>
    <row r="31" spans="1:12" ht="14.1" customHeight="1" x14ac:dyDescent="0.15">
      <c r="A31" s="249"/>
      <c r="B31" s="14"/>
      <c r="C31" s="246"/>
      <c r="D31" s="254" t="s">
        <v>510</v>
      </c>
      <c r="E31" s="257">
        <f t="shared" si="8"/>
        <v>733</v>
      </c>
      <c r="F31" s="187">
        <f t="shared" si="6"/>
        <v>55.798090040927697</v>
      </c>
      <c r="G31" s="187">
        <f t="shared" si="7"/>
        <v>22.646657571623464</v>
      </c>
      <c r="H31" s="187">
        <f t="shared" si="7"/>
        <v>7.2305593451568893</v>
      </c>
      <c r="I31" s="187">
        <f t="shared" si="7"/>
        <v>0.13642564802182811</v>
      </c>
      <c r="J31" s="187">
        <f t="shared" si="7"/>
        <v>0.95497953615279674</v>
      </c>
      <c r="K31" s="187">
        <f t="shared" si="7"/>
        <v>0.81855388813096863</v>
      </c>
      <c r="L31" s="187">
        <f t="shared" si="7"/>
        <v>12.960436562073671</v>
      </c>
    </row>
    <row r="32" spans="1:12" ht="14.1" customHeight="1" x14ac:dyDescent="0.15">
      <c r="A32" s="249"/>
      <c r="B32" s="14"/>
      <c r="C32" s="250" t="s">
        <v>546</v>
      </c>
      <c r="D32" s="251" t="s">
        <v>509</v>
      </c>
      <c r="E32" s="256">
        <f t="shared" si="8"/>
        <v>186</v>
      </c>
      <c r="F32" s="15">
        <f t="shared" si="6"/>
        <v>41.935483870967744</v>
      </c>
      <c r="G32" s="15">
        <f t="shared" si="7"/>
        <v>33.87096774193548</v>
      </c>
      <c r="H32" s="15">
        <f t="shared" si="7"/>
        <v>9.1397849462365599</v>
      </c>
      <c r="I32" s="15">
        <f t="shared" si="7"/>
        <v>0</v>
      </c>
      <c r="J32" s="15">
        <f t="shared" si="7"/>
        <v>2.1505376344086025</v>
      </c>
      <c r="K32" s="15">
        <f t="shared" si="7"/>
        <v>1.6129032258064515</v>
      </c>
      <c r="L32" s="15">
        <f t="shared" si="7"/>
        <v>11.827956989247312</v>
      </c>
    </row>
    <row r="33" spans="1:12" ht="14.1" customHeight="1" x14ac:dyDescent="0.15">
      <c r="A33" s="249"/>
      <c r="B33" s="14"/>
      <c r="C33" s="246"/>
      <c r="D33" s="254" t="s">
        <v>510</v>
      </c>
      <c r="E33" s="257">
        <f t="shared" si="8"/>
        <v>855</v>
      </c>
      <c r="F33" s="187">
        <f t="shared" si="6"/>
        <v>55.204678362573098</v>
      </c>
      <c r="G33" s="187">
        <f t="shared" si="7"/>
        <v>24.093567251461991</v>
      </c>
      <c r="H33" s="187">
        <f t="shared" si="7"/>
        <v>6.1988304093567255</v>
      </c>
      <c r="I33" s="187">
        <f t="shared" si="7"/>
        <v>0.11695906432748539</v>
      </c>
      <c r="J33" s="187">
        <f t="shared" si="7"/>
        <v>0.70175438596491224</v>
      </c>
      <c r="K33" s="187">
        <f t="shared" si="7"/>
        <v>0.70175438596491224</v>
      </c>
      <c r="L33" s="187">
        <f t="shared" si="7"/>
        <v>13.450292397660817</v>
      </c>
    </row>
    <row r="34" spans="1:12" ht="14.1" customHeight="1" x14ac:dyDescent="0.15">
      <c r="A34" s="249"/>
      <c r="B34" s="14"/>
      <c r="C34" s="250" t="s">
        <v>614</v>
      </c>
      <c r="D34" s="251" t="s">
        <v>509</v>
      </c>
      <c r="E34" s="256">
        <f t="shared" si="8"/>
        <v>56</v>
      </c>
      <c r="F34" s="15">
        <f t="shared" si="6"/>
        <v>64.285714285714292</v>
      </c>
      <c r="G34" s="15">
        <f t="shared" si="7"/>
        <v>23.214285714285715</v>
      </c>
      <c r="H34" s="15">
        <f t="shared" si="7"/>
        <v>1.7857142857142856</v>
      </c>
      <c r="I34" s="15">
        <f t="shared" si="7"/>
        <v>1.7857142857142856</v>
      </c>
      <c r="J34" s="15">
        <f t="shared" si="7"/>
        <v>0</v>
      </c>
      <c r="K34" s="15">
        <f t="shared" si="7"/>
        <v>0</v>
      </c>
      <c r="L34" s="15">
        <f t="shared" si="7"/>
        <v>8.9285714285714288</v>
      </c>
    </row>
    <row r="35" spans="1:12" ht="14.1" customHeight="1" x14ac:dyDescent="0.15">
      <c r="A35" s="249"/>
      <c r="B35" s="16"/>
      <c r="C35" s="259"/>
      <c r="D35" s="260" t="s">
        <v>510</v>
      </c>
      <c r="E35" s="261">
        <f t="shared" si="8"/>
        <v>985</v>
      </c>
      <c r="F35" s="10">
        <f t="shared" si="6"/>
        <v>52.182741116751274</v>
      </c>
      <c r="G35" s="10">
        <f t="shared" si="7"/>
        <v>25.98984771573604</v>
      </c>
      <c r="H35" s="10">
        <f t="shared" si="7"/>
        <v>7.0050761421319798</v>
      </c>
      <c r="I35" s="10">
        <f t="shared" si="7"/>
        <v>0</v>
      </c>
      <c r="J35" s="10">
        <f t="shared" si="7"/>
        <v>1.015228426395939</v>
      </c>
      <c r="K35" s="10">
        <f t="shared" si="7"/>
        <v>0.91370558375634525</v>
      </c>
      <c r="L35" s="10">
        <f t="shared" si="7"/>
        <v>13.401015228426397</v>
      </c>
    </row>
    <row r="36" spans="1:12" ht="14.1" customHeight="1" x14ac:dyDescent="0.15">
      <c r="A36" s="249"/>
      <c r="B36" s="308" t="s">
        <v>10</v>
      </c>
      <c r="C36" s="242" t="s">
        <v>529</v>
      </c>
      <c r="D36" s="243"/>
      <c r="E36" s="244">
        <f t="shared" si="8"/>
        <v>1077</v>
      </c>
      <c r="F36" s="8">
        <f t="shared" si="8"/>
        <v>597</v>
      </c>
      <c r="G36" s="8">
        <f t="shared" si="8"/>
        <v>268</v>
      </c>
      <c r="H36" s="8">
        <f t="shared" si="8"/>
        <v>42</v>
      </c>
      <c r="I36" s="8">
        <f t="shared" si="8"/>
        <v>3</v>
      </c>
      <c r="J36" s="8">
        <f t="shared" si="8"/>
        <v>7</v>
      </c>
      <c r="K36" s="8">
        <f t="shared" si="8"/>
        <v>3</v>
      </c>
      <c r="L36" s="8">
        <f t="shared" si="8"/>
        <v>168</v>
      </c>
    </row>
    <row r="37" spans="1:12" ht="14.1" customHeight="1" x14ac:dyDescent="0.15">
      <c r="A37" s="249"/>
      <c r="B37" s="309"/>
      <c r="C37" s="246"/>
      <c r="D37" s="247"/>
      <c r="E37" s="248" t="str">
        <f>IF(SUM(F37:L37)&gt;100,"－",SUM(F37:L37))</f>
        <v>－</v>
      </c>
      <c r="F37" s="187">
        <f>F36/$E36*100</f>
        <v>55.431754874651809</v>
      </c>
      <c r="G37" s="187">
        <f t="shared" ref="G37:L37" si="9">G36/$E36*100</f>
        <v>24.883936861652739</v>
      </c>
      <c r="H37" s="187">
        <f t="shared" si="9"/>
        <v>3.8997214484679668</v>
      </c>
      <c r="I37" s="187">
        <f t="shared" si="9"/>
        <v>0.2785515320334262</v>
      </c>
      <c r="J37" s="187">
        <f t="shared" si="9"/>
        <v>0.64995357474466109</v>
      </c>
      <c r="K37" s="187">
        <f t="shared" si="9"/>
        <v>0.2785515320334262</v>
      </c>
      <c r="L37" s="187">
        <f t="shared" si="9"/>
        <v>15.598885793871867</v>
      </c>
    </row>
    <row r="38" spans="1:12" ht="14.1" customHeight="1" x14ac:dyDescent="0.15">
      <c r="A38" s="249"/>
      <c r="B38" s="309"/>
      <c r="C38" s="250" t="s">
        <v>610</v>
      </c>
      <c r="D38" s="251" t="s">
        <v>509</v>
      </c>
      <c r="E38" s="256">
        <f>E89</f>
        <v>396</v>
      </c>
      <c r="F38" s="15">
        <f t="shared" ref="F38:F51" si="10">IF($E38=0,0,F89/$E38*100)</f>
        <v>64.646464646464651</v>
      </c>
      <c r="G38" s="15">
        <f t="shared" ref="G38:L51" si="11">IF($E38=0,0,G89/$E38*100)</f>
        <v>16.666666666666664</v>
      </c>
      <c r="H38" s="15">
        <f t="shared" si="11"/>
        <v>2.2727272727272729</v>
      </c>
      <c r="I38" s="15">
        <f t="shared" si="11"/>
        <v>0.50505050505050508</v>
      </c>
      <c r="J38" s="15">
        <f t="shared" si="11"/>
        <v>0.50505050505050508</v>
      </c>
      <c r="K38" s="15">
        <f t="shared" si="11"/>
        <v>0.25252525252525254</v>
      </c>
      <c r="L38" s="15">
        <f t="shared" si="11"/>
        <v>15.909090909090908</v>
      </c>
    </row>
    <row r="39" spans="1:12" ht="14.1" customHeight="1" x14ac:dyDescent="0.15">
      <c r="A39" s="249"/>
      <c r="B39" s="309"/>
      <c r="C39" s="246"/>
      <c r="D39" s="254" t="s">
        <v>510</v>
      </c>
      <c r="E39" s="255">
        <f t="shared" ref="E39:E51" si="12">E90</f>
        <v>681</v>
      </c>
      <c r="F39" s="187">
        <f t="shared" si="10"/>
        <v>50.073421439060205</v>
      </c>
      <c r="G39" s="187">
        <f t="shared" si="11"/>
        <v>29.662261380323052</v>
      </c>
      <c r="H39" s="187">
        <f t="shared" si="11"/>
        <v>4.8458149779735686</v>
      </c>
      <c r="I39" s="187">
        <f t="shared" si="11"/>
        <v>0.14684287812041116</v>
      </c>
      <c r="J39" s="187">
        <f t="shared" si="11"/>
        <v>0.73421439060205573</v>
      </c>
      <c r="K39" s="187">
        <f t="shared" si="11"/>
        <v>0.29368575624082233</v>
      </c>
      <c r="L39" s="187">
        <f t="shared" si="11"/>
        <v>15.418502202643172</v>
      </c>
    </row>
    <row r="40" spans="1:12" ht="14.1" customHeight="1" x14ac:dyDescent="0.15">
      <c r="A40" s="249"/>
      <c r="B40" s="309"/>
      <c r="C40" s="250" t="s">
        <v>611</v>
      </c>
      <c r="D40" s="251" t="s">
        <v>509</v>
      </c>
      <c r="E40" s="256">
        <f t="shared" si="12"/>
        <v>698</v>
      </c>
      <c r="F40" s="15">
        <f t="shared" si="10"/>
        <v>53.868194842406879</v>
      </c>
      <c r="G40" s="15">
        <f t="shared" si="11"/>
        <v>26.504297994269344</v>
      </c>
      <c r="H40" s="15">
        <f t="shared" si="11"/>
        <v>4.2979942693409736</v>
      </c>
      <c r="I40" s="15">
        <f t="shared" si="11"/>
        <v>0.28653295128939826</v>
      </c>
      <c r="J40" s="15">
        <f t="shared" si="11"/>
        <v>0.42979942693409745</v>
      </c>
      <c r="K40" s="15">
        <f t="shared" si="11"/>
        <v>0.42979942693409745</v>
      </c>
      <c r="L40" s="15">
        <f t="shared" si="11"/>
        <v>14.899713467048711</v>
      </c>
    </row>
    <row r="41" spans="1:12" ht="14.1" customHeight="1" x14ac:dyDescent="0.15">
      <c r="A41" s="249"/>
      <c r="B41" s="81"/>
      <c r="C41" s="246"/>
      <c r="D41" s="254" t="s">
        <v>510</v>
      </c>
      <c r="E41" s="255">
        <f t="shared" si="12"/>
        <v>379</v>
      </c>
      <c r="F41" s="187">
        <f t="shared" si="10"/>
        <v>58.311345646437992</v>
      </c>
      <c r="G41" s="187">
        <f t="shared" si="11"/>
        <v>21.899736147757256</v>
      </c>
      <c r="H41" s="187">
        <f t="shared" si="11"/>
        <v>3.1662269129287601</v>
      </c>
      <c r="I41" s="187">
        <f t="shared" si="11"/>
        <v>0.26385224274406333</v>
      </c>
      <c r="J41" s="187">
        <f t="shared" si="11"/>
        <v>1.0554089709762533</v>
      </c>
      <c r="K41" s="187">
        <f t="shared" si="11"/>
        <v>0</v>
      </c>
      <c r="L41" s="187">
        <f t="shared" si="11"/>
        <v>16.886543535620053</v>
      </c>
    </row>
    <row r="42" spans="1:12" ht="14.1" customHeight="1" x14ac:dyDescent="0.15">
      <c r="A42" s="249"/>
      <c r="B42" s="81"/>
      <c r="C42" s="250" t="s">
        <v>612</v>
      </c>
      <c r="D42" s="251" t="s">
        <v>509</v>
      </c>
      <c r="E42" s="256">
        <f t="shared" si="12"/>
        <v>509</v>
      </c>
      <c r="F42" s="15">
        <f t="shared" si="10"/>
        <v>53.241650294695489</v>
      </c>
      <c r="G42" s="15">
        <f t="shared" si="11"/>
        <v>28.880157170923383</v>
      </c>
      <c r="H42" s="15">
        <f t="shared" si="11"/>
        <v>3.9292730844793713</v>
      </c>
      <c r="I42" s="15">
        <f t="shared" si="11"/>
        <v>0.39292730844793711</v>
      </c>
      <c r="J42" s="15">
        <f t="shared" si="11"/>
        <v>0.39292730844793711</v>
      </c>
      <c r="K42" s="15">
        <f t="shared" si="11"/>
        <v>0.58939096267190572</v>
      </c>
      <c r="L42" s="15">
        <f t="shared" si="11"/>
        <v>13.7524557956778</v>
      </c>
    </row>
    <row r="43" spans="1:12" ht="14.1" customHeight="1" x14ac:dyDescent="0.15">
      <c r="A43" s="249"/>
      <c r="B43" s="81"/>
      <c r="C43" s="246"/>
      <c r="D43" s="254" t="s">
        <v>510</v>
      </c>
      <c r="E43" s="255">
        <f t="shared" si="12"/>
        <v>568</v>
      </c>
      <c r="F43" s="187">
        <f t="shared" si="10"/>
        <v>57.394366197183103</v>
      </c>
      <c r="G43" s="187">
        <f t="shared" si="11"/>
        <v>21.302816901408448</v>
      </c>
      <c r="H43" s="187">
        <f t="shared" si="11"/>
        <v>3.873239436619718</v>
      </c>
      <c r="I43" s="187">
        <f t="shared" si="11"/>
        <v>0.17605633802816903</v>
      </c>
      <c r="J43" s="187">
        <f t="shared" si="11"/>
        <v>0.88028169014084512</v>
      </c>
      <c r="K43" s="187">
        <f t="shared" si="11"/>
        <v>0</v>
      </c>
      <c r="L43" s="187">
        <f t="shared" si="11"/>
        <v>17.253521126760564</v>
      </c>
    </row>
    <row r="44" spans="1:12" ht="14.1" customHeight="1" x14ac:dyDescent="0.15">
      <c r="A44" s="249"/>
      <c r="B44" s="81"/>
      <c r="C44" s="250" t="s">
        <v>613</v>
      </c>
      <c r="D44" s="251" t="s">
        <v>509</v>
      </c>
      <c r="E44" s="256">
        <f t="shared" si="12"/>
        <v>274</v>
      </c>
      <c r="F44" s="15">
        <f t="shared" si="10"/>
        <v>39.416058394160586</v>
      </c>
      <c r="G44" s="15">
        <f t="shared" si="11"/>
        <v>43.79562043795621</v>
      </c>
      <c r="H44" s="15">
        <f t="shared" si="11"/>
        <v>2.5547445255474455</v>
      </c>
      <c r="I44" s="15">
        <f t="shared" si="11"/>
        <v>0.36496350364963503</v>
      </c>
      <c r="J44" s="15">
        <f t="shared" si="11"/>
        <v>0.72992700729927007</v>
      </c>
      <c r="K44" s="15">
        <f t="shared" si="11"/>
        <v>0.36496350364963503</v>
      </c>
      <c r="L44" s="15">
        <f t="shared" si="11"/>
        <v>14.233576642335766</v>
      </c>
    </row>
    <row r="45" spans="1:12" ht="14.1" customHeight="1" x14ac:dyDescent="0.15">
      <c r="A45" s="249"/>
      <c r="B45" s="81"/>
      <c r="C45" s="246"/>
      <c r="D45" s="254" t="s">
        <v>510</v>
      </c>
      <c r="E45" s="257">
        <f t="shared" si="12"/>
        <v>803</v>
      </c>
      <c r="F45" s="187">
        <f t="shared" si="10"/>
        <v>60.896637608966373</v>
      </c>
      <c r="G45" s="187">
        <f t="shared" si="11"/>
        <v>18.430884184308841</v>
      </c>
      <c r="H45" s="187">
        <f t="shared" si="11"/>
        <v>4.3586550435865501</v>
      </c>
      <c r="I45" s="187">
        <f t="shared" si="11"/>
        <v>0.24906600249066002</v>
      </c>
      <c r="J45" s="187">
        <f t="shared" si="11"/>
        <v>0.62266500622665</v>
      </c>
      <c r="K45" s="187">
        <f t="shared" si="11"/>
        <v>0.24906600249066002</v>
      </c>
      <c r="L45" s="187">
        <f t="shared" si="11"/>
        <v>16.064757160647574</v>
      </c>
    </row>
    <row r="46" spans="1:12" ht="14.1" customHeight="1" x14ac:dyDescent="0.15">
      <c r="A46" s="249"/>
      <c r="B46" s="81"/>
      <c r="C46" s="250" t="s">
        <v>556</v>
      </c>
      <c r="D46" s="251" t="s">
        <v>509</v>
      </c>
      <c r="E46" s="256">
        <f t="shared" si="12"/>
        <v>310</v>
      </c>
      <c r="F46" s="15">
        <f t="shared" si="10"/>
        <v>36.129032258064512</v>
      </c>
      <c r="G46" s="15">
        <f t="shared" si="11"/>
        <v>47.741935483870968</v>
      </c>
      <c r="H46" s="15">
        <f t="shared" si="11"/>
        <v>4.838709677419355</v>
      </c>
      <c r="I46" s="15">
        <f t="shared" si="11"/>
        <v>0</v>
      </c>
      <c r="J46" s="15">
        <f t="shared" si="11"/>
        <v>0.64516129032258063</v>
      </c>
      <c r="K46" s="15">
        <f t="shared" si="11"/>
        <v>0.32258064516129031</v>
      </c>
      <c r="L46" s="15">
        <f t="shared" si="11"/>
        <v>11.935483870967742</v>
      </c>
    </row>
    <row r="47" spans="1:12" ht="14.1" customHeight="1" x14ac:dyDescent="0.15">
      <c r="A47" s="249"/>
      <c r="B47" s="81"/>
      <c r="C47" s="246"/>
      <c r="D47" s="254" t="s">
        <v>510</v>
      </c>
      <c r="E47" s="257">
        <f t="shared" si="12"/>
        <v>767</v>
      </c>
      <c r="F47" s="187">
        <f t="shared" si="10"/>
        <v>63.233376792698827</v>
      </c>
      <c r="G47" s="187">
        <f t="shared" si="11"/>
        <v>15.645371577574968</v>
      </c>
      <c r="H47" s="187">
        <f t="shared" si="11"/>
        <v>3.5202086049543677</v>
      </c>
      <c r="I47" s="187">
        <f t="shared" si="11"/>
        <v>0.39113428943937423</v>
      </c>
      <c r="J47" s="187">
        <f t="shared" si="11"/>
        <v>0.65189048239895697</v>
      </c>
      <c r="K47" s="187">
        <f t="shared" si="11"/>
        <v>0.2607561929595828</v>
      </c>
      <c r="L47" s="187">
        <f t="shared" si="11"/>
        <v>17.07953063885267</v>
      </c>
    </row>
    <row r="48" spans="1:12" ht="14.1" customHeight="1" x14ac:dyDescent="0.15">
      <c r="A48" s="249"/>
      <c r="B48" s="81"/>
      <c r="C48" s="250" t="s">
        <v>546</v>
      </c>
      <c r="D48" s="251" t="s">
        <v>509</v>
      </c>
      <c r="E48" s="256">
        <f t="shared" si="12"/>
        <v>142</v>
      </c>
      <c r="F48" s="15">
        <f t="shared" si="10"/>
        <v>31.690140845070424</v>
      </c>
      <c r="G48" s="15">
        <f t="shared" si="11"/>
        <v>50.704225352112672</v>
      </c>
      <c r="H48" s="15">
        <f t="shared" si="11"/>
        <v>6.3380281690140841</v>
      </c>
      <c r="I48" s="15">
        <f t="shared" si="11"/>
        <v>0.70422535211267612</v>
      </c>
      <c r="J48" s="15">
        <f t="shared" si="11"/>
        <v>0.70422535211267612</v>
      </c>
      <c r="K48" s="15">
        <f t="shared" si="11"/>
        <v>0</v>
      </c>
      <c r="L48" s="15">
        <f t="shared" si="11"/>
        <v>13.380281690140844</v>
      </c>
    </row>
    <row r="49" spans="1:12" ht="14.1" customHeight="1" x14ac:dyDescent="0.15">
      <c r="A49" s="249"/>
      <c r="B49" s="81"/>
      <c r="C49" s="246"/>
      <c r="D49" s="254" t="s">
        <v>510</v>
      </c>
      <c r="E49" s="257">
        <f t="shared" si="12"/>
        <v>935</v>
      </c>
      <c r="F49" s="187">
        <f t="shared" si="10"/>
        <v>59.037433155080208</v>
      </c>
      <c r="G49" s="187">
        <f t="shared" si="11"/>
        <v>20.962566844919785</v>
      </c>
      <c r="H49" s="187">
        <f t="shared" si="11"/>
        <v>3.5294117647058822</v>
      </c>
      <c r="I49" s="187">
        <f t="shared" si="11"/>
        <v>0.21390374331550802</v>
      </c>
      <c r="J49" s="187">
        <f t="shared" si="11"/>
        <v>0.64171122994652408</v>
      </c>
      <c r="K49" s="187">
        <f t="shared" si="11"/>
        <v>0.32085561497326204</v>
      </c>
      <c r="L49" s="187">
        <f t="shared" si="11"/>
        <v>15.935828877005347</v>
      </c>
    </row>
    <row r="50" spans="1:12" ht="14.1" customHeight="1" x14ac:dyDescent="0.15">
      <c r="A50" s="249"/>
      <c r="B50" s="81"/>
      <c r="C50" s="250" t="s">
        <v>614</v>
      </c>
      <c r="D50" s="251" t="s">
        <v>509</v>
      </c>
      <c r="E50" s="256">
        <f t="shared" si="12"/>
        <v>53</v>
      </c>
      <c r="F50" s="15">
        <f t="shared" si="10"/>
        <v>73.584905660377359</v>
      </c>
      <c r="G50" s="15">
        <f t="shared" si="11"/>
        <v>11.320754716981133</v>
      </c>
      <c r="H50" s="15">
        <f t="shared" si="11"/>
        <v>0</v>
      </c>
      <c r="I50" s="15">
        <f t="shared" si="11"/>
        <v>0</v>
      </c>
      <c r="J50" s="15">
        <f t="shared" si="11"/>
        <v>3.7735849056603774</v>
      </c>
      <c r="K50" s="15">
        <f t="shared" si="11"/>
        <v>0</v>
      </c>
      <c r="L50" s="15">
        <f t="shared" si="11"/>
        <v>11.320754716981133</v>
      </c>
    </row>
    <row r="51" spans="1:12" ht="14.1" customHeight="1" x14ac:dyDescent="0.15">
      <c r="A51" s="263"/>
      <c r="B51" s="22"/>
      <c r="C51" s="259"/>
      <c r="D51" s="260" t="s">
        <v>510</v>
      </c>
      <c r="E51" s="261">
        <f t="shared" si="12"/>
        <v>1024</v>
      </c>
      <c r="F51" s="10">
        <f t="shared" si="10"/>
        <v>54.4921875</v>
      </c>
      <c r="G51" s="10">
        <f t="shared" si="11"/>
        <v>25.5859375</v>
      </c>
      <c r="H51" s="10">
        <f t="shared" si="11"/>
        <v>4.1015625</v>
      </c>
      <c r="I51" s="10">
        <f t="shared" si="11"/>
        <v>0.29296875</v>
      </c>
      <c r="J51" s="10">
        <f t="shared" si="11"/>
        <v>0.48828125</v>
      </c>
      <c r="K51" s="10">
        <f t="shared" si="11"/>
        <v>0.29296875</v>
      </c>
      <c r="L51" s="10">
        <f t="shared" si="11"/>
        <v>15.8203125</v>
      </c>
    </row>
    <row r="55" spans="1:12" ht="15" customHeight="1" x14ac:dyDescent="0.15">
      <c r="A55" s="11" t="s">
        <v>607</v>
      </c>
      <c r="B55" s="12" t="s">
        <v>14</v>
      </c>
      <c r="C55" s="242" t="s">
        <v>529</v>
      </c>
      <c r="D55" s="243"/>
      <c r="E55" s="17">
        <v>1212</v>
      </c>
      <c r="F55" s="17">
        <v>650</v>
      </c>
      <c r="G55" s="17">
        <v>366</v>
      </c>
      <c r="H55" s="17">
        <v>64</v>
      </c>
      <c r="I55" s="17">
        <v>4</v>
      </c>
      <c r="J55" s="17">
        <v>19</v>
      </c>
      <c r="K55" s="17">
        <v>8</v>
      </c>
      <c r="L55" s="17">
        <v>109</v>
      </c>
    </row>
    <row r="56" spans="1:12" ht="15" customHeight="1" x14ac:dyDescent="0.15">
      <c r="A56" s="245" t="s">
        <v>608</v>
      </c>
      <c r="B56" s="14" t="s">
        <v>15</v>
      </c>
      <c r="C56" s="246"/>
      <c r="D56" s="247"/>
      <c r="E56" s="17"/>
      <c r="F56" s="17"/>
      <c r="G56" s="17"/>
      <c r="H56" s="17"/>
      <c r="I56" s="17"/>
      <c r="J56" s="17"/>
      <c r="K56" s="17"/>
      <c r="L56" s="17"/>
    </row>
    <row r="57" spans="1:12" ht="15" customHeight="1" x14ac:dyDescent="0.15">
      <c r="A57" s="249" t="s">
        <v>609</v>
      </c>
      <c r="B57" s="14" t="s">
        <v>16</v>
      </c>
      <c r="C57" s="250" t="s">
        <v>610</v>
      </c>
      <c r="D57" s="251" t="s">
        <v>509</v>
      </c>
      <c r="E57" s="17">
        <v>186</v>
      </c>
      <c r="F57" s="17">
        <v>122</v>
      </c>
      <c r="G57" s="17">
        <v>32</v>
      </c>
      <c r="H57" s="17">
        <v>10</v>
      </c>
      <c r="I57" s="17">
        <v>0</v>
      </c>
      <c r="J57" s="17">
        <v>8</v>
      </c>
      <c r="K57" s="17">
        <v>1</v>
      </c>
      <c r="L57" s="17">
        <v>16</v>
      </c>
    </row>
    <row r="58" spans="1:12" ht="15" customHeight="1" x14ac:dyDescent="0.15">
      <c r="A58" s="245"/>
      <c r="B58" s="14" t="s">
        <v>17</v>
      </c>
      <c r="C58" s="246"/>
      <c r="D58" s="254" t="s">
        <v>510</v>
      </c>
      <c r="E58" s="17">
        <v>1026</v>
      </c>
      <c r="F58" s="17">
        <v>528</v>
      </c>
      <c r="G58" s="17">
        <v>334</v>
      </c>
      <c r="H58" s="17">
        <v>54</v>
      </c>
      <c r="I58" s="17">
        <v>4</v>
      </c>
      <c r="J58" s="17">
        <v>11</v>
      </c>
      <c r="K58" s="17">
        <v>7</v>
      </c>
      <c r="L58" s="17">
        <v>93</v>
      </c>
    </row>
    <row r="59" spans="1:12" ht="15" customHeight="1" x14ac:dyDescent="0.15">
      <c r="A59" s="245"/>
      <c r="B59" s="14"/>
      <c r="C59" s="250" t="s">
        <v>611</v>
      </c>
      <c r="D59" s="251" t="s">
        <v>509</v>
      </c>
      <c r="E59" s="17">
        <v>915</v>
      </c>
      <c r="F59" s="17">
        <v>492</v>
      </c>
      <c r="G59" s="17">
        <v>300</v>
      </c>
      <c r="H59" s="17">
        <v>46</v>
      </c>
      <c r="I59" s="17">
        <v>3</v>
      </c>
      <c r="J59" s="17">
        <v>16</v>
      </c>
      <c r="K59" s="17">
        <v>5</v>
      </c>
      <c r="L59" s="17">
        <v>59</v>
      </c>
    </row>
    <row r="60" spans="1:12" ht="15" customHeight="1" x14ac:dyDescent="0.15">
      <c r="A60" s="249"/>
      <c r="B60" s="14"/>
      <c r="C60" s="246"/>
      <c r="D60" s="254" t="s">
        <v>510</v>
      </c>
      <c r="E60" s="17">
        <v>297</v>
      </c>
      <c r="F60" s="17">
        <v>158</v>
      </c>
      <c r="G60" s="17">
        <v>66</v>
      </c>
      <c r="H60" s="17">
        <v>18</v>
      </c>
      <c r="I60" s="17">
        <v>1</v>
      </c>
      <c r="J60" s="17">
        <v>3</v>
      </c>
      <c r="K60" s="17">
        <v>3</v>
      </c>
      <c r="L60" s="17">
        <v>50</v>
      </c>
    </row>
    <row r="61" spans="1:12" ht="15" customHeight="1" x14ac:dyDescent="0.15">
      <c r="A61" s="249"/>
      <c r="B61" s="31"/>
      <c r="C61" s="250" t="s">
        <v>612</v>
      </c>
      <c r="D61" s="251" t="s">
        <v>509</v>
      </c>
      <c r="E61" s="17">
        <v>701</v>
      </c>
      <c r="F61" s="17">
        <v>360</v>
      </c>
      <c r="G61" s="17">
        <v>254</v>
      </c>
      <c r="H61" s="17">
        <v>30</v>
      </c>
      <c r="I61" s="17">
        <v>1</v>
      </c>
      <c r="J61" s="17">
        <v>9</v>
      </c>
      <c r="K61" s="17">
        <v>4</v>
      </c>
      <c r="L61" s="17">
        <v>46</v>
      </c>
    </row>
    <row r="62" spans="1:12" ht="15" customHeight="1" x14ac:dyDescent="0.15">
      <c r="A62" s="249"/>
      <c r="B62" s="31"/>
      <c r="C62" s="246"/>
      <c r="D62" s="254" t="s">
        <v>510</v>
      </c>
      <c r="E62" s="17">
        <v>511</v>
      </c>
      <c r="F62" s="17">
        <v>290</v>
      </c>
      <c r="G62" s="17">
        <v>112</v>
      </c>
      <c r="H62" s="17">
        <v>34</v>
      </c>
      <c r="I62" s="17">
        <v>3</v>
      </c>
      <c r="J62" s="17">
        <v>10</v>
      </c>
      <c r="K62" s="17">
        <v>4</v>
      </c>
      <c r="L62" s="17">
        <v>63</v>
      </c>
    </row>
    <row r="63" spans="1:12" ht="15" customHeight="1" x14ac:dyDescent="0.15">
      <c r="A63" s="249"/>
      <c r="B63" s="31"/>
      <c r="C63" s="250" t="s">
        <v>613</v>
      </c>
      <c r="D63" s="251" t="s">
        <v>509</v>
      </c>
      <c r="E63" s="17">
        <v>634</v>
      </c>
      <c r="F63" s="17">
        <v>324</v>
      </c>
      <c r="G63" s="17">
        <v>244</v>
      </c>
      <c r="H63" s="17">
        <v>32</v>
      </c>
      <c r="I63" s="17">
        <v>0</v>
      </c>
      <c r="J63" s="17">
        <v>6</v>
      </c>
      <c r="K63" s="17">
        <v>6</v>
      </c>
      <c r="L63" s="17">
        <v>27</v>
      </c>
    </row>
    <row r="64" spans="1:12" ht="15" customHeight="1" x14ac:dyDescent="0.15">
      <c r="A64" s="249"/>
      <c r="B64" s="31"/>
      <c r="C64" s="246"/>
      <c r="D64" s="254" t="s">
        <v>510</v>
      </c>
      <c r="E64" s="17">
        <v>578</v>
      </c>
      <c r="F64" s="17">
        <v>326</v>
      </c>
      <c r="G64" s="17">
        <v>122</v>
      </c>
      <c r="H64" s="17">
        <v>32</v>
      </c>
      <c r="I64" s="17">
        <v>4</v>
      </c>
      <c r="J64" s="17">
        <v>13</v>
      </c>
      <c r="K64" s="17">
        <v>2</v>
      </c>
      <c r="L64" s="17">
        <v>82</v>
      </c>
    </row>
    <row r="65" spans="1:12" ht="15" customHeight="1" x14ac:dyDescent="0.15">
      <c r="A65" s="249"/>
      <c r="B65" s="31"/>
      <c r="C65" s="250" t="s">
        <v>556</v>
      </c>
      <c r="D65" s="251" t="s">
        <v>509</v>
      </c>
      <c r="E65" s="17">
        <v>642</v>
      </c>
      <c r="F65" s="17">
        <v>311</v>
      </c>
      <c r="G65" s="17">
        <v>250</v>
      </c>
      <c r="H65" s="17">
        <v>32</v>
      </c>
      <c r="I65" s="17">
        <v>3</v>
      </c>
      <c r="J65" s="17">
        <v>12</v>
      </c>
      <c r="K65" s="17">
        <v>7</v>
      </c>
      <c r="L65" s="17">
        <v>32</v>
      </c>
    </row>
    <row r="66" spans="1:12" ht="15" customHeight="1" x14ac:dyDescent="0.15">
      <c r="A66" s="249"/>
      <c r="B66" s="31"/>
      <c r="C66" s="246"/>
      <c r="D66" s="254" t="s">
        <v>510</v>
      </c>
      <c r="E66" s="17">
        <v>570</v>
      </c>
      <c r="F66" s="17">
        <v>339</v>
      </c>
      <c r="G66" s="17">
        <v>116</v>
      </c>
      <c r="H66" s="17">
        <v>32</v>
      </c>
      <c r="I66" s="17">
        <v>1</v>
      </c>
      <c r="J66" s="17">
        <v>7</v>
      </c>
      <c r="K66" s="17">
        <v>1</v>
      </c>
      <c r="L66" s="17">
        <v>77</v>
      </c>
    </row>
    <row r="67" spans="1:12" ht="15" customHeight="1" x14ac:dyDescent="0.15">
      <c r="A67" s="249"/>
      <c r="B67" s="31"/>
      <c r="C67" s="250" t="s">
        <v>546</v>
      </c>
      <c r="D67" s="251" t="s">
        <v>509</v>
      </c>
      <c r="E67" s="17">
        <v>245</v>
      </c>
      <c r="F67" s="17">
        <v>139</v>
      </c>
      <c r="G67" s="17">
        <v>58</v>
      </c>
      <c r="H67" s="17">
        <v>25</v>
      </c>
      <c r="I67" s="17">
        <v>0</v>
      </c>
      <c r="J67" s="17">
        <v>3</v>
      </c>
      <c r="K67" s="17">
        <v>5</v>
      </c>
      <c r="L67" s="17">
        <v>19</v>
      </c>
    </row>
    <row r="68" spans="1:12" ht="15" customHeight="1" x14ac:dyDescent="0.15">
      <c r="A68" s="249"/>
      <c r="B68" s="31"/>
      <c r="C68" s="246"/>
      <c r="D68" s="254" t="s">
        <v>510</v>
      </c>
      <c r="E68" s="17">
        <v>967</v>
      </c>
      <c r="F68" s="17">
        <v>511</v>
      </c>
      <c r="G68" s="17">
        <v>308</v>
      </c>
      <c r="H68" s="17">
        <v>39</v>
      </c>
      <c r="I68" s="17">
        <v>4</v>
      </c>
      <c r="J68" s="17">
        <v>16</v>
      </c>
      <c r="K68" s="17">
        <v>3</v>
      </c>
      <c r="L68" s="17">
        <v>90</v>
      </c>
    </row>
    <row r="69" spans="1:12" ht="15" customHeight="1" x14ac:dyDescent="0.15">
      <c r="A69" s="249"/>
      <c r="B69" s="31"/>
      <c r="C69" s="250" t="s">
        <v>614</v>
      </c>
      <c r="D69" s="251" t="s">
        <v>509</v>
      </c>
      <c r="E69" s="17">
        <v>28</v>
      </c>
      <c r="F69" s="17">
        <v>18</v>
      </c>
      <c r="G69" s="17">
        <v>5</v>
      </c>
      <c r="H69" s="17">
        <v>0</v>
      </c>
      <c r="I69" s="17">
        <v>1</v>
      </c>
      <c r="J69" s="17">
        <v>0</v>
      </c>
      <c r="K69" s="17">
        <v>0</v>
      </c>
      <c r="L69" s="17">
        <v>4</v>
      </c>
    </row>
    <row r="70" spans="1:12" ht="15" customHeight="1" x14ac:dyDescent="0.15">
      <c r="A70" s="249"/>
      <c r="B70" s="32"/>
      <c r="C70" s="259"/>
      <c r="D70" s="260" t="s">
        <v>510</v>
      </c>
      <c r="E70" s="17">
        <v>1184</v>
      </c>
      <c r="F70" s="17">
        <v>632</v>
      </c>
      <c r="G70" s="17">
        <v>361</v>
      </c>
      <c r="H70" s="17">
        <v>64</v>
      </c>
      <c r="I70" s="17">
        <v>3</v>
      </c>
      <c r="J70" s="17">
        <v>19</v>
      </c>
      <c r="K70" s="17">
        <v>8</v>
      </c>
      <c r="L70" s="17">
        <v>105</v>
      </c>
    </row>
    <row r="71" spans="1:12" ht="15" customHeight="1" x14ac:dyDescent="0.15">
      <c r="A71" s="249"/>
      <c r="B71" s="86" t="s">
        <v>7</v>
      </c>
      <c r="C71" s="242" t="s">
        <v>529</v>
      </c>
      <c r="D71" s="243"/>
      <c r="E71" s="17">
        <v>1041</v>
      </c>
      <c r="F71" s="17">
        <v>550</v>
      </c>
      <c r="G71" s="17">
        <v>269</v>
      </c>
      <c r="H71" s="17">
        <v>70</v>
      </c>
      <c r="I71" s="17">
        <v>1</v>
      </c>
      <c r="J71" s="17">
        <v>10</v>
      </c>
      <c r="K71" s="17">
        <v>9</v>
      </c>
      <c r="L71" s="17">
        <v>137</v>
      </c>
    </row>
    <row r="72" spans="1:12" ht="15" customHeight="1" x14ac:dyDescent="0.15">
      <c r="A72" s="249"/>
      <c r="B72" s="86" t="s">
        <v>8</v>
      </c>
      <c r="C72" s="246"/>
      <c r="D72" s="247"/>
      <c r="E72" s="17"/>
      <c r="F72" s="17"/>
      <c r="G72" s="17"/>
      <c r="H72" s="17"/>
      <c r="I72" s="17"/>
      <c r="J72" s="17"/>
      <c r="K72" s="17"/>
      <c r="L72" s="17"/>
    </row>
    <row r="73" spans="1:12" ht="15" customHeight="1" x14ac:dyDescent="0.15">
      <c r="A73" s="249"/>
      <c r="B73" s="14" t="s">
        <v>9</v>
      </c>
      <c r="C73" s="250" t="s">
        <v>610</v>
      </c>
      <c r="D73" s="251" t="s">
        <v>509</v>
      </c>
      <c r="E73" s="17">
        <v>213</v>
      </c>
      <c r="F73" s="17">
        <v>126</v>
      </c>
      <c r="G73" s="17">
        <v>48</v>
      </c>
      <c r="H73" s="17">
        <v>14</v>
      </c>
      <c r="I73" s="17">
        <v>0</v>
      </c>
      <c r="J73" s="17">
        <v>1</v>
      </c>
      <c r="K73" s="17">
        <v>3</v>
      </c>
      <c r="L73" s="17">
        <v>24</v>
      </c>
    </row>
    <row r="74" spans="1:12" ht="15" customHeight="1" x14ac:dyDescent="0.15">
      <c r="A74" s="249"/>
      <c r="B74" s="14"/>
      <c r="C74" s="246"/>
      <c r="D74" s="254" t="s">
        <v>510</v>
      </c>
      <c r="E74" s="17">
        <v>828</v>
      </c>
      <c r="F74" s="17">
        <v>424</v>
      </c>
      <c r="G74" s="17">
        <v>221</v>
      </c>
      <c r="H74" s="17">
        <v>56</v>
      </c>
      <c r="I74" s="17">
        <v>1</v>
      </c>
      <c r="J74" s="17">
        <v>9</v>
      </c>
      <c r="K74" s="17">
        <v>6</v>
      </c>
      <c r="L74" s="17">
        <v>113</v>
      </c>
    </row>
    <row r="75" spans="1:12" ht="15" customHeight="1" x14ac:dyDescent="0.15">
      <c r="A75" s="249"/>
      <c r="B75" s="14"/>
      <c r="C75" s="250" t="s">
        <v>611</v>
      </c>
      <c r="D75" s="251" t="s">
        <v>509</v>
      </c>
      <c r="E75" s="17">
        <v>718</v>
      </c>
      <c r="F75" s="17">
        <v>392</v>
      </c>
      <c r="G75" s="17">
        <v>186</v>
      </c>
      <c r="H75" s="17">
        <v>47</v>
      </c>
      <c r="I75" s="17">
        <v>0</v>
      </c>
      <c r="J75" s="17">
        <v>7</v>
      </c>
      <c r="K75" s="17">
        <v>7</v>
      </c>
      <c r="L75" s="17">
        <v>84</v>
      </c>
    </row>
    <row r="76" spans="1:12" ht="15" customHeight="1" x14ac:dyDescent="0.15">
      <c r="A76" s="249"/>
      <c r="B76" s="14"/>
      <c r="C76" s="246"/>
      <c r="D76" s="254" t="s">
        <v>510</v>
      </c>
      <c r="E76" s="17">
        <v>323</v>
      </c>
      <c r="F76" s="17">
        <v>158</v>
      </c>
      <c r="G76" s="17">
        <v>83</v>
      </c>
      <c r="H76" s="17">
        <v>23</v>
      </c>
      <c r="I76" s="17">
        <v>1</v>
      </c>
      <c r="J76" s="17">
        <v>3</v>
      </c>
      <c r="K76" s="17">
        <v>2</v>
      </c>
      <c r="L76" s="17">
        <v>53</v>
      </c>
    </row>
    <row r="77" spans="1:12" ht="15" customHeight="1" x14ac:dyDescent="0.15">
      <c r="A77" s="249"/>
      <c r="B77" s="14"/>
      <c r="C77" s="250" t="s">
        <v>612</v>
      </c>
      <c r="D77" s="251" t="s">
        <v>509</v>
      </c>
      <c r="E77" s="17">
        <v>350</v>
      </c>
      <c r="F77" s="17">
        <v>198</v>
      </c>
      <c r="G77" s="17">
        <v>87</v>
      </c>
      <c r="H77" s="17">
        <v>17</v>
      </c>
      <c r="I77" s="17">
        <v>0</v>
      </c>
      <c r="J77" s="17">
        <v>4</v>
      </c>
      <c r="K77" s="17">
        <v>2</v>
      </c>
      <c r="L77" s="17">
        <v>43</v>
      </c>
    </row>
    <row r="78" spans="1:12" ht="15" customHeight="1" x14ac:dyDescent="0.15">
      <c r="A78" s="249"/>
      <c r="B78" s="14"/>
      <c r="C78" s="246"/>
      <c r="D78" s="254" t="s">
        <v>510</v>
      </c>
      <c r="E78" s="17">
        <v>691</v>
      </c>
      <c r="F78" s="17">
        <v>352</v>
      </c>
      <c r="G78" s="17">
        <v>182</v>
      </c>
      <c r="H78" s="17">
        <v>53</v>
      </c>
      <c r="I78" s="17">
        <v>1</v>
      </c>
      <c r="J78" s="17">
        <v>6</v>
      </c>
      <c r="K78" s="17">
        <v>7</v>
      </c>
      <c r="L78" s="17">
        <v>94</v>
      </c>
    </row>
    <row r="79" spans="1:12" ht="15" customHeight="1" x14ac:dyDescent="0.15">
      <c r="A79" s="249"/>
      <c r="B79" s="14"/>
      <c r="C79" s="250" t="s">
        <v>613</v>
      </c>
      <c r="D79" s="251" t="s">
        <v>509</v>
      </c>
      <c r="E79" s="17">
        <v>293</v>
      </c>
      <c r="F79" s="17">
        <v>166</v>
      </c>
      <c r="G79" s="17">
        <v>72</v>
      </c>
      <c r="H79" s="17">
        <v>15</v>
      </c>
      <c r="I79" s="17">
        <v>0</v>
      </c>
      <c r="J79" s="17">
        <v>2</v>
      </c>
      <c r="K79" s="17">
        <v>2</v>
      </c>
      <c r="L79" s="17">
        <v>37</v>
      </c>
    </row>
    <row r="80" spans="1:12" ht="15" customHeight="1" x14ac:dyDescent="0.15">
      <c r="A80" s="249"/>
      <c r="B80" s="14"/>
      <c r="C80" s="246"/>
      <c r="D80" s="254" t="s">
        <v>510</v>
      </c>
      <c r="E80" s="17">
        <v>748</v>
      </c>
      <c r="F80" s="17">
        <v>384</v>
      </c>
      <c r="G80" s="17">
        <v>197</v>
      </c>
      <c r="H80" s="17">
        <v>55</v>
      </c>
      <c r="I80" s="17">
        <v>1</v>
      </c>
      <c r="J80" s="17">
        <v>8</v>
      </c>
      <c r="K80" s="17">
        <v>7</v>
      </c>
      <c r="L80" s="17">
        <v>100</v>
      </c>
    </row>
    <row r="81" spans="1:12" ht="15" customHeight="1" x14ac:dyDescent="0.15">
      <c r="A81" s="249"/>
      <c r="B81" s="14"/>
      <c r="C81" s="250" t="s">
        <v>556</v>
      </c>
      <c r="D81" s="251" t="s">
        <v>509</v>
      </c>
      <c r="E81" s="17">
        <v>308</v>
      </c>
      <c r="F81" s="17">
        <v>141</v>
      </c>
      <c r="G81" s="17">
        <v>103</v>
      </c>
      <c r="H81" s="17">
        <v>17</v>
      </c>
      <c r="I81" s="17">
        <v>0</v>
      </c>
      <c r="J81" s="17">
        <v>3</v>
      </c>
      <c r="K81" s="17">
        <v>3</v>
      </c>
      <c r="L81" s="17">
        <v>42</v>
      </c>
    </row>
    <row r="82" spans="1:12" ht="15" customHeight="1" x14ac:dyDescent="0.15">
      <c r="A82" s="249"/>
      <c r="B82" s="14"/>
      <c r="C82" s="246"/>
      <c r="D82" s="254" t="s">
        <v>510</v>
      </c>
      <c r="E82" s="17">
        <v>733</v>
      </c>
      <c r="F82" s="17">
        <v>409</v>
      </c>
      <c r="G82" s="17">
        <v>166</v>
      </c>
      <c r="H82" s="17">
        <v>53</v>
      </c>
      <c r="I82" s="17">
        <v>1</v>
      </c>
      <c r="J82" s="17">
        <v>7</v>
      </c>
      <c r="K82" s="17">
        <v>6</v>
      </c>
      <c r="L82" s="17">
        <v>95</v>
      </c>
    </row>
    <row r="83" spans="1:12" ht="15" customHeight="1" x14ac:dyDescent="0.15">
      <c r="A83" s="249"/>
      <c r="B83" s="14"/>
      <c r="C83" s="250" t="s">
        <v>546</v>
      </c>
      <c r="D83" s="251" t="s">
        <v>509</v>
      </c>
      <c r="E83" s="17">
        <v>186</v>
      </c>
      <c r="F83" s="17">
        <v>78</v>
      </c>
      <c r="G83" s="17">
        <v>63</v>
      </c>
      <c r="H83" s="17">
        <v>17</v>
      </c>
      <c r="I83" s="17">
        <v>0</v>
      </c>
      <c r="J83" s="17">
        <v>4</v>
      </c>
      <c r="K83" s="17">
        <v>3</v>
      </c>
      <c r="L83" s="17">
        <v>22</v>
      </c>
    </row>
    <row r="84" spans="1:12" ht="15" customHeight="1" x14ac:dyDescent="0.15">
      <c r="A84" s="249"/>
      <c r="B84" s="14"/>
      <c r="C84" s="246"/>
      <c r="D84" s="254" t="s">
        <v>510</v>
      </c>
      <c r="E84" s="17">
        <v>855</v>
      </c>
      <c r="F84" s="17">
        <v>472</v>
      </c>
      <c r="G84" s="17">
        <v>206</v>
      </c>
      <c r="H84" s="17">
        <v>53</v>
      </c>
      <c r="I84" s="17">
        <v>1</v>
      </c>
      <c r="J84" s="17">
        <v>6</v>
      </c>
      <c r="K84" s="17">
        <v>6</v>
      </c>
      <c r="L84" s="17">
        <v>115</v>
      </c>
    </row>
    <row r="85" spans="1:12" ht="15" customHeight="1" x14ac:dyDescent="0.15">
      <c r="A85" s="249"/>
      <c r="B85" s="14"/>
      <c r="C85" s="250" t="s">
        <v>614</v>
      </c>
      <c r="D85" s="251" t="s">
        <v>509</v>
      </c>
      <c r="E85" s="17">
        <v>56</v>
      </c>
      <c r="F85" s="17">
        <v>36</v>
      </c>
      <c r="G85" s="17">
        <v>13</v>
      </c>
      <c r="H85" s="17">
        <v>1</v>
      </c>
      <c r="I85" s="17">
        <v>1</v>
      </c>
      <c r="J85" s="17">
        <v>0</v>
      </c>
      <c r="K85" s="17">
        <v>0</v>
      </c>
      <c r="L85" s="17">
        <v>5</v>
      </c>
    </row>
    <row r="86" spans="1:12" ht="15" customHeight="1" x14ac:dyDescent="0.15">
      <c r="A86" s="249"/>
      <c r="B86" s="16"/>
      <c r="C86" s="259"/>
      <c r="D86" s="260" t="s">
        <v>510</v>
      </c>
      <c r="E86" s="17">
        <v>985</v>
      </c>
      <c r="F86" s="17">
        <v>514</v>
      </c>
      <c r="G86" s="17">
        <v>256</v>
      </c>
      <c r="H86" s="17">
        <v>69</v>
      </c>
      <c r="I86" s="17">
        <v>0</v>
      </c>
      <c r="J86" s="17">
        <v>10</v>
      </c>
      <c r="K86" s="17">
        <v>9</v>
      </c>
      <c r="L86" s="17">
        <v>132</v>
      </c>
    </row>
    <row r="87" spans="1:12" ht="15" customHeight="1" x14ac:dyDescent="0.15">
      <c r="A87" s="249"/>
      <c r="B87" s="308" t="s">
        <v>10</v>
      </c>
      <c r="C87" s="242" t="s">
        <v>529</v>
      </c>
      <c r="D87" s="243"/>
      <c r="E87" s="17">
        <v>1077</v>
      </c>
      <c r="F87" s="17">
        <v>597</v>
      </c>
      <c r="G87" s="17">
        <v>268</v>
      </c>
      <c r="H87" s="17">
        <v>42</v>
      </c>
      <c r="I87" s="17">
        <v>3</v>
      </c>
      <c r="J87" s="17">
        <v>7</v>
      </c>
      <c r="K87" s="17">
        <v>3</v>
      </c>
      <c r="L87" s="17">
        <v>168</v>
      </c>
    </row>
    <row r="88" spans="1:12" ht="15" customHeight="1" x14ac:dyDescent="0.15">
      <c r="A88" s="249"/>
      <c r="B88" s="309"/>
      <c r="C88" s="246"/>
      <c r="D88" s="247"/>
      <c r="E88" s="17"/>
      <c r="F88" s="17"/>
      <c r="G88" s="17"/>
      <c r="H88" s="17"/>
      <c r="I88" s="17"/>
      <c r="J88" s="17"/>
      <c r="K88" s="17"/>
      <c r="L88" s="17"/>
    </row>
    <row r="89" spans="1:12" ht="15" customHeight="1" x14ac:dyDescent="0.15">
      <c r="A89" s="249"/>
      <c r="B89" s="309"/>
      <c r="C89" s="250" t="s">
        <v>610</v>
      </c>
      <c r="D89" s="251" t="s">
        <v>509</v>
      </c>
      <c r="E89" s="17">
        <v>396</v>
      </c>
      <c r="F89" s="17">
        <v>256</v>
      </c>
      <c r="G89" s="17">
        <v>66</v>
      </c>
      <c r="H89" s="17">
        <v>9</v>
      </c>
      <c r="I89" s="17">
        <v>2</v>
      </c>
      <c r="J89" s="17">
        <v>2</v>
      </c>
      <c r="K89" s="17">
        <v>1</v>
      </c>
      <c r="L89" s="17">
        <v>63</v>
      </c>
    </row>
    <row r="90" spans="1:12" ht="15" customHeight="1" x14ac:dyDescent="0.15">
      <c r="A90" s="249"/>
      <c r="B90" s="309"/>
      <c r="C90" s="246"/>
      <c r="D90" s="254" t="s">
        <v>510</v>
      </c>
      <c r="E90" s="17">
        <v>681</v>
      </c>
      <c r="F90" s="17">
        <v>341</v>
      </c>
      <c r="G90" s="17">
        <v>202</v>
      </c>
      <c r="H90" s="17">
        <v>33</v>
      </c>
      <c r="I90" s="17">
        <v>1</v>
      </c>
      <c r="J90" s="17">
        <v>5</v>
      </c>
      <c r="K90" s="17">
        <v>2</v>
      </c>
      <c r="L90" s="17">
        <v>105</v>
      </c>
    </row>
    <row r="91" spans="1:12" ht="15" customHeight="1" x14ac:dyDescent="0.15">
      <c r="A91" s="249"/>
      <c r="B91" s="309"/>
      <c r="C91" s="250" t="s">
        <v>611</v>
      </c>
      <c r="D91" s="251" t="s">
        <v>509</v>
      </c>
      <c r="E91" s="17">
        <v>698</v>
      </c>
      <c r="F91" s="17">
        <v>376</v>
      </c>
      <c r="G91" s="17">
        <v>185</v>
      </c>
      <c r="H91" s="17">
        <v>30</v>
      </c>
      <c r="I91" s="17">
        <v>2</v>
      </c>
      <c r="J91" s="17">
        <v>3</v>
      </c>
      <c r="K91" s="17">
        <v>3</v>
      </c>
      <c r="L91" s="17">
        <v>104</v>
      </c>
    </row>
    <row r="92" spans="1:12" ht="15" customHeight="1" x14ac:dyDescent="0.15">
      <c r="A92" s="249"/>
      <c r="B92" s="81"/>
      <c r="C92" s="246"/>
      <c r="D92" s="254" t="s">
        <v>510</v>
      </c>
      <c r="E92" s="17">
        <v>379</v>
      </c>
      <c r="F92" s="17">
        <v>221</v>
      </c>
      <c r="G92" s="17">
        <v>83</v>
      </c>
      <c r="H92" s="17">
        <v>12</v>
      </c>
      <c r="I92" s="17">
        <v>1</v>
      </c>
      <c r="J92" s="17">
        <v>4</v>
      </c>
      <c r="K92" s="17">
        <v>0</v>
      </c>
      <c r="L92" s="17">
        <v>64</v>
      </c>
    </row>
    <row r="93" spans="1:12" ht="15" customHeight="1" x14ac:dyDescent="0.15">
      <c r="A93" s="249"/>
      <c r="B93" s="81"/>
      <c r="C93" s="250" t="s">
        <v>612</v>
      </c>
      <c r="D93" s="251" t="s">
        <v>509</v>
      </c>
      <c r="E93" s="17">
        <v>509</v>
      </c>
      <c r="F93" s="17">
        <v>271</v>
      </c>
      <c r="G93" s="17">
        <v>147</v>
      </c>
      <c r="H93" s="17">
        <v>20</v>
      </c>
      <c r="I93" s="17">
        <v>2</v>
      </c>
      <c r="J93" s="17">
        <v>2</v>
      </c>
      <c r="K93" s="17">
        <v>3</v>
      </c>
      <c r="L93" s="17">
        <v>70</v>
      </c>
    </row>
    <row r="94" spans="1:12" ht="15" customHeight="1" x14ac:dyDescent="0.15">
      <c r="A94" s="249"/>
      <c r="B94" s="81"/>
      <c r="C94" s="246"/>
      <c r="D94" s="254" t="s">
        <v>510</v>
      </c>
      <c r="E94" s="17">
        <v>568</v>
      </c>
      <c r="F94" s="17">
        <v>326</v>
      </c>
      <c r="G94" s="17">
        <v>121</v>
      </c>
      <c r="H94" s="17">
        <v>22</v>
      </c>
      <c r="I94" s="17">
        <v>1</v>
      </c>
      <c r="J94" s="17">
        <v>5</v>
      </c>
      <c r="K94" s="17">
        <v>0</v>
      </c>
      <c r="L94" s="17">
        <v>98</v>
      </c>
    </row>
    <row r="95" spans="1:12" ht="15" customHeight="1" x14ac:dyDescent="0.15">
      <c r="A95" s="249"/>
      <c r="B95" s="81"/>
      <c r="C95" s="250" t="s">
        <v>613</v>
      </c>
      <c r="D95" s="251" t="s">
        <v>509</v>
      </c>
      <c r="E95" s="17">
        <v>274</v>
      </c>
      <c r="F95" s="17">
        <v>108</v>
      </c>
      <c r="G95" s="17">
        <v>120</v>
      </c>
      <c r="H95" s="17">
        <v>7</v>
      </c>
      <c r="I95" s="17">
        <v>1</v>
      </c>
      <c r="J95" s="17">
        <v>2</v>
      </c>
      <c r="K95" s="17">
        <v>1</v>
      </c>
      <c r="L95" s="17">
        <v>39</v>
      </c>
    </row>
    <row r="96" spans="1:12" ht="15" customHeight="1" x14ac:dyDescent="0.15">
      <c r="A96" s="249"/>
      <c r="B96" s="81"/>
      <c r="C96" s="246"/>
      <c r="D96" s="254" t="s">
        <v>510</v>
      </c>
      <c r="E96" s="17">
        <v>803</v>
      </c>
      <c r="F96" s="17">
        <v>489</v>
      </c>
      <c r="G96" s="17">
        <v>148</v>
      </c>
      <c r="H96" s="17">
        <v>35</v>
      </c>
      <c r="I96" s="17">
        <v>2</v>
      </c>
      <c r="J96" s="17">
        <v>5</v>
      </c>
      <c r="K96" s="17">
        <v>2</v>
      </c>
      <c r="L96" s="17">
        <v>129</v>
      </c>
    </row>
    <row r="97" spans="1:12" ht="15" customHeight="1" x14ac:dyDescent="0.15">
      <c r="A97" s="249"/>
      <c r="B97" s="81"/>
      <c r="C97" s="250" t="s">
        <v>556</v>
      </c>
      <c r="D97" s="251" t="s">
        <v>509</v>
      </c>
      <c r="E97" s="17">
        <v>310</v>
      </c>
      <c r="F97" s="17">
        <v>112</v>
      </c>
      <c r="G97" s="17">
        <v>148</v>
      </c>
      <c r="H97" s="17">
        <v>15</v>
      </c>
      <c r="I97" s="17">
        <v>0</v>
      </c>
      <c r="J97" s="17">
        <v>2</v>
      </c>
      <c r="K97" s="17">
        <v>1</v>
      </c>
      <c r="L97" s="17">
        <v>37</v>
      </c>
    </row>
    <row r="98" spans="1:12" ht="15" customHeight="1" x14ac:dyDescent="0.15">
      <c r="A98" s="249"/>
      <c r="B98" s="81"/>
      <c r="C98" s="246"/>
      <c r="D98" s="254" t="s">
        <v>510</v>
      </c>
      <c r="E98" s="17">
        <v>767</v>
      </c>
      <c r="F98" s="17">
        <v>485</v>
      </c>
      <c r="G98" s="17">
        <v>120</v>
      </c>
      <c r="H98" s="17">
        <v>27</v>
      </c>
      <c r="I98" s="17">
        <v>3</v>
      </c>
      <c r="J98" s="17">
        <v>5</v>
      </c>
      <c r="K98" s="17">
        <v>2</v>
      </c>
      <c r="L98" s="17">
        <v>131</v>
      </c>
    </row>
    <row r="99" spans="1:12" ht="15" customHeight="1" x14ac:dyDescent="0.15">
      <c r="A99" s="249"/>
      <c r="B99" s="81"/>
      <c r="C99" s="250" t="s">
        <v>546</v>
      </c>
      <c r="D99" s="251" t="s">
        <v>509</v>
      </c>
      <c r="E99" s="17">
        <v>142</v>
      </c>
      <c r="F99" s="17">
        <v>45</v>
      </c>
      <c r="G99" s="17">
        <v>72</v>
      </c>
      <c r="H99" s="17">
        <v>9</v>
      </c>
      <c r="I99" s="17">
        <v>1</v>
      </c>
      <c r="J99" s="17">
        <v>1</v>
      </c>
      <c r="K99" s="17">
        <v>0</v>
      </c>
      <c r="L99" s="17">
        <v>19</v>
      </c>
    </row>
    <row r="100" spans="1:12" ht="15" customHeight="1" x14ac:dyDescent="0.15">
      <c r="A100" s="249"/>
      <c r="B100" s="81"/>
      <c r="C100" s="246"/>
      <c r="D100" s="254" t="s">
        <v>510</v>
      </c>
      <c r="E100" s="17">
        <v>935</v>
      </c>
      <c r="F100" s="17">
        <v>552</v>
      </c>
      <c r="G100" s="17">
        <v>196</v>
      </c>
      <c r="H100" s="17">
        <v>33</v>
      </c>
      <c r="I100" s="17">
        <v>2</v>
      </c>
      <c r="J100" s="17">
        <v>6</v>
      </c>
      <c r="K100" s="17">
        <v>3</v>
      </c>
      <c r="L100" s="17">
        <v>149</v>
      </c>
    </row>
    <row r="101" spans="1:12" ht="15" customHeight="1" x14ac:dyDescent="0.15">
      <c r="A101" s="249"/>
      <c r="B101" s="81"/>
      <c r="C101" s="250" t="s">
        <v>614</v>
      </c>
      <c r="D101" s="251" t="s">
        <v>509</v>
      </c>
      <c r="E101" s="17">
        <v>53</v>
      </c>
      <c r="F101" s="17">
        <v>39</v>
      </c>
      <c r="G101" s="17">
        <v>6</v>
      </c>
      <c r="H101" s="17">
        <v>0</v>
      </c>
      <c r="I101" s="17">
        <v>0</v>
      </c>
      <c r="J101" s="17">
        <v>2</v>
      </c>
      <c r="K101" s="17">
        <v>0</v>
      </c>
      <c r="L101" s="17">
        <v>6</v>
      </c>
    </row>
    <row r="102" spans="1:12" ht="15" customHeight="1" x14ac:dyDescent="0.15">
      <c r="A102" s="263"/>
      <c r="B102" s="22"/>
      <c r="C102" s="259"/>
      <c r="D102" s="260" t="s">
        <v>510</v>
      </c>
      <c r="E102" s="17">
        <v>1024</v>
      </c>
      <c r="F102" s="17">
        <v>558</v>
      </c>
      <c r="G102" s="17">
        <v>262</v>
      </c>
      <c r="H102" s="17">
        <v>42</v>
      </c>
      <c r="I102" s="17">
        <v>3</v>
      </c>
      <c r="J102" s="17">
        <v>5</v>
      </c>
      <c r="K102" s="17">
        <v>3</v>
      </c>
      <c r="L102" s="17">
        <v>162</v>
      </c>
    </row>
  </sheetData>
  <mergeCells count="2">
    <mergeCell ref="B36:B40"/>
    <mergeCell ref="B87:B91"/>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BW69"/>
  <sheetViews>
    <sheetView showGridLines="0" view="pageBreakPreview" zoomScale="85" zoomScaleNormal="100" zoomScaleSheetLayoutView="85" zoomScalePageLayoutView="70" workbookViewId="0">
      <pane xSplit="4" ySplit="3" topLeftCell="E4" activePane="bottomRight" state="frozen"/>
      <selection pane="topRight" activeCell="E1" sqref="E1"/>
      <selection pane="bottomLeft" activeCell="A4" sqref="A4"/>
      <selection pane="bottomRight" activeCell="E12" sqref="E12"/>
    </sheetView>
  </sheetViews>
  <sheetFormatPr defaultColWidth="8" defaultRowHeight="15" customHeight="1" x14ac:dyDescent="0.15"/>
  <cols>
    <col min="1" max="1" width="26.88671875" style="2" customWidth="1"/>
    <col min="2" max="2" width="4.33203125" style="2" customWidth="1"/>
    <col min="3" max="4" width="17.6640625" style="74" customWidth="1"/>
    <col min="5" max="37" width="8.6640625" style="2" customWidth="1"/>
    <col min="38" max="43" width="14.5546875" style="2" customWidth="1"/>
    <col min="44" max="59" width="12.5546875" style="2" customWidth="1"/>
    <col min="60" max="74" width="11.33203125" style="1" customWidth="1"/>
    <col min="75" max="16384" width="8" style="2"/>
  </cols>
  <sheetData>
    <row r="1" spans="1:75" ht="15" customHeight="1" x14ac:dyDescent="0.15">
      <c r="E1" s="2" t="s">
        <v>365</v>
      </c>
      <c r="O1" s="2" t="s">
        <v>373</v>
      </c>
      <c r="W1" s="2" t="s">
        <v>231</v>
      </c>
      <c r="AA1" s="2" t="s">
        <v>234</v>
      </c>
      <c r="AE1" s="2" t="s">
        <v>235</v>
      </c>
      <c r="AI1" s="2" t="s">
        <v>248</v>
      </c>
      <c r="AL1" s="2" t="s">
        <v>144</v>
      </c>
      <c r="AR1" s="2" t="s">
        <v>528</v>
      </c>
      <c r="AZ1" s="2" t="s">
        <v>528</v>
      </c>
      <c r="BH1" s="1" t="s">
        <v>741</v>
      </c>
      <c r="BM1" s="1" t="s">
        <v>741</v>
      </c>
      <c r="BR1" s="1" t="s">
        <v>741</v>
      </c>
    </row>
    <row r="2" spans="1:75" ht="15" customHeight="1" x14ac:dyDescent="0.15">
      <c r="O2" s="2" t="s">
        <v>742</v>
      </c>
      <c r="AR2" s="2" t="s">
        <v>371</v>
      </c>
      <c r="AZ2" s="2" t="s">
        <v>372</v>
      </c>
      <c r="BH2" s="1" t="s">
        <v>122</v>
      </c>
      <c r="BM2" s="1" t="s">
        <v>124</v>
      </c>
      <c r="BR2" s="1" t="s">
        <v>125</v>
      </c>
    </row>
    <row r="3" spans="1:75" s="110" customFormat="1" ht="54" x14ac:dyDescent="0.15">
      <c r="A3" s="107"/>
      <c r="B3" s="108"/>
      <c r="C3" s="180"/>
      <c r="D3" s="109"/>
      <c r="E3" s="6" t="s">
        <v>0</v>
      </c>
      <c r="F3" s="6" t="s">
        <v>1</v>
      </c>
      <c r="G3" s="6" t="s">
        <v>366</v>
      </c>
      <c r="H3" s="40" t="s">
        <v>367</v>
      </c>
      <c r="I3" s="40" t="s">
        <v>368</v>
      </c>
      <c r="J3" s="40" t="s">
        <v>369</v>
      </c>
      <c r="K3" s="40" t="s">
        <v>370</v>
      </c>
      <c r="L3" s="6" t="s">
        <v>21</v>
      </c>
      <c r="M3" s="6" t="s">
        <v>163</v>
      </c>
      <c r="N3" s="6" t="s">
        <v>203</v>
      </c>
      <c r="O3" s="6" t="s">
        <v>0</v>
      </c>
      <c r="P3" s="55" t="s">
        <v>456</v>
      </c>
      <c r="Q3" s="6" t="s">
        <v>457</v>
      </c>
      <c r="R3" s="40" t="s">
        <v>458</v>
      </c>
      <c r="S3" s="40" t="s">
        <v>459</v>
      </c>
      <c r="T3" s="6" t="s">
        <v>460</v>
      </c>
      <c r="U3" s="6" t="s">
        <v>374</v>
      </c>
      <c r="V3" s="6" t="s">
        <v>203</v>
      </c>
      <c r="W3" s="6" t="s">
        <v>0</v>
      </c>
      <c r="X3" s="6" t="s">
        <v>232</v>
      </c>
      <c r="Y3" s="6" t="s">
        <v>233</v>
      </c>
      <c r="Z3" s="6" t="s">
        <v>4</v>
      </c>
      <c r="AA3" s="6" t="s">
        <v>0</v>
      </c>
      <c r="AB3" s="6" t="s">
        <v>232</v>
      </c>
      <c r="AC3" s="6" t="s">
        <v>233</v>
      </c>
      <c r="AD3" s="6" t="s">
        <v>4</v>
      </c>
      <c r="AE3" s="6" t="s">
        <v>0</v>
      </c>
      <c r="AF3" s="40" t="s">
        <v>236</v>
      </c>
      <c r="AG3" s="40" t="s">
        <v>237</v>
      </c>
      <c r="AH3" s="6" t="s">
        <v>4</v>
      </c>
      <c r="AI3" s="6" t="s">
        <v>238</v>
      </c>
      <c r="AJ3" s="6" t="s">
        <v>239</v>
      </c>
      <c r="AK3" s="6" t="s">
        <v>240</v>
      </c>
      <c r="AL3" s="6" t="s">
        <v>0</v>
      </c>
      <c r="AM3" s="21" t="s">
        <v>23</v>
      </c>
      <c r="AN3" s="21" t="s">
        <v>24</v>
      </c>
      <c r="AO3" s="21" t="s">
        <v>25</v>
      </c>
      <c r="AP3" s="6" t="s">
        <v>26</v>
      </c>
      <c r="AQ3" s="6" t="s">
        <v>4</v>
      </c>
      <c r="AR3" s="6" t="s">
        <v>0</v>
      </c>
      <c r="AS3" s="40" t="s">
        <v>122</v>
      </c>
      <c r="AT3" s="40" t="s">
        <v>123</v>
      </c>
      <c r="AU3" s="40" t="s">
        <v>124</v>
      </c>
      <c r="AV3" s="40" t="s">
        <v>125</v>
      </c>
      <c r="AW3" s="6" t="s">
        <v>126</v>
      </c>
      <c r="AX3" s="6" t="s">
        <v>127</v>
      </c>
      <c r="AY3" s="6" t="s">
        <v>4</v>
      </c>
      <c r="AZ3" s="6" t="s">
        <v>0</v>
      </c>
      <c r="BA3" s="40" t="s">
        <v>122</v>
      </c>
      <c r="BB3" s="40" t="s">
        <v>123</v>
      </c>
      <c r="BC3" s="40" t="s">
        <v>124</v>
      </c>
      <c r="BD3" s="40" t="s">
        <v>125</v>
      </c>
      <c r="BE3" s="6" t="s">
        <v>126</v>
      </c>
      <c r="BF3" s="6" t="s">
        <v>127</v>
      </c>
      <c r="BG3" s="6" t="s">
        <v>4</v>
      </c>
      <c r="BH3" s="5" t="s">
        <v>0</v>
      </c>
      <c r="BI3" s="288" t="s">
        <v>524</v>
      </c>
      <c r="BJ3" s="288" t="s">
        <v>525</v>
      </c>
      <c r="BK3" s="288" t="s">
        <v>526</v>
      </c>
      <c r="BL3" s="5" t="s">
        <v>527</v>
      </c>
      <c r="BM3" s="5" t="s">
        <v>0</v>
      </c>
      <c r="BN3" s="288" t="s">
        <v>524</v>
      </c>
      <c r="BO3" s="288" t="s">
        <v>525</v>
      </c>
      <c r="BP3" s="288" t="s">
        <v>526</v>
      </c>
      <c r="BQ3" s="5" t="s">
        <v>527</v>
      </c>
      <c r="BR3" s="5" t="s">
        <v>0</v>
      </c>
      <c r="BS3" s="288" t="s">
        <v>524</v>
      </c>
      <c r="BT3" s="288" t="s">
        <v>525</v>
      </c>
      <c r="BU3" s="288" t="s">
        <v>526</v>
      </c>
      <c r="BV3" s="5" t="s">
        <v>527</v>
      </c>
    </row>
    <row r="4" spans="1:75" ht="15" customHeight="1" x14ac:dyDescent="0.15">
      <c r="A4" s="93" t="s">
        <v>94</v>
      </c>
      <c r="B4" s="150" t="s">
        <v>14</v>
      </c>
      <c r="C4" s="132" t="s">
        <v>529</v>
      </c>
      <c r="D4" s="133"/>
      <c r="E4" s="56">
        <v>1212</v>
      </c>
      <c r="F4" s="56">
        <v>8</v>
      </c>
      <c r="G4" s="56">
        <v>54</v>
      </c>
      <c r="H4" s="56">
        <v>375</v>
      </c>
      <c r="I4" s="56">
        <v>547</v>
      </c>
      <c r="J4" s="56">
        <v>158</v>
      </c>
      <c r="K4" s="56">
        <v>23</v>
      </c>
      <c r="L4" s="56">
        <v>1</v>
      </c>
      <c r="M4" s="56">
        <v>46</v>
      </c>
      <c r="N4" s="57">
        <v>44.700622312434042</v>
      </c>
      <c r="O4" s="56">
        <v>1212</v>
      </c>
      <c r="P4" s="56">
        <v>93</v>
      </c>
      <c r="Q4" s="56">
        <v>170</v>
      </c>
      <c r="R4" s="56">
        <v>214</v>
      </c>
      <c r="S4" s="56">
        <v>213</v>
      </c>
      <c r="T4" s="56">
        <v>114</v>
      </c>
      <c r="U4" s="56">
        <v>408</v>
      </c>
      <c r="V4" s="57">
        <v>10.772828151820232</v>
      </c>
      <c r="W4" s="56">
        <v>1212</v>
      </c>
      <c r="X4" s="56">
        <v>276</v>
      </c>
      <c r="Y4" s="56">
        <v>883</v>
      </c>
      <c r="Z4" s="56">
        <v>53</v>
      </c>
      <c r="AA4" s="56">
        <v>1212</v>
      </c>
      <c r="AB4" s="56">
        <v>127</v>
      </c>
      <c r="AC4" s="56">
        <v>1035</v>
      </c>
      <c r="AD4" s="56">
        <v>50</v>
      </c>
      <c r="AE4" s="56">
        <v>1212</v>
      </c>
      <c r="AF4" s="56">
        <v>506</v>
      </c>
      <c r="AG4" s="56">
        <v>658</v>
      </c>
      <c r="AH4" s="56">
        <v>48</v>
      </c>
      <c r="AI4" s="56">
        <v>1132</v>
      </c>
      <c r="AJ4" s="56">
        <v>6363</v>
      </c>
      <c r="AK4" s="60">
        <v>36.366493792236362</v>
      </c>
      <c r="AL4" s="56">
        <v>1212</v>
      </c>
      <c r="AM4" s="56">
        <v>190</v>
      </c>
      <c r="AN4" s="56">
        <v>807</v>
      </c>
      <c r="AO4" s="56">
        <v>126</v>
      </c>
      <c r="AP4" s="56">
        <v>5</v>
      </c>
      <c r="AQ4" s="56">
        <v>84</v>
      </c>
      <c r="AR4" s="56">
        <v>1212</v>
      </c>
      <c r="AS4" s="56">
        <v>414</v>
      </c>
      <c r="AT4" s="56">
        <v>189</v>
      </c>
      <c r="AU4" s="56">
        <v>583</v>
      </c>
      <c r="AV4" s="56">
        <v>504</v>
      </c>
      <c r="AW4" s="56">
        <v>612</v>
      </c>
      <c r="AX4" s="56">
        <v>159</v>
      </c>
      <c r="AY4" s="56">
        <v>81</v>
      </c>
      <c r="AZ4" s="56">
        <v>1212</v>
      </c>
      <c r="BA4" s="56">
        <v>128</v>
      </c>
      <c r="BB4" s="56">
        <v>91</v>
      </c>
      <c r="BC4" s="56">
        <v>97</v>
      </c>
      <c r="BD4" s="56">
        <v>101</v>
      </c>
      <c r="BE4" s="56">
        <v>197</v>
      </c>
      <c r="BF4" s="56">
        <v>685</v>
      </c>
      <c r="BG4" s="56">
        <v>180</v>
      </c>
      <c r="BH4" s="8">
        <v>1212</v>
      </c>
      <c r="BI4" s="8">
        <f t="shared" ref="BI4:BV4" si="0">BI37</f>
        <v>57</v>
      </c>
      <c r="BJ4" s="8">
        <f t="shared" si="0"/>
        <v>357</v>
      </c>
      <c r="BK4" s="8">
        <f t="shared" si="0"/>
        <v>71</v>
      </c>
      <c r="BL4" s="8">
        <f t="shared" si="0"/>
        <v>727</v>
      </c>
      <c r="BM4" s="8">
        <v>1212</v>
      </c>
      <c r="BN4" s="8">
        <f t="shared" si="0"/>
        <v>68</v>
      </c>
      <c r="BO4" s="8">
        <f t="shared" si="0"/>
        <v>515</v>
      </c>
      <c r="BP4" s="8">
        <f t="shared" si="0"/>
        <v>29</v>
      </c>
      <c r="BQ4" s="8">
        <f t="shared" si="0"/>
        <v>600</v>
      </c>
      <c r="BR4" s="8">
        <v>1212</v>
      </c>
      <c r="BS4" s="8">
        <f t="shared" si="0"/>
        <v>65</v>
      </c>
      <c r="BT4" s="8">
        <f t="shared" si="0"/>
        <v>439</v>
      </c>
      <c r="BU4" s="8">
        <f t="shared" si="0"/>
        <v>36</v>
      </c>
      <c r="BV4" s="8">
        <f t="shared" si="0"/>
        <v>672</v>
      </c>
    </row>
    <row r="5" spans="1:75" ht="15" customHeight="1" x14ac:dyDescent="0.15">
      <c r="A5" s="134" t="s">
        <v>363</v>
      </c>
      <c r="B5" s="155" t="s">
        <v>15</v>
      </c>
      <c r="C5" s="194"/>
      <c r="D5" s="195"/>
      <c r="E5" s="161">
        <v>100.00000000000001</v>
      </c>
      <c r="F5" s="103">
        <v>0.66006600660066006</v>
      </c>
      <c r="G5" s="103">
        <v>4.455445544554455</v>
      </c>
      <c r="H5" s="103">
        <v>30.940594059405939</v>
      </c>
      <c r="I5" s="103">
        <v>45.132013201320134</v>
      </c>
      <c r="J5" s="103">
        <v>13.036303630363037</v>
      </c>
      <c r="K5" s="103">
        <v>1.8976897689768977</v>
      </c>
      <c r="L5" s="103">
        <v>8.2508250825082508E-2</v>
      </c>
      <c r="M5" s="103">
        <v>3.7953795379537953</v>
      </c>
      <c r="N5" s="161" t="s">
        <v>567</v>
      </c>
      <c r="O5" s="103">
        <v>100.00000000000001</v>
      </c>
      <c r="P5" s="103">
        <v>7.673267326732673</v>
      </c>
      <c r="Q5" s="103">
        <v>14.026402640264028</v>
      </c>
      <c r="R5" s="103">
        <v>17.656765676567655</v>
      </c>
      <c r="S5" s="103">
        <v>17.574257425742573</v>
      </c>
      <c r="T5" s="103">
        <v>9.4059405940594054</v>
      </c>
      <c r="U5" s="103">
        <v>33.663366336633665</v>
      </c>
      <c r="V5" s="161" t="s">
        <v>567</v>
      </c>
      <c r="W5" s="103">
        <v>100.00000000000001</v>
      </c>
      <c r="X5" s="103">
        <v>22.772277227722775</v>
      </c>
      <c r="Y5" s="103">
        <v>72.854785478547853</v>
      </c>
      <c r="Z5" s="103">
        <v>4.3729372937293736</v>
      </c>
      <c r="AA5" s="103">
        <v>100.00000000000001</v>
      </c>
      <c r="AB5" s="103">
        <v>10.478547854785479</v>
      </c>
      <c r="AC5" s="103">
        <v>85.396039603960389</v>
      </c>
      <c r="AD5" s="103">
        <v>4.1254125412541249</v>
      </c>
      <c r="AE5" s="103">
        <v>100.00000000000001</v>
      </c>
      <c r="AF5" s="103">
        <v>41.74917491749175</v>
      </c>
      <c r="AG5" s="103">
        <v>54.290429042904286</v>
      </c>
      <c r="AH5" s="103">
        <v>3.9603960396039604</v>
      </c>
      <c r="AI5" s="103"/>
      <c r="AJ5" s="103"/>
      <c r="AK5" s="103"/>
      <c r="AL5" s="161">
        <v>100.00000000000001</v>
      </c>
      <c r="AM5" s="103">
        <v>15.676567656765677</v>
      </c>
      <c r="AN5" s="103">
        <v>66.584158415841586</v>
      </c>
      <c r="AO5" s="103">
        <v>10.396039603960396</v>
      </c>
      <c r="AP5" s="103">
        <v>0.41254125412541248</v>
      </c>
      <c r="AQ5" s="103">
        <v>6.9306930693069315</v>
      </c>
      <c r="AR5" s="161">
        <v>100.00000000000001</v>
      </c>
      <c r="AS5" s="103">
        <v>34.158415841584159</v>
      </c>
      <c r="AT5" s="103">
        <v>15.594059405940595</v>
      </c>
      <c r="AU5" s="103">
        <v>48.102310231023104</v>
      </c>
      <c r="AV5" s="103">
        <v>41.584158415841586</v>
      </c>
      <c r="AW5" s="103">
        <v>50.495049504950494</v>
      </c>
      <c r="AX5" s="103">
        <v>13.118811881188119</v>
      </c>
      <c r="AY5" s="103">
        <v>6.6831683168316838</v>
      </c>
      <c r="AZ5" s="161">
        <v>100.00000000000001</v>
      </c>
      <c r="BA5" s="103">
        <v>10.561056105610561</v>
      </c>
      <c r="BB5" s="103">
        <v>7.5082508250825093</v>
      </c>
      <c r="BC5" s="103">
        <v>8.003300330033003</v>
      </c>
      <c r="BD5" s="103">
        <v>8.3333333333333321</v>
      </c>
      <c r="BE5" s="103">
        <v>16.254125412541253</v>
      </c>
      <c r="BF5" s="103">
        <v>56.518151815181518</v>
      </c>
      <c r="BG5" s="103">
        <v>14.85148514851485</v>
      </c>
      <c r="BH5" s="187">
        <v>100.00000000000001</v>
      </c>
      <c r="BI5" s="187">
        <f>BI4/$BH4*100</f>
        <v>4.7029702970297027</v>
      </c>
      <c r="BJ5" s="187">
        <f t="shared" ref="BJ5:BL5" si="1">BJ4/$BH4*100</f>
        <v>29.455445544554454</v>
      </c>
      <c r="BK5" s="187">
        <f t="shared" si="1"/>
        <v>5.8580858085808583</v>
      </c>
      <c r="BL5" s="187">
        <f t="shared" si="1"/>
        <v>59.983498349834989</v>
      </c>
      <c r="BM5" s="187">
        <v>100.00000000000001</v>
      </c>
      <c r="BN5" s="187">
        <f>BN4/$BM4*100</f>
        <v>5.6105610561056105</v>
      </c>
      <c r="BO5" s="187">
        <f t="shared" ref="BO5:BQ5" si="2">BO4/$BM4*100</f>
        <v>42.491749174917494</v>
      </c>
      <c r="BP5" s="187">
        <f t="shared" si="2"/>
        <v>2.3927392739273929</v>
      </c>
      <c r="BQ5" s="187">
        <f t="shared" si="2"/>
        <v>49.504950495049506</v>
      </c>
      <c r="BR5" s="187">
        <v>100.00000000000001</v>
      </c>
      <c r="BS5" s="187">
        <f>BS4/$BR4*100</f>
        <v>5.3630363036303628</v>
      </c>
      <c r="BT5" s="187">
        <f t="shared" ref="BT5:BV5" si="3">BT4/$BR4*100</f>
        <v>36.221122112211226</v>
      </c>
      <c r="BU5" s="187">
        <f t="shared" si="3"/>
        <v>2.9702970297029703</v>
      </c>
      <c r="BV5" s="187">
        <f t="shared" si="3"/>
        <v>55.445544554455452</v>
      </c>
    </row>
    <row r="6" spans="1:75" ht="15" customHeight="1" x14ac:dyDescent="0.15">
      <c r="A6" s="153" t="s">
        <v>364</v>
      </c>
      <c r="B6" s="155" t="s">
        <v>16</v>
      </c>
      <c r="C6" s="176" t="s">
        <v>95</v>
      </c>
      <c r="D6" s="289" t="s">
        <v>509</v>
      </c>
      <c r="E6" s="61">
        <v>650</v>
      </c>
      <c r="F6" s="62">
        <v>0.15384615384615385</v>
      </c>
      <c r="G6" s="62">
        <v>5.0769230769230766</v>
      </c>
      <c r="H6" s="62">
        <v>32.92307692307692</v>
      </c>
      <c r="I6" s="62">
        <v>44.92307692307692</v>
      </c>
      <c r="J6" s="62">
        <v>12.307692307692308</v>
      </c>
      <c r="K6" s="62">
        <v>2</v>
      </c>
      <c r="L6" s="62">
        <v>0.15384615384615385</v>
      </c>
      <c r="M6" s="62">
        <v>2.4615384615384617</v>
      </c>
      <c r="N6" s="63">
        <v>44.20906823254618</v>
      </c>
      <c r="O6" s="61">
        <v>650</v>
      </c>
      <c r="P6" s="62">
        <v>9.0769230769230766</v>
      </c>
      <c r="Q6" s="62">
        <v>15.384615384615385</v>
      </c>
      <c r="R6" s="62">
        <v>18.76923076923077</v>
      </c>
      <c r="S6" s="62">
        <v>17.692307692307693</v>
      </c>
      <c r="T6" s="62">
        <v>11.384615384615385</v>
      </c>
      <c r="U6" s="62">
        <v>27.692307692307693</v>
      </c>
      <c r="V6" s="63">
        <v>10.881899765853653</v>
      </c>
      <c r="W6" s="61">
        <v>650</v>
      </c>
      <c r="X6" s="62">
        <v>26</v>
      </c>
      <c r="Y6" s="62">
        <v>70.615384615384613</v>
      </c>
      <c r="Z6" s="62">
        <v>3.3846153846153846</v>
      </c>
      <c r="AA6" s="61">
        <v>650</v>
      </c>
      <c r="AB6" s="62">
        <v>10.923076923076923</v>
      </c>
      <c r="AC6" s="62">
        <v>85.846153846153854</v>
      </c>
      <c r="AD6" s="62">
        <v>3.2307692307692308</v>
      </c>
      <c r="AE6" s="61">
        <v>650</v>
      </c>
      <c r="AF6" s="62">
        <v>35.384615384615387</v>
      </c>
      <c r="AG6" s="62">
        <v>61.230769230769234</v>
      </c>
      <c r="AH6" s="62">
        <v>3.3846153846153846</v>
      </c>
      <c r="AI6" s="61">
        <v>614</v>
      </c>
      <c r="AJ6" s="61">
        <v>3352</v>
      </c>
      <c r="AK6" s="62">
        <v>42.869928400954656</v>
      </c>
      <c r="AL6" s="61">
        <v>650</v>
      </c>
      <c r="AM6" s="62">
        <v>14.461538461538462</v>
      </c>
      <c r="AN6" s="62">
        <v>65.692307692307693</v>
      </c>
      <c r="AO6" s="62">
        <v>14.307692307692307</v>
      </c>
      <c r="AP6" s="62">
        <v>0.30769230769230771</v>
      </c>
      <c r="AQ6" s="62">
        <v>5.2307692307692308</v>
      </c>
      <c r="AR6" s="61">
        <v>650</v>
      </c>
      <c r="AS6" s="62">
        <v>25.692307692307693</v>
      </c>
      <c r="AT6" s="62">
        <v>17.53846153846154</v>
      </c>
      <c r="AU6" s="62">
        <v>37.38461538461538</v>
      </c>
      <c r="AV6" s="62">
        <v>32.92307692307692</v>
      </c>
      <c r="AW6" s="62">
        <v>48.615384615384613</v>
      </c>
      <c r="AX6" s="62">
        <v>13.692307692307693</v>
      </c>
      <c r="AY6" s="62">
        <v>4</v>
      </c>
      <c r="AZ6" s="61">
        <v>650</v>
      </c>
      <c r="BA6" s="62">
        <v>9.6923076923076916</v>
      </c>
      <c r="BB6" s="62">
        <v>7.2307692307692308</v>
      </c>
      <c r="BC6" s="62">
        <v>7.384615384615385</v>
      </c>
      <c r="BD6" s="62">
        <v>8.3076923076923084</v>
      </c>
      <c r="BE6" s="62">
        <v>15.846153846153847</v>
      </c>
      <c r="BF6" s="62">
        <v>60.769230769230766</v>
      </c>
      <c r="BG6" s="62">
        <v>11.538461538461538</v>
      </c>
      <c r="BH6" s="34">
        <v>650</v>
      </c>
      <c r="BI6" s="15">
        <f>IF($BH6=0,0,BI39/$BH6*100)</f>
        <v>4.3076923076923075</v>
      </c>
      <c r="BJ6" s="15">
        <f t="shared" ref="BJ6:BL6" si="4">IF($BH6=0,0,BJ39/$BH6*100)</f>
        <v>21.384615384615387</v>
      </c>
      <c r="BK6" s="15">
        <f t="shared" si="4"/>
        <v>5.384615384615385</v>
      </c>
      <c r="BL6" s="15">
        <f t="shared" si="4"/>
        <v>68.92307692307692</v>
      </c>
      <c r="BM6" s="34">
        <v>650</v>
      </c>
      <c r="BN6" s="15">
        <f>IF($BM6=0,0,BN39/$BM6*100)</f>
        <v>4.7692307692307692</v>
      </c>
      <c r="BO6" s="15">
        <f t="shared" ref="BO6:BQ6" si="5">IF($BM6=0,0,BO39/$BM6*100)</f>
        <v>32.615384615384613</v>
      </c>
      <c r="BP6" s="15">
        <f t="shared" si="5"/>
        <v>2.6153846153846154</v>
      </c>
      <c r="BQ6" s="15">
        <f t="shared" si="5"/>
        <v>60</v>
      </c>
      <c r="BR6" s="34">
        <v>650</v>
      </c>
      <c r="BS6" s="15">
        <f>IF($BR6=0,0,BS39/$BR6*100)</f>
        <v>5.384615384615385</v>
      </c>
      <c r="BT6" s="15">
        <f t="shared" ref="BT6:BV6" si="6">IF($BR6=0,0,BT39/$BR6*100)</f>
        <v>27.53846153846154</v>
      </c>
      <c r="BU6" s="15">
        <f t="shared" si="6"/>
        <v>2.9230769230769229</v>
      </c>
      <c r="BV6" s="15">
        <f t="shared" si="6"/>
        <v>64.153846153846146</v>
      </c>
      <c r="BW6" s="73"/>
    </row>
    <row r="7" spans="1:75" ht="15" customHeight="1" x14ac:dyDescent="0.15">
      <c r="A7" s="166"/>
      <c r="B7" s="155" t="s">
        <v>17</v>
      </c>
      <c r="C7" s="176"/>
      <c r="D7" s="291" t="s">
        <v>510</v>
      </c>
      <c r="E7" s="61">
        <v>562</v>
      </c>
      <c r="F7" s="62">
        <f>F40/$E40*100</f>
        <v>1.2455516014234875</v>
      </c>
      <c r="G7" s="62">
        <f t="shared" ref="G7:M7" si="7">G40/$E40*100</f>
        <v>3.7366548042704624</v>
      </c>
      <c r="H7" s="62">
        <f t="shared" si="7"/>
        <v>28.647686832740217</v>
      </c>
      <c r="I7" s="62">
        <f t="shared" si="7"/>
        <v>45.373665480427043</v>
      </c>
      <c r="J7" s="62">
        <f t="shared" si="7"/>
        <v>13.87900355871886</v>
      </c>
      <c r="K7" s="62">
        <f t="shared" si="7"/>
        <v>1.7793594306049825</v>
      </c>
      <c r="L7" s="62">
        <f t="shared" si="7"/>
        <v>0</v>
      </c>
      <c r="M7" s="62">
        <f t="shared" si="7"/>
        <v>5.3380782918149468</v>
      </c>
      <c r="N7" s="63">
        <v>45.269145714439581</v>
      </c>
      <c r="O7" s="61">
        <v>562</v>
      </c>
      <c r="P7" s="62">
        <f>P40/$O40*100</f>
        <v>6.0498220640569391</v>
      </c>
      <c r="Q7" s="62">
        <f t="shared" ref="Q7:U7" si="8">Q40/$O40*100</f>
        <v>12.455516014234876</v>
      </c>
      <c r="R7" s="62">
        <f t="shared" si="8"/>
        <v>16.370106761565836</v>
      </c>
      <c r="S7" s="62">
        <f t="shared" si="8"/>
        <v>17.437722419928825</v>
      </c>
      <c r="T7" s="62">
        <f t="shared" si="8"/>
        <v>7.1174377224199299</v>
      </c>
      <c r="U7" s="62">
        <f t="shared" si="8"/>
        <v>40.569395017793596</v>
      </c>
      <c r="V7" s="63">
        <v>10.646677708543143</v>
      </c>
      <c r="W7" s="61">
        <v>562</v>
      </c>
      <c r="X7" s="62">
        <f>X40/$W40*100</f>
        <v>19.039145907473308</v>
      </c>
      <c r="Y7" s="62">
        <f t="shared" ref="Y7:Z7" si="9">Y40/$W40*100</f>
        <v>75.444839857651246</v>
      </c>
      <c r="Z7" s="62">
        <f t="shared" si="9"/>
        <v>5.5160142348754455</v>
      </c>
      <c r="AA7" s="61">
        <v>562</v>
      </c>
      <c r="AB7" s="62">
        <f t="shared" ref="AB7:AD7" si="10">AB40/$W40*100</f>
        <v>9.9644128113879002</v>
      </c>
      <c r="AC7" s="62">
        <f t="shared" si="10"/>
        <v>84.87544483985765</v>
      </c>
      <c r="AD7" s="62">
        <f t="shared" si="10"/>
        <v>5.160142348754448</v>
      </c>
      <c r="AE7" s="61">
        <v>562</v>
      </c>
      <c r="AF7" s="62">
        <f t="shared" ref="AF7:AH7" si="11">AF40/$W40*100</f>
        <v>49.110320284697508</v>
      </c>
      <c r="AG7" s="62">
        <f t="shared" si="11"/>
        <v>46.263345195729535</v>
      </c>
      <c r="AH7" s="62">
        <f t="shared" si="11"/>
        <v>4.6263345195729535</v>
      </c>
      <c r="AI7" s="61">
        <v>518</v>
      </c>
      <c r="AJ7" s="61">
        <v>3011</v>
      </c>
      <c r="AK7" s="62">
        <v>29.12653603454001</v>
      </c>
      <c r="AL7" s="61">
        <v>562</v>
      </c>
      <c r="AM7" s="62">
        <f>AM40/$AL40*100</f>
        <v>17.081850533807831</v>
      </c>
      <c r="AN7" s="62">
        <f t="shared" ref="AN7:AQ7" si="12">AN40/$AL40*100</f>
        <v>67.615658362989322</v>
      </c>
      <c r="AO7" s="62">
        <f t="shared" si="12"/>
        <v>5.8718861209964412</v>
      </c>
      <c r="AP7" s="62">
        <f t="shared" si="12"/>
        <v>0.53380782918149472</v>
      </c>
      <c r="AQ7" s="62">
        <f t="shared" si="12"/>
        <v>8.8967971530249113</v>
      </c>
      <c r="AR7" s="61">
        <v>562</v>
      </c>
      <c r="AS7" s="62">
        <f t="shared" ref="AS7:AY7" si="13">AS40/$AL40*100</f>
        <v>43.95017793594306</v>
      </c>
      <c r="AT7" s="62">
        <f t="shared" si="13"/>
        <v>13.345195729537366</v>
      </c>
      <c r="AU7" s="62">
        <f t="shared" si="13"/>
        <v>60.4982206405694</v>
      </c>
      <c r="AV7" s="62">
        <f t="shared" si="13"/>
        <v>51.601423487544487</v>
      </c>
      <c r="AW7" s="62">
        <f t="shared" si="13"/>
        <v>52.669039145907469</v>
      </c>
      <c r="AX7" s="62">
        <f t="shared" si="13"/>
        <v>12.455516014234876</v>
      </c>
      <c r="AY7" s="62">
        <f t="shared" si="13"/>
        <v>9.7864768683274033</v>
      </c>
      <c r="AZ7" s="61">
        <v>562</v>
      </c>
      <c r="BA7" s="62">
        <f t="shared" ref="BA7:BG7" si="14">BA40/$AL40*100</f>
        <v>11.565836298932384</v>
      </c>
      <c r="BB7" s="62">
        <f t="shared" si="14"/>
        <v>7.8291814946619214</v>
      </c>
      <c r="BC7" s="62">
        <f t="shared" si="14"/>
        <v>8.7188612099644125</v>
      </c>
      <c r="BD7" s="62">
        <f t="shared" si="14"/>
        <v>8.362989323843415</v>
      </c>
      <c r="BE7" s="62">
        <f t="shared" si="14"/>
        <v>16.72597864768683</v>
      </c>
      <c r="BF7" s="62">
        <f t="shared" si="14"/>
        <v>51.601423487544487</v>
      </c>
      <c r="BG7" s="62">
        <f t="shared" si="14"/>
        <v>18.683274021352315</v>
      </c>
      <c r="BH7" s="34">
        <v>562</v>
      </c>
      <c r="BI7" s="15">
        <f t="shared" ref="BI7:BL7" si="15">BI40/$AL40*100</f>
        <v>5.160142348754448</v>
      </c>
      <c r="BJ7" s="15">
        <f t="shared" si="15"/>
        <v>38.790035587188612</v>
      </c>
      <c r="BK7" s="15">
        <f t="shared" si="15"/>
        <v>6.4056939501779357</v>
      </c>
      <c r="BL7" s="15">
        <f t="shared" si="15"/>
        <v>49.644128113879006</v>
      </c>
      <c r="BM7" s="34">
        <v>562</v>
      </c>
      <c r="BN7" s="15">
        <f t="shared" ref="BN7:BQ7" si="16">BN40/$AL40*100</f>
        <v>6.5836298932384336</v>
      </c>
      <c r="BO7" s="15">
        <f t="shared" si="16"/>
        <v>53.914590747330962</v>
      </c>
      <c r="BP7" s="15">
        <f t="shared" si="16"/>
        <v>2.1352313167259789</v>
      </c>
      <c r="BQ7" s="15">
        <f t="shared" si="16"/>
        <v>37.366548042704629</v>
      </c>
      <c r="BR7" s="34">
        <v>562</v>
      </c>
      <c r="BS7" s="15">
        <f t="shared" ref="BS7:BV7" si="17">BS40/$AL40*100</f>
        <v>5.3380782918149468</v>
      </c>
      <c r="BT7" s="15">
        <f t="shared" si="17"/>
        <v>46.263345195729535</v>
      </c>
      <c r="BU7" s="15">
        <f t="shared" si="17"/>
        <v>3.0249110320284696</v>
      </c>
      <c r="BV7" s="15">
        <f t="shared" si="17"/>
        <v>45.373665480427043</v>
      </c>
      <c r="BW7" s="73"/>
    </row>
    <row r="8" spans="1:75" ht="15" customHeight="1" x14ac:dyDescent="0.15">
      <c r="A8" s="95"/>
      <c r="B8" s="117"/>
      <c r="C8" s="297" t="s">
        <v>96</v>
      </c>
      <c r="D8" s="289" t="s">
        <v>509</v>
      </c>
      <c r="E8" s="298">
        <v>426</v>
      </c>
      <c r="F8" s="295">
        <v>1.1737089201877933</v>
      </c>
      <c r="G8" s="295">
        <v>2.5821596244131455</v>
      </c>
      <c r="H8" s="295">
        <v>29.577464788732392</v>
      </c>
      <c r="I8" s="295">
        <v>47.652582159624416</v>
      </c>
      <c r="J8" s="295">
        <v>14.553990610328638</v>
      </c>
      <c r="K8" s="295">
        <v>1.8779342723004695</v>
      </c>
      <c r="L8" s="295">
        <v>0</v>
      </c>
      <c r="M8" s="295">
        <v>2.5821596244131455</v>
      </c>
      <c r="N8" s="299">
        <v>45.851994302728038</v>
      </c>
      <c r="O8" s="298">
        <v>426</v>
      </c>
      <c r="P8" s="295">
        <v>5.39906103286385</v>
      </c>
      <c r="Q8" s="295">
        <v>11.032863849765258</v>
      </c>
      <c r="R8" s="295">
        <v>18.30985915492958</v>
      </c>
      <c r="S8" s="295">
        <v>19.014084507042252</v>
      </c>
      <c r="T8" s="295">
        <v>7.511737089201878</v>
      </c>
      <c r="U8" s="295">
        <v>38.732394366197184</v>
      </c>
      <c r="V8" s="299">
        <v>10.89628747009211</v>
      </c>
      <c r="W8" s="298">
        <v>426</v>
      </c>
      <c r="X8" s="295">
        <v>16.666666666666664</v>
      </c>
      <c r="Y8" s="295">
        <v>79.10798122065728</v>
      </c>
      <c r="Z8" s="295">
        <v>4.225352112676056</v>
      </c>
      <c r="AA8" s="298">
        <v>426</v>
      </c>
      <c r="AB8" s="295">
        <v>8.92018779342723</v>
      </c>
      <c r="AC8" s="295">
        <v>87.089201877934272</v>
      </c>
      <c r="AD8" s="295">
        <v>3.9906103286384975</v>
      </c>
      <c r="AE8" s="298">
        <v>426</v>
      </c>
      <c r="AF8" s="295">
        <v>54.929577464788736</v>
      </c>
      <c r="AG8" s="295">
        <v>41.549295774647888</v>
      </c>
      <c r="AH8" s="295">
        <v>3.5211267605633805</v>
      </c>
      <c r="AI8" s="298">
        <v>397</v>
      </c>
      <c r="AJ8" s="298">
        <v>2343</v>
      </c>
      <c r="AK8" s="295">
        <v>25.096030729833547</v>
      </c>
      <c r="AL8" s="298">
        <v>426</v>
      </c>
      <c r="AM8" s="295">
        <v>14.788732394366196</v>
      </c>
      <c r="AN8" s="295">
        <v>74.882629107981231</v>
      </c>
      <c r="AO8" s="295">
        <v>5.39906103286385</v>
      </c>
      <c r="AP8" s="295">
        <v>0.23474178403755869</v>
      </c>
      <c r="AQ8" s="295">
        <v>4.6948356807511731</v>
      </c>
      <c r="AR8" s="298">
        <v>426</v>
      </c>
      <c r="AS8" s="295">
        <v>52.112676056338024</v>
      </c>
      <c r="AT8" s="295">
        <v>12.676056338028168</v>
      </c>
      <c r="AU8" s="295">
        <v>69.248826291079808</v>
      </c>
      <c r="AV8" s="295">
        <v>59.624413145539904</v>
      </c>
      <c r="AW8" s="295">
        <v>60.328638497652584</v>
      </c>
      <c r="AX8" s="295">
        <v>10.328638497652582</v>
      </c>
      <c r="AY8" s="295">
        <v>4.225352112676056</v>
      </c>
      <c r="AZ8" s="298">
        <v>426</v>
      </c>
      <c r="BA8" s="295">
        <v>11.502347417840376</v>
      </c>
      <c r="BB8" s="295">
        <v>7.276995305164319</v>
      </c>
      <c r="BC8" s="295">
        <v>9.3896713615023462</v>
      </c>
      <c r="BD8" s="295">
        <v>8.215962441314554</v>
      </c>
      <c r="BE8" s="295">
        <v>15.96244131455399</v>
      </c>
      <c r="BF8" s="295">
        <v>58.450704225352112</v>
      </c>
      <c r="BG8" s="295">
        <v>12.206572769953052</v>
      </c>
      <c r="BH8" s="303">
        <v>426</v>
      </c>
      <c r="BI8" s="253">
        <f t="shared" ref="BI8:BL8" si="18">IF($BH8=0,0,BI41/$BH8*100)</f>
        <v>4.6948356807511731</v>
      </c>
      <c r="BJ8" s="253">
        <f t="shared" si="18"/>
        <v>47.417840375586856</v>
      </c>
      <c r="BK8" s="253">
        <f t="shared" si="18"/>
        <v>6.807511737089202</v>
      </c>
      <c r="BL8" s="253">
        <f t="shared" si="18"/>
        <v>41.079812206572768</v>
      </c>
      <c r="BM8" s="303">
        <v>426</v>
      </c>
      <c r="BN8" s="253">
        <f t="shared" ref="BN8:BQ8" si="19">IF($BM8=0,0,BN41/$BM8*100)</f>
        <v>6.807511737089202</v>
      </c>
      <c r="BO8" s="253">
        <f t="shared" si="19"/>
        <v>62.441314553990615</v>
      </c>
      <c r="BP8" s="253">
        <f t="shared" si="19"/>
        <v>2.5821596244131455</v>
      </c>
      <c r="BQ8" s="253">
        <f t="shared" si="19"/>
        <v>28.169014084507044</v>
      </c>
      <c r="BR8" s="303">
        <v>426</v>
      </c>
      <c r="BS8" s="253">
        <f t="shared" ref="BS8:BV8" si="20">IF($BR8=0,0,BS41/$BR8*100)</f>
        <v>5.868544600938967</v>
      </c>
      <c r="BT8" s="253">
        <f t="shared" si="20"/>
        <v>53.755868544600936</v>
      </c>
      <c r="BU8" s="253">
        <f t="shared" si="20"/>
        <v>2.3474178403755865</v>
      </c>
      <c r="BV8" s="253">
        <f t="shared" si="20"/>
        <v>38.028169014084504</v>
      </c>
    </row>
    <row r="9" spans="1:75" ht="15" customHeight="1" x14ac:dyDescent="0.15">
      <c r="A9" s="95"/>
      <c r="B9" s="155"/>
      <c r="C9" s="300"/>
      <c r="D9" s="290" t="s">
        <v>510</v>
      </c>
      <c r="E9" s="216">
        <v>786</v>
      </c>
      <c r="F9" s="103">
        <f t="shared" ref="F9:M9" si="21">F42/$E42*100</f>
        <v>0.38167938931297707</v>
      </c>
      <c r="G9" s="103">
        <f t="shared" si="21"/>
        <v>5.4707379134860057</v>
      </c>
      <c r="H9" s="103">
        <f t="shared" si="21"/>
        <v>31.679389312977097</v>
      </c>
      <c r="I9" s="103">
        <f t="shared" si="21"/>
        <v>43.765903307888046</v>
      </c>
      <c r="J9" s="103">
        <f t="shared" si="21"/>
        <v>12.213740458015266</v>
      </c>
      <c r="K9" s="103">
        <f t="shared" si="21"/>
        <v>1.9083969465648856</v>
      </c>
      <c r="L9" s="103">
        <f t="shared" si="21"/>
        <v>0.1272264631043257</v>
      </c>
      <c r="M9" s="103">
        <f t="shared" si="21"/>
        <v>4.4529262086513999</v>
      </c>
      <c r="N9" s="161">
        <v>44.076596271893031</v>
      </c>
      <c r="O9" s="216">
        <v>786</v>
      </c>
      <c r="P9" s="103">
        <f t="shared" ref="P9:U9" si="22">P42/$O42*100</f>
        <v>8.9058524173027998</v>
      </c>
      <c r="Q9" s="103">
        <f t="shared" si="22"/>
        <v>15.648854961832063</v>
      </c>
      <c r="R9" s="103">
        <f t="shared" si="22"/>
        <v>17.302798982188293</v>
      </c>
      <c r="S9" s="103">
        <f t="shared" si="22"/>
        <v>16.793893129770993</v>
      </c>
      <c r="T9" s="103">
        <f t="shared" si="22"/>
        <v>10.432569974554708</v>
      </c>
      <c r="U9" s="103">
        <f t="shared" si="22"/>
        <v>30.916030534351147</v>
      </c>
      <c r="V9" s="161">
        <v>10.705915086191963</v>
      </c>
      <c r="W9" s="216">
        <v>786</v>
      </c>
      <c r="X9" s="103">
        <f t="shared" ref="X9:Z9" si="23">X42/$W42*100</f>
        <v>26.081424936386771</v>
      </c>
      <c r="Y9" s="103">
        <f t="shared" si="23"/>
        <v>69.465648854961842</v>
      </c>
      <c r="Z9" s="103">
        <f t="shared" si="23"/>
        <v>4.4529262086513999</v>
      </c>
      <c r="AA9" s="216">
        <v>786</v>
      </c>
      <c r="AB9" s="103">
        <f t="shared" ref="AB9:AD9" si="24">AB42/$W42*100</f>
        <v>11.323155216284988</v>
      </c>
      <c r="AC9" s="103">
        <f t="shared" si="24"/>
        <v>84.478371501272264</v>
      </c>
      <c r="AD9" s="103">
        <f t="shared" si="24"/>
        <v>4.1984732824427482</v>
      </c>
      <c r="AE9" s="216">
        <v>786</v>
      </c>
      <c r="AF9" s="103">
        <f t="shared" ref="AF9:AH9" si="25">AF42/$W42*100</f>
        <v>34.605597964376585</v>
      </c>
      <c r="AG9" s="103">
        <f t="shared" si="25"/>
        <v>61.195928753180659</v>
      </c>
      <c r="AH9" s="103">
        <f t="shared" si="25"/>
        <v>4.1984732824427482</v>
      </c>
      <c r="AI9" s="216">
        <v>735</v>
      </c>
      <c r="AJ9" s="216">
        <v>4020</v>
      </c>
      <c r="AK9" s="103">
        <v>42.935323383084572</v>
      </c>
      <c r="AL9" s="216">
        <v>786</v>
      </c>
      <c r="AM9" s="103">
        <f t="shared" ref="AM9:AQ9" si="26">AM42/$AL42*100</f>
        <v>16.157760814249365</v>
      </c>
      <c r="AN9" s="103">
        <f t="shared" si="26"/>
        <v>62.086513994910945</v>
      </c>
      <c r="AO9" s="103">
        <f t="shared" si="26"/>
        <v>13.104325699745548</v>
      </c>
      <c r="AP9" s="103">
        <f t="shared" si="26"/>
        <v>0.5089058524173028</v>
      </c>
      <c r="AQ9" s="103">
        <f t="shared" si="26"/>
        <v>8.1424936386768447</v>
      </c>
      <c r="AR9" s="216">
        <v>786</v>
      </c>
      <c r="AS9" s="103">
        <f t="shared" ref="AS9:AY9" si="27">AS42/$AL42*100</f>
        <v>24.427480916030532</v>
      </c>
      <c r="AT9" s="103">
        <f t="shared" si="27"/>
        <v>17.175572519083971</v>
      </c>
      <c r="AU9" s="103">
        <f t="shared" si="27"/>
        <v>36.641221374045799</v>
      </c>
      <c r="AV9" s="103">
        <f t="shared" si="27"/>
        <v>31.806615776081426</v>
      </c>
      <c r="AW9" s="103">
        <f t="shared" si="27"/>
        <v>45.165394402035624</v>
      </c>
      <c r="AX9" s="103">
        <f t="shared" si="27"/>
        <v>14.631043256997456</v>
      </c>
      <c r="AY9" s="103">
        <f t="shared" si="27"/>
        <v>8.015267175572518</v>
      </c>
      <c r="AZ9" s="216">
        <v>786</v>
      </c>
      <c r="BA9" s="103">
        <f t="shared" ref="BA9:BG9" si="28">BA42/$AL42*100</f>
        <v>10.05089058524173</v>
      </c>
      <c r="BB9" s="103">
        <f t="shared" si="28"/>
        <v>7.6335877862595423</v>
      </c>
      <c r="BC9" s="103">
        <f t="shared" si="28"/>
        <v>7.2519083969465647</v>
      </c>
      <c r="BD9" s="103">
        <f t="shared" si="28"/>
        <v>8.3969465648854964</v>
      </c>
      <c r="BE9" s="103">
        <f t="shared" si="28"/>
        <v>16.412213740458014</v>
      </c>
      <c r="BF9" s="103">
        <f t="shared" si="28"/>
        <v>55.470737913486005</v>
      </c>
      <c r="BG9" s="103">
        <f t="shared" si="28"/>
        <v>16.284987277353689</v>
      </c>
      <c r="BH9" s="257">
        <v>786</v>
      </c>
      <c r="BI9" s="187">
        <f t="shared" ref="BI9:BL9" si="29">BI42/$AL42*100</f>
        <v>4.7073791348600507</v>
      </c>
      <c r="BJ9" s="187">
        <f t="shared" si="29"/>
        <v>19.720101781170484</v>
      </c>
      <c r="BK9" s="187">
        <f t="shared" si="29"/>
        <v>5.343511450381679</v>
      </c>
      <c r="BL9" s="187">
        <f t="shared" si="29"/>
        <v>70.229007633587784</v>
      </c>
      <c r="BM9" s="257">
        <v>786</v>
      </c>
      <c r="BN9" s="187">
        <f t="shared" ref="BN9:BQ9" si="30">BN42/$AL42*100</f>
        <v>4.9618320610687023</v>
      </c>
      <c r="BO9" s="187">
        <f t="shared" si="30"/>
        <v>31.679389312977097</v>
      </c>
      <c r="BP9" s="187">
        <f t="shared" si="30"/>
        <v>2.2900763358778624</v>
      </c>
      <c r="BQ9" s="187">
        <f t="shared" si="30"/>
        <v>61.068702290076338</v>
      </c>
      <c r="BR9" s="257">
        <v>786</v>
      </c>
      <c r="BS9" s="187">
        <f t="shared" ref="BS9:BV9" si="31">BS42/$AL42*100</f>
        <v>5.0890585241730273</v>
      </c>
      <c r="BT9" s="187">
        <f t="shared" si="31"/>
        <v>26.717557251908396</v>
      </c>
      <c r="BU9" s="187">
        <f t="shared" si="31"/>
        <v>3.3078880407124678</v>
      </c>
      <c r="BV9" s="187">
        <f t="shared" si="31"/>
        <v>64.885496183206101</v>
      </c>
    </row>
    <row r="10" spans="1:75" ht="15" customHeight="1" x14ac:dyDescent="0.15">
      <c r="A10" s="95"/>
      <c r="B10" s="155"/>
      <c r="C10" s="176" t="s">
        <v>97</v>
      </c>
      <c r="D10" s="291" t="s">
        <v>509</v>
      </c>
      <c r="E10" s="61">
        <v>23</v>
      </c>
      <c r="F10" s="62">
        <v>0</v>
      </c>
      <c r="G10" s="62">
        <v>17.391304347826086</v>
      </c>
      <c r="H10" s="62">
        <v>30.434782608695656</v>
      </c>
      <c r="I10" s="62">
        <v>34.782608695652172</v>
      </c>
      <c r="J10" s="62">
        <v>17.391304347826086</v>
      </c>
      <c r="K10" s="62">
        <v>0</v>
      </c>
      <c r="L10" s="62">
        <v>0</v>
      </c>
      <c r="M10" s="62">
        <v>0</v>
      </c>
      <c r="N10" s="63">
        <v>41.301277144486143</v>
      </c>
      <c r="O10" s="61">
        <v>23</v>
      </c>
      <c r="P10" s="62">
        <v>8.695652173913043</v>
      </c>
      <c r="Q10" s="62">
        <v>26.086956521739129</v>
      </c>
      <c r="R10" s="62">
        <v>21.739130434782609</v>
      </c>
      <c r="S10" s="62">
        <v>8.695652173913043</v>
      </c>
      <c r="T10" s="62">
        <v>8.695652173913043</v>
      </c>
      <c r="U10" s="62">
        <v>26.086956521739129</v>
      </c>
      <c r="V10" s="63">
        <v>8.0351287081370355</v>
      </c>
      <c r="W10" s="61">
        <v>23</v>
      </c>
      <c r="X10" s="62">
        <v>17.391304347826086</v>
      </c>
      <c r="Y10" s="62">
        <v>82.608695652173907</v>
      </c>
      <c r="Z10" s="62">
        <v>0</v>
      </c>
      <c r="AA10" s="61">
        <v>23</v>
      </c>
      <c r="AB10" s="62">
        <v>8.695652173913043</v>
      </c>
      <c r="AC10" s="62">
        <v>91.304347826086953</v>
      </c>
      <c r="AD10" s="62">
        <v>0</v>
      </c>
      <c r="AE10" s="61">
        <v>23</v>
      </c>
      <c r="AF10" s="62">
        <v>21.739130434782609</v>
      </c>
      <c r="AG10" s="62">
        <v>78.260869565217391</v>
      </c>
      <c r="AH10" s="62">
        <v>0</v>
      </c>
      <c r="AI10" s="61">
        <v>23</v>
      </c>
      <c r="AJ10" s="61">
        <v>143</v>
      </c>
      <c r="AK10" s="62">
        <v>43.356643356643353</v>
      </c>
      <c r="AL10" s="61">
        <v>23</v>
      </c>
      <c r="AM10" s="62">
        <v>34.782608695652172</v>
      </c>
      <c r="AN10" s="62">
        <v>47.826086956521742</v>
      </c>
      <c r="AO10" s="62">
        <v>4.3478260869565215</v>
      </c>
      <c r="AP10" s="62">
        <v>0</v>
      </c>
      <c r="AQ10" s="62">
        <v>13.043478260869565</v>
      </c>
      <c r="AR10" s="61">
        <v>23</v>
      </c>
      <c r="AS10" s="62">
        <v>26.086956521739129</v>
      </c>
      <c r="AT10" s="62">
        <v>21.739130434782609</v>
      </c>
      <c r="AU10" s="62">
        <v>43.478260869565219</v>
      </c>
      <c r="AV10" s="62">
        <v>26.086956521739129</v>
      </c>
      <c r="AW10" s="62">
        <v>52.173913043478258</v>
      </c>
      <c r="AX10" s="62">
        <v>13.043478260869565</v>
      </c>
      <c r="AY10" s="62">
        <v>0</v>
      </c>
      <c r="AZ10" s="61">
        <v>23</v>
      </c>
      <c r="BA10" s="62">
        <v>21.739130434782609</v>
      </c>
      <c r="BB10" s="62">
        <v>13.043478260869565</v>
      </c>
      <c r="BC10" s="62">
        <v>8.695652173913043</v>
      </c>
      <c r="BD10" s="62">
        <v>21.739130434782609</v>
      </c>
      <c r="BE10" s="62">
        <v>39.130434782608695</v>
      </c>
      <c r="BF10" s="62">
        <v>30.434782608695656</v>
      </c>
      <c r="BG10" s="62">
        <v>13.043478260869565</v>
      </c>
      <c r="BH10" s="34">
        <v>23</v>
      </c>
      <c r="BI10" s="15">
        <f t="shared" ref="BI10:BL10" si="32">IF($BH10=0,0,BI43/$BH10*100)</f>
        <v>17.391304347826086</v>
      </c>
      <c r="BJ10" s="15">
        <f t="shared" si="32"/>
        <v>8.695652173913043</v>
      </c>
      <c r="BK10" s="15">
        <f t="shared" si="32"/>
        <v>4.3478260869565215</v>
      </c>
      <c r="BL10" s="15">
        <f t="shared" si="32"/>
        <v>69.565217391304344</v>
      </c>
      <c r="BM10" s="34">
        <v>23</v>
      </c>
      <c r="BN10" s="15">
        <f t="shared" ref="BN10:BQ10" si="33">IF($BM10=0,0,BN43/$BM10*100)</f>
        <v>8.695652173913043</v>
      </c>
      <c r="BO10" s="15">
        <f t="shared" si="33"/>
        <v>34.782608695652172</v>
      </c>
      <c r="BP10" s="15">
        <f t="shared" si="33"/>
        <v>0</v>
      </c>
      <c r="BQ10" s="15">
        <f t="shared" si="33"/>
        <v>56.521739130434781</v>
      </c>
      <c r="BR10" s="34">
        <v>23</v>
      </c>
      <c r="BS10" s="15">
        <f t="shared" ref="BS10:BV10" si="34">IF($BR10=0,0,BS43/$BR10*100)</f>
        <v>13.043478260869565</v>
      </c>
      <c r="BT10" s="15">
        <f t="shared" si="34"/>
        <v>13.043478260869565</v>
      </c>
      <c r="BU10" s="15">
        <f t="shared" si="34"/>
        <v>8.695652173913043</v>
      </c>
      <c r="BV10" s="15">
        <f t="shared" si="34"/>
        <v>65.217391304347828</v>
      </c>
    </row>
    <row r="11" spans="1:75" ht="15" customHeight="1" x14ac:dyDescent="0.15">
      <c r="A11" s="95"/>
      <c r="B11" s="155"/>
      <c r="C11" s="176"/>
      <c r="D11" s="291" t="s">
        <v>510</v>
      </c>
      <c r="E11" s="61">
        <v>1189</v>
      </c>
      <c r="F11" s="62">
        <f t="shared" ref="F11:M11" si="35">F44/$E44*100</f>
        <v>0.67283431455004206</v>
      </c>
      <c r="G11" s="62">
        <f t="shared" si="35"/>
        <v>4.2052144659377628</v>
      </c>
      <c r="H11" s="62">
        <f t="shared" si="35"/>
        <v>30.950378469301938</v>
      </c>
      <c r="I11" s="62">
        <f t="shared" si="35"/>
        <v>45.332211942809082</v>
      </c>
      <c r="J11" s="62">
        <f t="shared" si="35"/>
        <v>12.952060555088311</v>
      </c>
      <c r="K11" s="62">
        <f t="shared" si="35"/>
        <v>1.9343986543313711</v>
      </c>
      <c r="L11" s="62">
        <f t="shared" si="35"/>
        <v>8.4104289318755257E-2</v>
      </c>
      <c r="M11" s="62">
        <f t="shared" si="35"/>
        <v>3.8687973086627423</v>
      </c>
      <c r="N11" s="63">
        <v>44.766379199618903</v>
      </c>
      <c r="O11" s="61">
        <v>1189</v>
      </c>
      <c r="P11" s="62">
        <f t="shared" ref="P11:U11" si="36">P44/$O44*100</f>
        <v>7.653490328006729</v>
      </c>
      <c r="Q11" s="62">
        <f t="shared" si="36"/>
        <v>13.793103448275861</v>
      </c>
      <c r="R11" s="62">
        <f t="shared" si="36"/>
        <v>17.577796467619848</v>
      </c>
      <c r="S11" s="62">
        <f t="shared" si="36"/>
        <v>17.746005046257359</v>
      </c>
      <c r="T11" s="62">
        <f t="shared" si="36"/>
        <v>9.419680403700589</v>
      </c>
      <c r="U11" s="62">
        <f t="shared" si="36"/>
        <v>33.809924306139614</v>
      </c>
      <c r="V11" s="63">
        <v>10.825786173018477</v>
      </c>
      <c r="W11" s="61">
        <v>1189</v>
      </c>
      <c r="X11" s="62">
        <f t="shared" ref="X11:Z11" si="37">X44/$W44*100</f>
        <v>22.876366694701431</v>
      </c>
      <c r="Y11" s="62">
        <f t="shared" si="37"/>
        <v>72.666105971404534</v>
      </c>
      <c r="Z11" s="62">
        <f t="shared" si="37"/>
        <v>4.4575273338940287</v>
      </c>
      <c r="AA11" s="61">
        <v>1189</v>
      </c>
      <c r="AB11" s="62">
        <f t="shared" ref="AB11:AD11" si="38">AB44/$W44*100</f>
        <v>10.513036164844406</v>
      </c>
      <c r="AC11" s="62">
        <f t="shared" si="38"/>
        <v>85.281749369217835</v>
      </c>
      <c r="AD11" s="62">
        <f t="shared" si="38"/>
        <v>4.2052144659377628</v>
      </c>
      <c r="AE11" s="61">
        <v>1189</v>
      </c>
      <c r="AF11" s="62">
        <f t="shared" ref="AF11:AH11" si="39">AF44/$W44*100</f>
        <v>42.136248948696384</v>
      </c>
      <c r="AG11" s="62">
        <f t="shared" si="39"/>
        <v>53.826745164003363</v>
      </c>
      <c r="AH11" s="62">
        <f t="shared" si="39"/>
        <v>4.0370058873002526</v>
      </c>
      <c r="AI11" s="61">
        <v>1109</v>
      </c>
      <c r="AJ11" s="61">
        <v>6220</v>
      </c>
      <c r="AK11" s="62">
        <v>36.20578778135048</v>
      </c>
      <c r="AL11" s="61">
        <v>1189</v>
      </c>
      <c r="AM11" s="62">
        <f t="shared" ref="AM11:AQ11" si="40">AM44/$AL44*100</f>
        <v>15.306980656013458</v>
      </c>
      <c r="AN11" s="62">
        <f t="shared" si="40"/>
        <v>66.947014297729183</v>
      </c>
      <c r="AO11" s="62">
        <f t="shared" si="40"/>
        <v>10.513036164844406</v>
      </c>
      <c r="AP11" s="62">
        <f t="shared" si="40"/>
        <v>0.42052144659377627</v>
      </c>
      <c r="AQ11" s="62">
        <f t="shared" si="40"/>
        <v>6.8124474348191759</v>
      </c>
      <c r="AR11" s="61">
        <v>1189</v>
      </c>
      <c r="AS11" s="62">
        <f t="shared" ref="AS11:AY11" si="41">AS44/$AL44*100</f>
        <v>34.314550042052147</v>
      </c>
      <c r="AT11" s="62">
        <f t="shared" si="41"/>
        <v>15.475189234650969</v>
      </c>
      <c r="AU11" s="62">
        <f t="shared" si="41"/>
        <v>48.191757779646757</v>
      </c>
      <c r="AV11" s="62">
        <f t="shared" si="41"/>
        <v>41.883936080740121</v>
      </c>
      <c r="AW11" s="62">
        <f t="shared" si="41"/>
        <v>50.462573591253154</v>
      </c>
      <c r="AX11" s="62">
        <f t="shared" si="41"/>
        <v>13.12026913372582</v>
      </c>
      <c r="AY11" s="62">
        <f t="shared" si="41"/>
        <v>6.8124474348191759</v>
      </c>
      <c r="AZ11" s="61">
        <v>1189</v>
      </c>
      <c r="BA11" s="62">
        <f t="shared" ref="BA11:BG11" si="42">BA44/$AL44*100</f>
        <v>10.344827586206897</v>
      </c>
      <c r="BB11" s="62">
        <f t="shared" si="42"/>
        <v>7.4011774600504623</v>
      </c>
      <c r="BC11" s="62">
        <f t="shared" si="42"/>
        <v>7.9899074852817495</v>
      </c>
      <c r="BD11" s="62">
        <f t="shared" si="42"/>
        <v>8.0740117746005051</v>
      </c>
      <c r="BE11" s="62">
        <f t="shared" si="42"/>
        <v>15.81160639192599</v>
      </c>
      <c r="BF11" s="62">
        <f t="shared" si="42"/>
        <v>57.022708158116068</v>
      </c>
      <c r="BG11" s="62">
        <f t="shared" si="42"/>
        <v>14.88645920941968</v>
      </c>
      <c r="BH11" s="34">
        <v>1189</v>
      </c>
      <c r="BI11" s="15">
        <f t="shared" ref="BI11:BL11" si="43">BI44/$AL44*100</f>
        <v>4.4575273338940287</v>
      </c>
      <c r="BJ11" s="15">
        <f t="shared" si="43"/>
        <v>29.857022708158116</v>
      </c>
      <c r="BK11" s="15">
        <f t="shared" si="43"/>
        <v>5.8873002523128681</v>
      </c>
      <c r="BL11" s="15">
        <f t="shared" si="43"/>
        <v>59.798149705634984</v>
      </c>
      <c r="BM11" s="34">
        <v>1189</v>
      </c>
      <c r="BN11" s="15">
        <f t="shared" ref="BN11:BQ11" si="44">BN44/$AL44*100</f>
        <v>5.5508830950378476</v>
      </c>
      <c r="BO11" s="15">
        <f t="shared" si="44"/>
        <v>42.640874684608917</v>
      </c>
      <c r="BP11" s="15">
        <f t="shared" si="44"/>
        <v>2.4390243902439024</v>
      </c>
      <c r="BQ11" s="15">
        <f t="shared" si="44"/>
        <v>49.369217830109335</v>
      </c>
      <c r="BR11" s="34">
        <v>1189</v>
      </c>
      <c r="BS11" s="15">
        <f t="shared" ref="BS11:BV11" si="45">BS44/$AL44*100</f>
        <v>5.2144659377628262</v>
      </c>
      <c r="BT11" s="15">
        <f t="shared" si="45"/>
        <v>36.669470142977289</v>
      </c>
      <c r="BU11" s="15">
        <f t="shared" si="45"/>
        <v>2.8595458368376789</v>
      </c>
      <c r="BV11" s="15">
        <f t="shared" si="45"/>
        <v>55.256518082422204</v>
      </c>
    </row>
    <row r="12" spans="1:75" ht="15" customHeight="1" x14ac:dyDescent="0.15">
      <c r="A12" s="95"/>
      <c r="B12" s="155"/>
      <c r="C12" s="297" t="s">
        <v>98</v>
      </c>
      <c r="D12" s="289" t="s">
        <v>509</v>
      </c>
      <c r="E12" s="298">
        <v>8</v>
      </c>
      <c r="F12" s="295">
        <v>0</v>
      </c>
      <c r="G12" s="295">
        <v>0</v>
      </c>
      <c r="H12" s="295">
        <v>37.5</v>
      </c>
      <c r="I12" s="295">
        <v>25</v>
      </c>
      <c r="J12" s="295">
        <v>12.5</v>
      </c>
      <c r="K12" s="295">
        <v>0</v>
      </c>
      <c r="L12" s="295">
        <v>0</v>
      </c>
      <c r="M12" s="295">
        <v>25</v>
      </c>
      <c r="N12" s="299">
        <v>43.241346298315072</v>
      </c>
      <c r="O12" s="298">
        <v>8</v>
      </c>
      <c r="P12" s="295">
        <v>0</v>
      </c>
      <c r="Q12" s="295">
        <v>25</v>
      </c>
      <c r="R12" s="295">
        <v>0</v>
      </c>
      <c r="S12" s="295">
        <v>12.5</v>
      </c>
      <c r="T12" s="295">
        <v>12.5</v>
      </c>
      <c r="U12" s="295">
        <v>50</v>
      </c>
      <c r="V12" s="299">
        <v>14.321791523701982</v>
      </c>
      <c r="W12" s="298">
        <v>8</v>
      </c>
      <c r="X12" s="295">
        <v>0</v>
      </c>
      <c r="Y12" s="295">
        <v>87.5</v>
      </c>
      <c r="Z12" s="295">
        <v>12.5</v>
      </c>
      <c r="AA12" s="298">
        <v>8</v>
      </c>
      <c r="AB12" s="295">
        <v>12.5</v>
      </c>
      <c r="AC12" s="295">
        <v>87.5</v>
      </c>
      <c r="AD12" s="295">
        <v>0</v>
      </c>
      <c r="AE12" s="298">
        <v>8</v>
      </c>
      <c r="AF12" s="295">
        <v>0</v>
      </c>
      <c r="AG12" s="295">
        <v>87.5</v>
      </c>
      <c r="AH12" s="295">
        <v>12.5</v>
      </c>
      <c r="AI12" s="298">
        <v>7</v>
      </c>
      <c r="AJ12" s="298">
        <v>34</v>
      </c>
      <c r="AK12" s="295">
        <v>64.705882352941174</v>
      </c>
      <c r="AL12" s="298">
        <v>8</v>
      </c>
      <c r="AM12" s="295">
        <v>12.5</v>
      </c>
      <c r="AN12" s="295">
        <v>62.5</v>
      </c>
      <c r="AO12" s="295">
        <v>12.5</v>
      </c>
      <c r="AP12" s="295">
        <v>12.5</v>
      </c>
      <c r="AQ12" s="295">
        <v>0</v>
      </c>
      <c r="AR12" s="298">
        <v>8</v>
      </c>
      <c r="AS12" s="295">
        <v>25</v>
      </c>
      <c r="AT12" s="295">
        <v>25</v>
      </c>
      <c r="AU12" s="295">
        <v>50</v>
      </c>
      <c r="AV12" s="295">
        <v>12.5</v>
      </c>
      <c r="AW12" s="295">
        <v>62.5</v>
      </c>
      <c r="AX12" s="295">
        <v>25</v>
      </c>
      <c r="AY12" s="295">
        <v>12.5</v>
      </c>
      <c r="AZ12" s="298">
        <v>8</v>
      </c>
      <c r="BA12" s="295">
        <v>12.5</v>
      </c>
      <c r="BB12" s="295">
        <v>25</v>
      </c>
      <c r="BC12" s="295">
        <v>25</v>
      </c>
      <c r="BD12" s="295">
        <v>12.5</v>
      </c>
      <c r="BE12" s="295">
        <v>62.5</v>
      </c>
      <c r="BF12" s="295">
        <v>12.5</v>
      </c>
      <c r="BG12" s="295">
        <v>12.5</v>
      </c>
      <c r="BH12" s="303">
        <v>8</v>
      </c>
      <c r="BI12" s="253">
        <f t="shared" ref="BI12:BL12" si="46">IF($BH12=0,0,BI45/$BH12*100)</f>
        <v>0</v>
      </c>
      <c r="BJ12" s="253">
        <f t="shared" si="46"/>
        <v>25</v>
      </c>
      <c r="BK12" s="253">
        <f t="shared" si="46"/>
        <v>12.5</v>
      </c>
      <c r="BL12" s="253">
        <f t="shared" si="46"/>
        <v>62.5</v>
      </c>
      <c r="BM12" s="303">
        <v>8</v>
      </c>
      <c r="BN12" s="253">
        <f t="shared" ref="BN12:BQ12" si="47">IF($BM12=0,0,BN45/$BM12*100)</f>
        <v>25</v>
      </c>
      <c r="BO12" s="253">
        <f t="shared" si="47"/>
        <v>25</v>
      </c>
      <c r="BP12" s="253">
        <f t="shared" si="47"/>
        <v>0</v>
      </c>
      <c r="BQ12" s="253">
        <f t="shared" si="47"/>
        <v>50</v>
      </c>
      <c r="BR12" s="303">
        <v>8</v>
      </c>
      <c r="BS12" s="253">
        <f t="shared" ref="BS12:BV12" si="48">IF($BR12=0,0,BS45/$BR12*100)</f>
        <v>0</v>
      </c>
      <c r="BT12" s="253">
        <f t="shared" si="48"/>
        <v>12.5</v>
      </c>
      <c r="BU12" s="253">
        <f t="shared" si="48"/>
        <v>12.5</v>
      </c>
      <c r="BV12" s="253">
        <f t="shared" si="48"/>
        <v>75</v>
      </c>
    </row>
    <row r="13" spans="1:75" ht="15" customHeight="1" x14ac:dyDescent="0.15">
      <c r="A13" s="95"/>
      <c r="B13" s="156"/>
      <c r="C13" s="139"/>
      <c r="D13" s="160" t="s">
        <v>510</v>
      </c>
      <c r="E13" s="64">
        <v>1204</v>
      </c>
      <c r="F13" s="59">
        <f t="shared" ref="F13:M13" si="49">F46/$E46*100</f>
        <v>0.66445182724252494</v>
      </c>
      <c r="G13" s="59">
        <f t="shared" si="49"/>
        <v>4.485049833887043</v>
      </c>
      <c r="H13" s="59">
        <f t="shared" si="49"/>
        <v>30.897009966777411</v>
      </c>
      <c r="I13" s="59">
        <f t="shared" si="49"/>
        <v>45.265780730897006</v>
      </c>
      <c r="J13" s="59">
        <f t="shared" si="49"/>
        <v>13.039867109634551</v>
      </c>
      <c r="K13" s="59">
        <f t="shared" si="49"/>
        <v>1.9102990033222591</v>
      </c>
      <c r="L13" s="59">
        <f t="shared" si="49"/>
        <v>8.3056478405315617E-2</v>
      </c>
      <c r="M13" s="59">
        <f t="shared" si="49"/>
        <v>3.6544850498338874</v>
      </c>
      <c r="N13" s="58">
        <v>44.710318498574374</v>
      </c>
      <c r="O13" s="64">
        <v>1204</v>
      </c>
      <c r="P13" s="59">
        <f t="shared" ref="P13:U13" si="50">P46/$O46*100</f>
        <v>7.7242524916943527</v>
      </c>
      <c r="Q13" s="59">
        <f t="shared" si="50"/>
        <v>13.953488372093023</v>
      </c>
      <c r="R13" s="59">
        <f t="shared" si="50"/>
        <v>17.774086378737543</v>
      </c>
      <c r="S13" s="59">
        <f t="shared" si="50"/>
        <v>17.607973421926911</v>
      </c>
      <c r="T13" s="59">
        <f t="shared" si="50"/>
        <v>9.3853820598006656</v>
      </c>
      <c r="U13" s="59">
        <f t="shared" si="50"/>
        <v>33.554817275747503</v>
      </c>
      <c r="V13" s="58">
        <v>10.749246999847596</v>
      </c>
      <c r="W13" s="64">
        <v>1204</v>
      </c>
      <c r="X13" s="59">
        <f t="shared" ref="X13:Z13" si="51">X46/$W46*100</f>
        <v>22.923588039867109</v>
      </c>
      <c r="Y13" s="59">
        <f t="shared" si="51"/>
        <v>72.757475083056477</v>
      </c>
      <c r="Z13" s="59">
        <f t="shared" si="51"/>
        <v>4.3189368770764114</v>
      </c>
      <c r="AA13" s="64">
        <v>1204</v>
      </c>
      <c r="AB13" s="59">
        <f t="shared" ref="AB13:AD13" si="52">AB46/$W46*100</f>
        <v>10.465116279069768</v>
      </c>
      <c r="AC13" s="59">
        <f t="shared" si="52"/>
        <v>85.38205980066445</v>
      </c>
      <c r="AD13" s="59">
        <f t="shared" si="52"/>
        <v>4.1528239202657806</v>
      </c>
      <c r="AE13" s="64">
        <v>1204</v>
      </c>
      <c r="AF13" s="59">
        <f t="shared" ref="AF13:AH13" si="53">AF46/$W46*100</f>
        <v>42.026578073089702</v>
      </c>
      <c r="AG13" s="59">
        <f t="shared" si="53"/>
        <v>54.069767441860463</v>
      </c>
      <c r="AH13" s="59">
        <f t="shared" si="53"/>
        <v>3.9036544850498336</v>
      </c>
      <c r="AI13" s="64">
        <v>1125</v>
      </c>
      <c r="AJ13" s="64">
        <v>6329</v>
      </c>
      <c r="AK13" s="59">
        <v>36.214251856533416</v>
      </c>
      <c r="AL13" s="64">
        <v>1204</v>
      </c>
      <c r="AM13" s="59">
        <f t="shared" ref="AM13:AQ13" si="54">AM46/$AL46*100</f>
        <v>15.697674418604651</v>
      </c>
      <c r="AN13" s="59">
        <f t="shared" si="54"/>
        <v>66.611295681063126</v>
      </c>
      <c r="AO13" s="59">
        <f t="shared" si="54"/>
        <v>10.382059800664452</v>
      </c>
      <c r="AP13" s="59">
        <f t="shared" si="54"/>
        <v>0.33222591362126247</v>
      </c>
      <c r="AQ13" s="59">
        <f t="shared" si="54"/>
        <v>6.9767441860465116</v>
      </c>
      <c r="AR13" s="64">
        <v>1204</v>
      </c>
      <c r="AS13" s="59">
        <f t="shared" ref="AS13:AY13" si="55">AS46/$AL46*100</f>
        <v>34.219269102990033</v>
      </c>
      <c r="AT13" s="59">
        <f t="shared" si="55"/>
        <v>15.53156146179402</v>
      </c>
      <c r="AU13" s="59">
        <f t="shared" si="55"/>
        <v>48.089700996677742</v>
      </c>
      <c r="AV13" s="59">
        <f t="shared" si="55"/>
        <v>41.777408637873755</v>
      </c>
      <c r="AW13" s="59">
        <f t="shared" si="55"/>
        <v>50.415282392026583</v>
      </c>
      <c r="AX13" s="59">
        <f t="shared" si="55"/>
        <v>13.039867109634551</v>
      </c>
      <c r="AY13" s="59">
        <f t="shared" si="55"/>
        <v>6.6445182724252501</v>
      </c>
      <c r="AZ13" s="64">
        <v>1204</v>
      </c>
      <c r="BA13" s="59">
        <f t="shared" ref="BA13:BG13" si="56">BA46/$AL46*100</f>
        <v>10.548172757475083</v>
      </c>
      <c r="BB13" s="59">
        <f t="shared" si="56"/>
        <v>7.3920265780730894</v>
      </c>
      <c r="BC13" s="59">
        <f t="shared" si="56"/>
        <v>7.8903654485049834</v>
      </c>
      <c r="BD13" s="59">
        <f t="shared" si="56"/>
        <v>8.3056478405315612</v>
      </c>
      <c r="BE13" s="59">
        <f t="shared" si="56"/>
        <v>15.946843853820598</v>
      </c>
      <c r="BF13" s="59">
        <f t="shared" si="56"/>
        <v>56.810631229235874</v>
      </c>
      <c r="BG13" s="59">
        <f t="shared" si="56"/>
        <v>14.867109634551495</v>
      </c>
      <c r="BH13" s="35">
        <v>1204</v>
      </c>
      <c r="BI13" s="10">
        <f t="shared" ref="BI13:BL13" si="57">BI46/$AL46*100</f>
        <v>4.7342192691029901</v>
      </c>
      <c r="BJ13" s="10">
        <f t="shared" si="57"/>
        <v>29.485049833887047</v>
      </c>
      <c r="BK13" s="10">
        <f t="shared" si="57"/>
        <v>5.8139534883720927</v>
      </c>
      <c r="BL13" s="10">
        <f t="shared" si="57"/>
        <v>59.966777408637874</v>
      </c>
      <c r="BM13" s="35">
        <v>1204</v>
      </c>
      <c r="BN13" s="10">
        <f t="shared" ref="BN13:BQ13" si="58">BN46/$AL46*100</f>
        <v>5.4817275747508303</v>
      </c>
      <c r="BO13" s="10">
        <f t="shared" si="58"/>
        <v>42.607973421926907</v>
      </c>
      <c r="BP13" s="10">
        <f t="shared" si="58"/>
        <v>2.4086378737541532</v>
      </c>
      <c r="BQ13" s="10">
        <f t="shared" si="58"/>
        <v>49.501661129568106</v>
      </c>
      <c r="BR13" s="35">
        <v>1204</v>
      </c>
      <c r="BS13" s="10">
        <f t="shared" ref="BS13:BV13" si="59">BS46/$AL46*100</f>
        <v>5.3986710963455149</v>
      </c>
      <c r="BT13" s="10">
        <f t="shared" si="59"/>
        <v>36.378737541528238</v>
      </c>
      <c r="BU13" s="10">
        <f t="shared" si="59"/>
        <v>2.9069767441860463</v>
      </c>
      <c r="BV13" s="10">
        <f t="shared" si="59"/>
        <v>55.315614617940199</v>
      </c>
    </row>
    <row r="14" spans="1:75" ht="15" customHeight="1" x14ac:dyDescent="0.15">
      <c r="A14" s="117"/>
      <c r="B14" s="155" t="s">
        <v>7</v>
      </c>
      <c r="C14" s="132" t="s">
        <v>529</v>
      </c>
      <c r="D14" s="133"/>
      <c r="E14" s="56">
        <v>1041</v>
      </c>
      <c r="F14" s="56">
        <v>46</v>
      </c>
      <c r="G14" s="56">
        <v>73</v>
      </c>
      <c r="H14" s="56">
        <v>145</v>
      </c>
      <c r="I14" s="56">
        <v>274</v>
      </c>
      <c r="J14" s="56">
        <v>267</v>
      </c>
      <c r="K14" s="56">
        <v>127</v>
      </c>
      <c r="L14" s="56">
        <v>39</v>
      </c>
      <c r="M14" s="56">
        <v>70</v>
      </c>
      <c r="N14" s="57">
        <v>53.406261231531026</v>
      </c>
      <c r="O14" s="56">
        <v>1041</v>
      </c>
      <c r="P14" s="56">
        <v>295</v>
      </c>
      <c r="Q14" s="56">
        <v>87</v>
      </c>
      <c r="R14" s="56">
        <v>106</v>
      </c>
      <c r="S14" s="56">
        <v>119</v>
      </c>
      <c r="T14" s="56">
        <v>92</v>
      </c>
      <c r="U14" s="56">
        <v>342</v>
      </c>
      <c r="V14" s="57">
        <v>9.4944640463187753</v>
      </c>
      <c r="W14" s="56"/>
      <c r="X14" s="56"/>
      <c r="Y14" s="56"/>
      <c r="Z14" s="56"/>
      <c r="AA14" s="56"/>
      <c r="AB14" s="56"/>
      <c r="AC14" s="56"/>
      <c r="AD14" s="56"/>
      <c r="AE14" s="56"/>
      <c r="AF14" s="56"/>
      <c r="AG14" s="56"/>
      <c r="AH14" s="56"/>
      <c r="AI14" s="56">
        <v>759</v>
      </c>
      <c r="AJ14" s="56">
        <v>2670</v>
      </c>
      <c r="AK14" s="60">
        <v>36.441947565543067</v>
      </c>
      <c r="AL14" s="56">
        <v>1041</v>
      </c>
      <c r="AM14" s="56">
        <v>396</v>
      </c>
      <c r="AN14" s="56">
        <v>306</v>
      </c>
      <c r="AO14" s="56">
        <v>174</v>
      </c>
      <c r="AP14" s="56">
        <v>64</v>
      </c>
      <c r="AQ14" s="56">
        <v>101</v>
      </c>
      <c r="AR14" s="56">
        <v>1041</v>
      </c>
      <c r="AS14" s="56">
        <v>144</v>
      </c>
      <c r="AT14" s="56">
        <v>82</v>
      </c>
      <c r="AU14" s="56">
        <v>248</v>
      </c>
      <c r="AV14" s="56">
        <v>156</v>
      </c>
      <c r="AW14" s="56">
        <v>185</v>
      </c>
      <c r="AX14" s="56">
        <v>303</v>
      </c>
      <c r="AY14" s="56">
        <v>319</v>
      </c>
      <c r="AZ14" s="56">
        <v>1041</v>
      </c>
      <c r="BA14" s="56">
        <v>128</v>
      </c>
      <c r="BB14" s="56">
        <v>79</v>
      </c>
      <c r="BC14" s="56">
        <v>113</v>
      </c>
      <c r="BD14" s="56">
        <v>113</v>
      </c>
      <c r="BE14" s="56">
        <v>153</v>
      </c>
      <c r="BF14" s="56">
        <v>397</v>
      </c>
      <c r="BG14" s="56">
        <v>335</v>
      </c>
      <c r="BH14" s="8">
        <v>1041</v>
      </c>
      <c r="BI14" s="8">
        <f>BI48</f>
        <v>65</v>
      </c>
      <c r="BJ14" s="8">
        <f>BJ48</f>
        <v>79</v>
      </c>
      <c r="BK14" s="8">
        <f>BK48</f>
        <v>63</v>
      </c>
      <c r="BL14" s="8">
        <f>BL48</f>
        <v>834</v>
      </c>
      <c r="BM14" s="8">
        <v>1041</v>
      </c>
      <c r="BN14" s="8">
        <f>BN48</f>
        <v>76</v>
      </c>
      <c r="BO14" s="8">
        <f>BO48</f>
        <v>172</v>
      </c>
      <c r="BP14" s="8">
        <f>BP48</f>
        <v>37</v>
      </c>
      <c r="BQ14" s="8">
        <f>BQ48</f>
        <v>756</v>
      </c>
      <c r="BR14" s="8">
        <v>1041</v>
      </c>
      <c r="BS14" s="8">
        <f t="shared" ref="BS14:BV14" si="60">BS48</f>
        <v>55</v>
      </c>
      <c r="BT14" s="8">
        <f t="shared" si="60"/>
        <v>101</v>
      </c>
      <c r="BU14" s="8">
        <f t="shared" si="60"/>
        <v>58</v>
      </c>
      <c r="BV14" s="8">
        <f t="shared" si="60"/>
        <v>827</v>
      </c>
    </row>
    <row r="15" spans="1:75" ht="15" customHeight="1" x14ac:dyDescent="0.15">
      <c r="A15" s="95"/>
      <c r="B15" s="155" t="s">
        <v>8</v>
      </c>
      <c r="C15" s="194"/>
      <c r="D15" s="195"/>
      <c r="E15" s="161">
        <v>100</v>
      </c>
      <c r="F15" s="103">
        <v>4.4188280499519692</v>
      </c>
      <c r="G15" s="103">
        <v>7.0124879923150818</v>
      </c>
      <c r="H15" s="103">
        <v>13.928914505283382</v>
      </c>
      <c r="I15" s="103">
        <v>26.320845341018252</v>
      </c>
      <c r="J15" s="103">
        <v>25.648414985590779</v>
      </c>
      <c r="K15" s="103">
        <v>12.199807877041307</v>
      </c>
      <c r="L15" s="103">
        <v>3.7463976945244957</v>
      </c>
      <c r="M15" s="103">
        <v>6.7243035542747354</v>
      </c>
      <c r="N15" s="161" t="s">
        <v>415</v>
      </c>
      <c r="O15" s="103">
        <v>100</v>
      </c>
      <c r="P15" s="103">
        <v>28.338136407300674</v>
      </c>
      <c r="Q15" s="103">
        <v>8.3573487031700289</v>
      </c>
      <c r="R15" s="103">
        <v>10.182516810758885</v>
      </c>
      <c r="S15" s="103">
        <v>11.431316042267051</v>
      </c>
      <c r="T15" s="103">
        <v>8.8376560999039384</v>
      </c>
      <c r="U15" s="103">
        <v>32.853025936599423</v>
      </c>
      <c r="V15" s="161" t="s">
        <v>415</v>
      </c>
      <c r="W15" s="103"/>
      <c r="X15" s="103"/>
      <c r="Y15" s="103"/>
      <c r="Z15" s="103"/>
      <c r="AA15" s="103"/>
      <c r="AB15" s="103"/>
      <c r="AC15" s="103"/>
      <c r="AD15" s="103"/>
      <c r="AE15" s="103"/>
      <c r="AF15" s="103"/>
      <c r="AG15" s="103"/>
      <c r="AH15" s="103"/>
      <c r="AI15" s="103"/>
      <c r="AJ15" s="103"/>
      <c r="AK15" s="103"/>
      <c r="AL15" s="103">
        <v>100</v>
      </c>
      <c r="AM15" s="103">
        <v>38.040345821325651</v>
      </c>
      <c r="AN15" s="103">
        <v>29.394812680115272</v>
      </c>
      <c r="AO15" s="103">
        <v>16.714697406340058</v>
      </c>
      <c r="AP15" s="103">
        <v>6.1479346781940443</v>
      </c>
      <c r="AQ15" s="103">
        <v>9.7022094140249759</v>
      </c>
      <c r="AR15" s="161">
        <v>100</v>
      </c>
      <c r="AS15" s="103">
        <v>13.8328530259366</v>
      </c>
      <c r="AT15" s="103">
        <v>7.8770413064361193</v>
      </c>
      <c r="AU15" s="103">
        <v>23.823246878001921</v>
      </c>
      <c r="AV15" s="103">
        <v>14.985590778097983</v>
      </c>
      <c r="AW15" s="103">
        <v>17.77137367915466</v>
      </c>
      <c r="AX15" s="103">
        <v>29.106628242074926</v>
      </c>
      <c r="AY15" s="103">
        <v>30.643611911623438</v>
      </c>
      <c r="AZ15" s="161">
        <v>100</v>
      </c>
      <c r="BA15" s="103">
        <v>12.295869356388089</v>
      </c>
      <c r="BB15" s="103">
        <v>7.5888568683957729</v>
      </c>
      <c r="BC15" s="103">
        <v>10.854947166186358</v>
      </c>
      <c r="BD15" s="103">
        <v>10.854947166186358</v>
      </c>
      <c r="BE15" s="103">
        <v>14.697406340057636</v>
      </c>
      <c r="BF15" s="103">
        <v>38.136407300672431</v>
      </c>
      <c r="BG15" s="103">
        <v>32.18059558117195</v>
      </c>
      <c r="BH15" s="187">
        <v>100</v>
      </c>
      <c r="BI15" s="187">
        <f t="shared" ref="BI15:BL15" si="61">BI14/$BH14*100</f>
        <v>6.2439961575408258</v>
      </c>
      <c r="BJ15" s="187">
        <f t="shared" si="61"/>
        <v>7.5888568683957729</v>
      </c>
      <c r="BK15" s="187">
        <f t="shared" si="61"/>
        <v>6.0518731988472618</v>
      </c>
      <c r="BL15" s="187">
        <f t="shared" si="61"/>
        <v>80.115273775216139</v>
      </c>
      <c r="BM15" s="187">
        <v>100</v>
      </c>
      <c r="BN15" s="187">
        <f t="shared" ref="BN15:BQ15" si="62">BN14/$BM14*100</f>
        <v>7.3006724303554273</v>
      </c>
      <c r="BO15" s="187">
        <f t="shared" si="62"/>
        <v>16.522574447646495</v>
      </c>
      <c r="BP15" s="187">
        <f t="shared" si="62"/>
        <v>3.5542747358309321</v>
      </c>
      <c r="BQ15" s="187">
        <f t="shared" si="62"/>
        <v>72.622478386167145</v>
      </c>
      <c r="BR15" s="187">
        <v>100</v>
      </c>
      <c r="BS15" s="187">
        <f t="shared" ref="BS15:BV15" si="63">BS14/$BR14*100</f>
        <v>5.2833813640730067</v>
      </c>
      <c r="BT15" s="187">
        <f t="shared" si="63"/>
        <v>9.7022094140249759</v>
      </c>
      <c r="BU15" s="187">
        <f t="shared" si="63"/>
        <v>5.5715658021133523</v>
      </c>
      <c r="BV15" s="187">
        <f t="shared" si="63"/>
        <v>79.442843419788673</v>
      </c>
    </row>
    <row r="16" spans="1:75" ht="15" customHeight="1" x14ac:dyDescent="0.15">
      <c r="A16" s="95"/>
      <c r="B16" s="155" t="s">
        <v>9</v>
      </c>
      <c r="C16" s="176" t="s">
        <v>95</v>
      </c>
      <c r="D16" s="289" t="s">
        <v>509</v>
      </c>
      <c r="E16" s="61">
        <v>550</v>
      </c>
      <c r="F16" s="62">
        <v>5.0909090909090908</v>
      </c>
      <c r="G16" s="62">
        <v>8.1818181818181817</v>
      </c>
      <c r="H16" s="62">
        <v>15.636363636363637</v>
      </c>
      <c r="I16" s="62">
        <v>26.36363636363636</v>
      </c>
      <c r="J16" s="62">
        <v>22</v>
      </c>
      <c r="K16" s="62">
        <v>12.727272727272727</v>
      </c>
      <c r="L16" s="62">
        <v>3.8181818181818183</v>
      </c>
      <c r="M16" s="62">
        <v>6.1818181818181817</v>
      </c>
      <c r="N16" s="63">
        <v>51.614676262151484</v>
      </c>
      <c r="O16" s="61">
        <v>550</v>
      </c>
      <c r="P16" s="62">
        <v>31.09090909090909</v>
      </c>
      <c r="Q16" s="62">
        <v>9.0909090909090917</v>
      </c>
      <c r="R16" s="62">
        <v>10.727272727272727</v>
      </c>
      <c r="S16" s="62">
        <v>11.818181818181818</v>
      </c>
      <c r="T16" s="62">
        <v>8.545454545454545</v>
      </c>
      <c r="U16" s="62">
        <v>28.72727272727273</v>
      </c>
      <c r="V16" s="63">
        <v>8.2849051516465835</v>
      </c>
      <c r="W16" s="61"/>
      <c r="X16" s="62"/>
      <c r="Y16" s="62"/>
      <c r="Z16" s="62"/>
      <c r="AA16" s="61"/>
      <c r="AB16" s="62"/>
      <c r="AC16" s="62"/>
      <c r="AD16" s="62"/>
      <c r="AE16" s="61"/>
      <c r="AF16" s="62"/>
      <c r="AG16" s="62"/>
      <c r="AH16" s="62"/>
      <c r="AI16" s="61">
        <v>395</v>
      </c>
      <c r="AJ16" s="61">
        <v>1379</v>
      </c>
      <c r="AK16" s="62">
        <v>33.792603335750542</v>
      </c>
      <c r="AL16" s="61">
        <v>550</v>
      </c>
      <c r="AM16" s="62">
        <v>38.181818181818187</v>
      </c>
      <c r="AN16" s="62">
        <v>27.090909090909093</v>
      </c>
      <c r="AO16" s="62">
        <v>21.09090909090909</v>
      </c>
      <c r="AP16" s="62">
        <v>7.2727272727272725</v>
      </c>
      <c r="AQ16" s="62">
        <v>6.3636363636363633</v>
      </c>
      <c r="AR16" s="61">
        <v>550</v>
      </c>
      <c r="AS16" s="62">
        <v>9.2727272727272734</v>
      </c>
      <c r="AT16" s="62">
        <v>5.6363636363636367</v>
      </c>
      <c r="AU16" s="62">
        <v>17.81818181818182</v>
      </c>
      <c r="AV16" s="62">
        <v>10.727272727272727</v>
      </c>
      <c r="AW16" s="62">
        <v>15.454545454545453</v>
      </c>
      <c r="AX16" s="62">
        <v>37.45454545454546</v>
      </c>
      <c r="AY16" s="62">
        <v>28.363636363636363</v>
      </c>
      <c r="AZ16" s="61">
        <v>550</v>
      </c>
      <c r="BA16" s="62">
        <v>6.9090909090909092</v>
      </c>
      <c r="BB16" s="62">
        <v>4.9090909090909092</v>
      </c>
      <c r="BC16" s="62">
        <v>7.8181818181818183</v>
      </c>
      <c r="BD16" s="62">
        <v>8.1818181818181817</v>
      </c>
      <c r="BE16" s="62">
        <v>13.272727272727272</v>
      </c>
      <c r="BF16" s="62">
        <v>47.63636363636364</v>
      </c>
      <c r="BG16" s="62">
        <v>28.72727272727273</v>
      </c>
      <c r="BH16" s="34">
        <v>550</v>
      </c>
      <c r="BI16" s="15">
        <f t="shared" ref="BI16:BL16" si="64">IF($BH16=0,0,BI50/$BH16*100)</f>
        <v>3.8181818181818183</v>
      </c>
      <c r="BJ16" s="15">
        <f t="shared" si="64"/>
        <v>5.4545454545454541</v>
      </c>
      <c r="BK16" s="15">
        <f t="shared" si="64"/>
        <v>3.0909090909090908</v>
      </c>
      <c r="BL16" s="15">
        <f t="shared" si="64"/>
        <v>87.63636363636364</v>
      </c>
      <c r="BM16" s="34">
        <v>550</v>
      </c>
      <c r="BN16" s="15">
        <f t="shared" ref="BN16:BQ16" si="65">IF($BM16=0,0,BN50/$BM16*100)</f>
        <v>4.9090909090909092</v>
      </c>
      <c r="BO16" s="15">
        <f t="shared" si="65"/>
        <v>12.909090909090908</v>
      </c>
      <c r="BP16" s="15">
        <f t="shared" si="65"/>
        <v>2.9090909090909092</v>
      </c>
      <c r="BQ16" s="15">
        <f t="shared" si="65"/>
        <v>79.272727272727266</v>
      </c>
      <c r="BR16" s="34">
        <v>550</v>
      </c>
      <c r="BS16" s="15">
        <f t="shared" ref="BS16:BV16" si="66">IF($BR16=0,0,BS50/$BR16*100)</f>
        <v>3.4545454545454546</v>
      </c>
      <c r="BT16" s="15">
        <f t="shared" si="66"/>
        <v>7.2727272727272725</v>
      </c>
      <c r="BU16" s="15">
        <f t="shared" si="66"/>
        <v>4.7272727272727275</v>
      </c>
      <c r="BV16" s="15">
        <f t="shared" si="66"/>
        <v>84.545454545454547</v>
      </c>
    </row>
    <row r="17" spans="1:74" ht="15" customHeight="1" x14ac:dyDescent="0.15">
      <c r="A17" s="95"/>
      <c r="B17" s="155"/>
      <c r="C17" s="176"/>
      <c r="D17" s="291" t="s">
        <v>510</v>
      </c>
      <c r="E17" s="61">
        <v>491</v>
      </c>
      <c r="F17" s="62">
        <f>F51/$E51*100</f>
        <v>3.6659877800407332</v>
      </c>
      <c r="G17" s="62">
        <f t="shared" ref="G17:M17" si="67">G51/$E51*100</f>
        <v>5.7026476578411405</v>
      </c>
      <c r="H17" s="62">
        <f t="shared" si="67"/>
        <v>12.016293279022404</v>
      </c>
      <c r="I17" s="62">
        <f t="shared" si="67"/>
        <v>26.272912423625254</v>
      </c>
      <c r="J17" s="62">
        <f t="shared" si="67"/>
        <v>29.735234215885946</v>
      </c>
      <c r="K17" s="62">
        <f t="shared" si="67"/>
        <v>11.608961303462321</v>
      </c>
      <c r="L17" s="62">
        <f t="shared" si="67"/>
        <v>3.6659877800407332</v>
      </c>
      <c r="M17" s="62">
        <f t="shared" si="67"/>
        <v>7.3319755600814664</v>
      </c>
      <c r="N17" s="63">
        <v>55.413128305174098</v>
      </c>
      <c r="O17" s="61">
        <v>491</v>
      </c>
      <c r="P17" s="62">
        <f>P51/$O51*100</f>
        <v>25.254582484725052</v>
      </c>
      <c r="Q17" s="62">
        <f t="shared" ref="Q17:U17" si="68">Q51/$O51*100</f>
        <v>7.5356415478615073</v>
      </c>
      <c r="R17" s="62">
        <f t="shared" si="68"/>
        <v>9.5723014256619141</v>
      </c>
      <c r="S17" s="62">
        <f t="shared" si="68"/>
        <v>10.997963340122199</v>
      </c>
      <c r="T17" s="62">
        <f t="shared" si="68"/>
        <v>9.1649694501018324</v>
      </c>
      <c r="U17" s="62">
        <f t="shared" si="68"/>
        <v>37.474541751527497</v>
      </c>
      <c r="V17" s="63">
        <v>10.849367085157279</v>
      </c>
      <c r="W17" s="61"/>
      <c r="X17" s="62"/>
      <c r="Y17" s="62"/>
      <c r="Z17" s="62"/>
      <c r="AA17" s="61"/>
      <c r="AB17" s="62"/>
      <c r="AC17" s="62"/>
      <c r="AD17" s="62"/>
      <c r="AE17" s="61"/>
      <c r="AF17" s="62"/>
      <c r="AG17" s="62"/>
      <c r="AH17" s="62"/>
      <c r="AI17" s="61">
        <v>364</v>
      </c>
      <c r="AJ17" s="61">
        <v>1291</v>
      </c>
      <c r="AK17" s="62">
        <v>39.271882261812536</v>
      </c>
      <c r="AL17" s="61">
        <v>491</v>
      </c>
      <c r="AM17" s="62">
        <f>AM51/$AL51*100</f>
        <v>37.88187372708758</v>
      </c>
      <c r="AN17" s="62">
        <f t="shared" ref="AN17:AQ17" si="69">AN51/$AL51*100</f>
        <v>31.975560081466398</v>
      </c>
      <c r="AO17" s="62">
        <f t="shared" si="69"/>
        <v>11.812627291242363</v>
      </c>
      <c r="AP17" s="62">
        <f t="shared" si="69"/>
        <v>4.887983706720977</v>
      </c>
      <c r="AQ17" s="62">
        <f t="shared" si="69"/>
        <v>13.441955193482688</v>
      </c>
      <c r="AR17" s="61">
        <v>491</v>
      </c>
      <c r="AS17" s="62">
        <f t="shared" ref="AS17:AY17" si="70">AS51/$AL51*100</f>
        <v>18.94093686354379</v>
      </c>
      <c r="AT17" s="62">
        <f t="shared" si="70"/>
        <v>10.386965376782078</v>
      </c>
      <c r="AU17" s="62">
        <f t="shared" si="70"/>
        <v>30.549898167006113</v>
      </c>
      <c r="AV17" s="62">
        <f t="shared" si="70"/>
        <v>19.75560081466395</v>
      </c>
      <c r="AW17" s="62">
        <f t="shared" si="70"/>
        <v>20.366598778004075</v>
      </c>
      <c r="AX17" s="62">
        <f t="shared" si="70"/>
        <v>19.75560081466395</v>
      </c>
      <c r="AY17" s="62">
        <f t="shared" si="70"/>
        <v>33.197556008146641</v>
      </c>
      <c r="AZ17" s="61">
        <v>491</v>
      </c>
      <c r="BA17" s="62">
        <f t="shared" ref="BA17:BG17" si="71">BA51/$AL51*100</f>
        <v>18.329938900203665</v>
      </c>
      <c r="BB17" s="62">
        <f t="shared" si="71"/>
        <v>10.590631364562118</v>
      </c>
      <c r="BC17" s="62">
        <f t="shared" si="71"/>
        <v>14.256619144602849</v>
      </c>
      <c r="BD17" s="62">
        <f t="shared" si="71"/>
        <v>13.849287169042771</v>
      </c>
      <c r="BE17" s="62">
        <f t="shared" si="71"/>
        <v>16.293279022403258</v>
      </c>
      <c r="BF17" s="62">
        <f t="shared" si="71"/>
        <v>27.494908350305497</v>
      </c>
      <c r="BG17" s="62">
        <f t="shared" si="71"/>
        <v>36.048879837067211</v>
      </c>
      <c r="BH17" s="34">
        <v>491</v>
      </c>
      <c r="BI17" s="15">
        <f t="shared" ref="BI17:BL17" si="72">BI51/$AL51*100</f>
        <v>8.9613034623217924</v>
      </c>
      <c r="BJ17" s="15">
        <f t="shared" si="72"/>
        <v>9.9796334012219958</v>
      </c>
      <c r="BK17" s="15">
        <f t="shared" si="72"/>
        <v>9.3686354378818741</v>
      </c>
      <c r="BL17" s="15">
        <f t="shared" si="72"/>
        <v>71.690427698574339</v>
      </c>
      <c r="BM17" s="34">
        <v>491</v>
      </c>
      <c r="BN17" s="15">
        <f t="shared" ref="BN17:BQ17" si="73">BN51/$AL51*100</f>
        <v>9.9796334012219958</v>
      </c>
      <c r="BO17" s="15">
        <f t="shared" si="73"/>
        <v>20.570264765784113</v>
      </c>
      <c r="BP17" s="15">
        <f t="shared" si="73"/>
        <v>4.2769857433808554</v>
      </c>
      <c r="BQ17" s="15">
        <f t="shared" si="73"/>
        <v>65.173116089613032</v>
      </c>
      <c r="BR17" s="34">
        <v>491</v>
      </c>
      <c r="BS17" s="15">
        <f t="shared" ref="BS17:BV17" si="74">BS51/$AL51*100</f>
        <v>7.3319755600814664</v>
      </c>
      <c r="BT17" s="15">
        <f t="shared" si="74"/>
        <v>12.423625254582484</v>
      </c>
      <c r="BU17" s="15">
        <f t="shared" si="74"/>
        <v>6.517311608961303</v>
      </c>
      <c r="BV17" s="15">
        <f t="shared" si="74"/>
        <v>73.727087576374757</v>
      </c>
    </row>
    <row r="18" spans="1:74" ht="15" customHeight="1" x14ac:dyDescent="0.15">
      <c r="A18" s="95"/>
      <c r="B18" s="155"/>
      <c r="C18" s="297" t="s">
        <v>96</v>
      </c>
      <c r="D18" s="289" t="s">
        <v>509</v>
      </c>
      <c r="E18" s="298">
        <v>334</v>
      </c>
      <c r="F18" s="295">
        <v>2.3952095808383236</v>
      </c>
      <c r="G18" s="295">
        <v>6.2874251497005984</v>
      </c>
      <c r="H18" s="295">
        <v>12.574850299401197</v>
      </c>
      <c r="I18" s="295">
        <v>26.646706586826348</v>
      </c>
      <c r="J18" s="295">
        <v>28.443113772455092</v>
      </c>
      <c r="K18" s="295">
        <v>14.67065868263473</v>
      </c>
      <c r="L18" s="295">
        <v>3.5928143712574849</v>
      </c>
      <c r="M18" s="295">
        <v>5.3892215568862278</v>
      </c>
      <c r="N18" s="299">
        <v>56.644525519397043</v>
      </c>
      <c r="O18" s="298">
        <v>334</v>
      </c>
      <c r="P18" s="295">
        <v>25.748502994011975</v>
      </c>
      <c r="Q18" s="295">
        <v>8.3832335329341312</v>
      </c>
      <c r="R18" s="295">
        <v>10.778443113772456</v>
      </c>
      <c r="S18" s="295">
        <v>11.676646706586826</v>
      </c>
      <c r="T18" s="295">
        <v>10.479041916167663</v>
      </c>
      <c r="U18" s="295">
        <v>32.934131736526943</v>
      </c>
      <c r="V18" s="299">
        <v>11.276950860073798</v>
      </c>
      <c r="W18" s="298"/>
      <c r="X18" s="295"/>
      <c r="Y18" s="295"/>
      <c r="Z18" s="295"/>
      <c r="AA18" s="298"/>
      <c r="AB18" s="295"/>
      <c r="AC18" s="295"/>
      <c r="AD18" s="295"/>
      <c r="AE18" s="298"/>
      <c r="AF18" s="295"/>
      <c r="AG18" s="295"/>
      <c r="AH18" s="295"/>
      <c r="AI18" s="298">
        <v>260</v>
      </c>
      <c r="AJ18" s="298">
        <v>949</v>
      </c>
      <c r="AK18" s="295">
        <v>41.622760800842997</v>
      </c>
      <c r="AL18" s="298">
        <v>334</v>
      </c>
      <c r="AM18" s="295">
        <v>40.718562874251496</v>
      </c>
      <c r="AN18" s="295">
        <v>35.029940119760475</v>
      </c>
      <c r="AO18" s="295">
        <v>12.275449101796406</v>
      </c>
      <c r="AP18" s="295">
        <v>3.293413173652695</v>
      </c>
      <c r="AQ18" s="295">
        <v>8.682634730538922</v>
      </c>
      <c r="AR18" s="298">
        <v>334</v>
      </c>
      <c r="AS18" s="295">
        <v>23.952095808383234</v>
      </c>
      <c r="AT18" s="295">
        <v>13.77245508982036</v>
      </c>
      <c r="AU18" s="295">
        <v>38.323353293413177</v>
      </c>
      <c r="AV18" s="295">
        <v>24.550898203592812</v>
      </c>
      <c r="AW18" s="295">
        <v>24.850299401197603</v>
      </c>
      <c r="AX18" s="295">
        <v>22.155688622754489</v>
      </c>
      <c r="AY18" s="295">
        <v>19.461077844311379</v>
      </c>
      <c r="AZ18" s="298">
        <v>334</v>
      </c>
      <c r="BA18" s="295">
        <v>23.353293413173652</v>
      </c>
      <c r="BB18" s="295">
        <v>14.071856287425149</v>
      </c>
      <c r="BC18" s="295">
        <v>18.263473053892216</v>
      </c>
      <c r="BD18" s="295">
        <v>17.664670658682635</v>
      </c>
      <c r="BE18" s="295">
        <v>19.760479041916167</v>
      </c>
      <c r="BF18" s="295">
        <v>31.137724550898206</v>
      </c>
      <c r="BG18" s="295">
        <v>23.053892215568865</v>
      </c>
      <c r="BH18" s="303">
        <v>334</v>
      </c>
      <c r="BI18" s="253">
        <f t="shared" ref="BI18:BL18" si="75">IF($BH18=0,0,BI52/$BH18*100)</f>
        <v>11.377245508982035</v>
      </c>
      <c r="BJ18" s="253">
        <f t="shared" si="75"/>
        <v>12.574850299401197</v>
      </c>
      <c r="BK18" s="253">
        <f t="shared" si="75"/>
        <v>11.976047904191617</v>
      </c>
      <c r="BL18" s="253">
        <f t="shared" si="75"/>
        <v>64.071856287425149</v>
      </c>
      <c r="BM18" s="303">
        <v>334</v>
      </c>
      <c r="BN18" s="253">
        <f t="shared" ref="BN18:BQ18" si="76">IF($BM18=0,0,BN52/$BM18*100)</f>
        <v>12.874251497005988</v>
      </c>
      <c r="BO18" s="253">
        <f t="shared" si="76"/>
        <v>25.449101796407188</v>
      </c>
      <c r="BP18" s="253">
        <f t="shared" si="76"/>
        <v>5.3892215568862278</v>
      </c>
      <c r="BQ18" s="253">
        <f t="shared" si="76"/>
        <v>56.287425149700596</v>
      </c>
      <c r="BR18" s="303">
        <v>334</v>
      </c>
      <c r="BS18" s="253">
        <f t="shared" ref="BS18:BV18" si="77">IF($BR18=0,0,BS52/$BR18*100)</f>
        <v>9.2814371257485018</v>
      </c>
      <c r="BT18" s="253">
        <f t="shared" si="77"/>
        <v>15.269461077844312</v>
      </c>
      <c r="BU18" s="253">
        <f t="shared" si="77"/>
        <v>8.3832335329341312</v>
      </c>
      <c r="BV18" s="253">
        <f t="shared" si="77"/>
        <v>67.06586826347305</v>
      </c>
    </row>
    <row r="19" spans="1:74" ht="15" customHeight="1" x14ac:dyDescent="0.15">
      <c r="A19" s="95"/>
      <c r="B19" s="155"/>
      <c r="C19" s="300"/>
      <c r="D19" s="290" t="s">
        <v>510</v>
      </c>
      <c r="E19" s="216">
        <v>707</v>
      </c>
      <c r="F19" s="103">
        <f t="shared" ref="F19:M19" si="78">F53/$E53*100</f>
        <v>5.3748231966053748</v>
      </c>
      <c r="G19" s="103">
        <f t="shared" si="78"/>
        <v>7.355021216407355</v>
      </c>
      <c r="H19" s="103">
        <f t="shared" si="78"/>
        <v>14.568599717114569</v>
      </c>
      <c r="I19" s="103">
        <f t="shared" si="78"/>
        <v>26.166902404526166</v>
      </c>
      <c r="J19" s="103">
        <f t="shared" si="78"/>
        <v>24.328147100424328</v>
      </c>
      <c r="K19" s="103">
        <f t="shared" si="78"/>
        <v>11.032531824611032</v>
      </c>
      <c r="L19" s="103">
        <f t="shared" si="78"/>
        <v>3.8189533239038189</v>
      </c>
      <c r="M19" s="103">
        <f t="shared" si="78"/>
        <v>7.355021216407355</v>
      </c>
      <c r="N19" s="161">
        <v>51.876444722128987</v>
      </c>
      <c r="O19" s="216">
        <v>707</v>
      </c>
      <c r="P19" s="103">
        <f t="shared" ref="P19:U19" si="79">P53/$O53*100</f>
        <v>29.56152758132956</v>
      </c>
      <c r="Q19" s="103">
        <f t="shared" si="79"/>
        <v>8.3451202263083442</v>
      </c>
      <c r="R19" s="103">
        <f t="shared" si="79"/>
        <v>9.9009900990099009</v>
      </c>
      <c r="S19" s="103">
        <f t="shared" si="79"/>
        <v>11.315417256011315</v>
      </c>
      <c r="T19" s="103">
        <f t="shared" si="79"/>
        <v>8.0622347949080613</v>
      </c>
      <c r="U19" s="103">
        <f t="shared" si="79"/>
        <v>32.814710042432814</v>
      </c>
      <c r="V19" s="161">
        <v>8.6523839956905189</v>
      </c>
      <c r="W19" s="216"/>
      <c r="X19" s="103"/>
      <c r="Y19" s="103"/>
      <c r="Z19" s="103"/>
      <c r="AA19" s="216"/>
      <c r="AB19" s="103"/>
      <c r="AC19" s="103"/>
      <c r="AD19" s="103"/>
      <c r="AE19" s="216"/>
      <c r="AF19" s="103"/>
      <c r="AG19" s="103"/>
      <c r="AH19" s="103"/>
      <c r="AI19" s="216">
        <v>499</v>
      </c>
      <c r="AJ19" s="216">
        <v>1721</v>
      </c>
      <c r="AK19" s="103">
        <v>33.585124927367794</v>
      </c>
      <c r="AL19" s="216">
        <v>707</v>
      </c>
      <c r="AM19" s="103">
        <f t="shared" ref="AM19:AQ19" si="80">AM53/$AL53*100</f>
        <v>36.775106082036771</v>
      </c>
      <c r="AN19" s="103">
        <f t="shared" si="80"/>
        <v>26.732673267326735</v>
      </c>
      <c r="AO19" s="103">
        <f t="shared" si="80"/>
        <v>18.811881188118811</v>
      </c>
      <c r="AP19" s="103">
        <f t="shared" si="80"/>
        <v>7.4964639321074955</v>
      </c>
      <c r="AQ19" s="103">
        <f t="shared" si="80"/>
        <v>10.183875530410184</v>
      </c>
      <c r="AR19" s="216">
        <v>707</v>
      </c>
      <c r="AS19" s="103">
        <f t="shared" ref="AS19:AY19" si="81">AS53/$AL53*100</f>
        <v>9.0523338048090523</v>
      </c>
      <c r="AT19" s="103">
        <f t="shared" si="81"/>
        <v>5.0919377652050919</v>
      </c>
      <c r="AU19" s="103">
        <f t="shared" si="81"/>
        <v>16.973125884016973</v>
      </c>
      <c r="AV19" s="103">
        <f t="shared" si="81"/>
        <v>10.466760961810467</v>
      </c>
      <c r="AW19" s="103">
        <f t="shared" si="81"/>
        <v>14.427157001414429</v>
      </c>
      <c r="AX19" s="103">
        <f t="shared" si="81"/>
        <v>32.390381895332396</v>
      </c>
      <c r="AY19" s="103">
        <f t="shared" si="81"/>
        <v>35.926449787835928</v>
      </c>
      <c r="AZ19" s="216">
        <v>707</v>
      </c>
      <c r="BA19" s="103">
        <f t="shared" ref="BA19:BG19" si="82">BA53/$AL53*100</f>
        <v>7.0721357850070721</v>
      </c>
      <c r="BB19" s="103">
        <f t="shared" si="82"/>
        <v>4.5261669024045261</v>
      </c>
      <c r="BC19" s="103">
        <f t="shared" si="82"/>
        <v>7.355021216407355</v>
      </c>
      <c r="BD19" s="103">
        <f t="shared" si="82"/>
        <v>7.6379066478076378</v>
      </c>
      <c r="BE19" s="103">
        <f t="shared" si="82"/>
        <v>12.305516265912306</v>
      </c>
      <c r="BF19" s="103">
        <f t="shared" si="82"/>
        <v>41.442715700141441</v>
      </c>
      <c r="BG19" s="103">
        <f t="shared" si="82"/>
        <v>36.49222065063649</v>
      </c>
      <c r="BH19" s="257">
        <v>707</v>
      </c>
      <c r="BI19" s="187">
        <f t="shared" ref="BI19:BL19" si="83">BI53/$AL53*100</f>
        <v>3.8189533239038189</v>
      </c>
      <c r="BJ19" s="187">
        <f t="shared" si="83"/>
        <v>5.2333804809052333</v>
      </c>
      <c r="BK19" s="187">
        <f t="shared" si="83"/>
        <v>3.2531824611032532</v>
      </c>
      <c r="BL19" s="187">
        <f t="shared" si="83"/>
        <v>87.694483734087697</v>
      </c>
      <c r="BM19" s="257">
        <v>707</v>
      </c>
      <c r="BN19" s="187">
        <f t="shared" ref="BN19:BQ19" si="84">BN53/$AL53*100</f>
        <v>4.6676096181046676</v>
      </c>
      <c r="BO19" s="187">
        <f t="shared" si="84"/>
        <v>12.305516265912306</v>
      </c>
      <c r="BP19" s="187">
        <f t="shared" si="84"/>
        <v>2.6874115983026874</v>
      </c>
      <c r="BQ19" s="187">
        <f t="shared" si="84"/>
        <v>80.339462517680332</v>
      </c>
      <c r="BR19" s="257">
        <v>707</v>
      </c>
      <c r="BS19" s="187">
        <f t="shared" ref="BS19:BV19" si="85">BS53/$AL53*100</f>
        <v>3.3946251768033946</v>
      </c>
      <c r="BT19" s="187">
        <f t="shared" si="85"/>
        <v>7.0721357850070721</v>
      </c>
      <c r="BU19" s="187">
        <f t="shared" si="85"/>
        <v>4.2432814710042432</v>
      </c>
      <c r="BV19" s="187">
        <f t="shared" si="85"/>
        <v>85.289957567185297</v>
      </c>
    </row>
    <row r="20" spans="1:74" ht="15" customHeight="1" x14ac:dyDescent="0.15">
      <c r="A20" s="95"/>
      <c r="B20" s="155"/>
      <c r="C20" s="176" t="s">
        <v>97</v>
      </c>
      <c r="D20" s="291" t="s">
        <v>509</v>
      </c>
      <c r="E20" s="61">
        <v>11</v>
      </c>
      <c r="F20" s="62">
        <v>0</v>
      </c>
      <c r="G20" s="62">
        <v>0</v>
      </c>
      <c r="H20" s="62">
        <v>27.27272727272727</v>
      </c>
      <c r="I20" s="62">
        <v>27.27272727272727</v>
      </c>
      <c r="J20" s="62">
        <v>36.363636363636367</v>
      </c>
      <c r="K20" s="62">
        <v>9.0909090909090917</v>
      </c>
      <c r="L20" s="62">
        <v>0</v>
      </c>
      <c r="M20" s="62">
        <v>0</v>
      </c>
      <c r="N20" s="63">
        <v>54.282061839639915</v>
      </c>
      <c r="O20" s="61">
        <v>11</v>
      </c>
      <c r="P20" s="62">
        <v>9.0909090909090917</v>
      </c>
      <c r="Q20" s="62">
        <v>18.181818181818183</v>
      </c>
      <c r="R20" s="62">
        <v>9.0909090909090917</v>
      </c>
      <c r="S20" s="62">
        <v>0</v>
      </c>
      <c r="T20" s="62">
        <v>45.454545454545453</v>
      </c>
      <c r="U20" s="62">
        <v>18.181818181818183</v>
      </c>
      <c r="V20" s="63">
        <v>31.075625305395029</v>
      </c>
      <c r="W20" s="61"/>
      <c r="X20" s="62"/>
      <c r="Y20" s="62"/>
      <c r="Z20" s="62"/>
      <c r="AA20" s="61"/>
      <c r="AB20" s="62"/>
      <c r="AC20" s="62"/>
      <c r="AD20" s="62"/>
      <c r="AE20" s="61"/>
      <c r="AF20" s="62"/>
      <c r="AG20" s="62"/>
      <c r="AH20" s="62"/>
      <c r="AI20" s="61">
        <v>10</v>
      </c>
      <c r="AJ20" s="61">
        <v>34</v>
      </c>
      <c r="AK20" s="62">
        <v>38.235294117647058</v>
      </c>
      <c r="AL20" s="61">
        <v>11</v>
      </c>
      <c r="AM20" s="62">
        <v>9.0909090909090917</v>
      </c>
      <c r="AN20" s="62">
        <v>54.54545454545454</v>
      </c>
      <c r="AO20" s="62">
        <v>9.0909090909090917</v>
      </c>
      <c r="AP20" s="62">
        <v>0</v>
      </c>
      <c r="AQ20" s="62">
        <v>27.27272727272727</v>
      </c>
      <c r="AR20" s="61">
        <v>11</v>
      </c>
      <c r="AS20" s="62">
        <v>27.27272727272727</v>
      </c>
      <c r="AT20" s="62">
        <v>18.181818181818183</v>
      </c>
      <c r="AU20" s="62">
        <v>63.636363636363633</v>
      </c>
      <c r="AV20" s="62">
        <v>45.454545454545453</v>
      </c>
      <c r="AW20" s="62">
        <v>18.181818181818183</v>
      </c>
      <c r="AX20" s="62">
        <v>27.27272727272727</v>
      </c>
      <c r="AY20" s="62">
        <v>9.0909090909090917</v>
      </c>
      <c r="AZ20" s="61">
        <v>11</v>
      </c>
      <c r="BA20" s="62">
        <v>45.454545454545453</v>
      </c>
      <c r="BB20" s="62">
        <v>36.363636363636367</v>
      </c>
      <c r="BC20" s="62">
        <v>27.27272727272727</v>
      </c>
      <c r="BD20" s="62">
        <v>18.181818181818183</v>
      </c>
      <c r="BE20" s="62">
        <v>18.181818181818183</v>
      </c>
      <c r="BF20" s="62">
        <v>27.27272727272727</v>
      </c>
      <c r="BG20" s="62">
        <v>18.181818181818183</v>
      </c>
      <c r="BH20" s="34">
        <v>11</v>
      </c>
      <c r="BI20" s="15">
        <f t="shared" ref="BI20:BL20" si="86">IF($BH20=0,0,BI54/$BH20*100)</f>
        <v>18.181818181818183</v>
      </c>
      <c r="BJ20" s="15">
        <f t="shared" si="86"/>
        <v>9.0909090909090917</v>
      </c>
      <c r="BK20" s="15">
        <f t="shared" si="86"/>
        <v>27.27272727272727</v>
      </c>
      <c r="BL20" s="15">
        <f t="shared" si="86"/>
        <v>45.454545454545453</v>
      </c>
      <c r="BM20" s="34">
        <v>11</v>
      </c>
      <c r="BN20" s="15">
        <f t="shared" ref="BN20:BQ20" si="87">IF($BM20=0,0,BN54/$BM20*100)</f>
        <v>27.27272727272727</v>
      </c>
      <c r="BO20" s="15">
        <f t="shared" si="87"/>
        <v>36.363636363636367</v>
      </c>
      <c r="BP20" s="15">
        <f t="shared" si="87"/>
        <v>0</v>
      </c>
      <c r="BQ20" s="15">
        <f t="shared" si="87"/>
        <v>36.363636363636367</v>
      </c>
      <c r="BR20" s="34">
        <v>11</v>
      </c>
      <c r="BS20" s="15">
        <f t="shared" ref="BS20:BV20" si="88">IF($BR20=0,0,BS54/$BR20*100)</f>
        <v>0</v>
      </c>
      <c r="BT20" s="15">
        <f t="shared" si="88"/>
        <v>45.454545454545453</v>
      </c>
      <c r="BU20" s="15">
        <f t="shared" si="88"/>
        <v>18.181818181818183</v>
      </c>
      <c r="BV20" s="15">
        <f t="shared" si="88"/>
        <v>36.363636363636367</v>
      </c>
    </row>
    <row r="21" spans="1:74" ht="15" customHeight="1" x14ac:dyDescent="0.15">
      <c r="A21" s="95"/>
      <c r="B21" s="155"/>
      <c r="C21" s="176"/>
      <c r="D21" s="291" t="s">
        <v>510</v>
      </c>
      <c r="E21" s="61">
        <v>1030</v>
      </c>
      <c r="F21" s="62">
        <f t="shared" ref="F21:M21" si="89">F55/$E55*100</f>
        <v>4.4660194174757279</v>
      </c>
      <c r="G21" s="62">
        <f t="shared" si="89"/>
        <v>7.0873786407766994</v>
      </c>
      <c r="H21" s="62">
        <f t="shared" si="89"/>
        <v>13.78640776699029</v>
      </c>
      <c r="I21" s="62">
        <f t="shared" si="89"/>
        <v>26.310679611650485</v>
      </c>
      <c r="J21" s="62">
        <f t="shared" si="89"/>
        <v>25.533980582524272</v>
      </c>
      <c r="K21" s="62">
        <f t="shared" si="89"/>
        <v>12.233009708737864</v>
      </c>
      <c r="L21" s="62">
        <f t="shared" si="89"/>
        <v>3.7864077669902914</v>
      </c>
      <c r="M21" s="62">
        <f t="shared" si="89"/>
        <v>6.7961165048543686</v>
      </c>
      <c r="N21" s="63">
        <v>53.396908021153166</v>
      </c>
      <c r="O21" s="61">
        <v>1030</v>
      </c>
      <c r="P21" s="62">
        <f t="shared" ref="P21:U21" si="90">P55/$O55*100</f>
        <v>28.543689320388349</v>
      </c>
      <c r="Q21" s="62">
        <f t="shared" si="90"/>
        <v>8.2524271844660202</v>
      </c>
      <c r="R21" s="62">
        <f t="shared" si="90"/>
        <v>10.194174757281553</v>
      </c>
      <c r="S21" s="62">
        <f t="shared" si="90"/>
        <v>11.553398058252426</v>
      </c>
      <c r="T21" s="62">
        <f t="shared" si="90"/>
        <v>8.4466019417475717</v>
      </c>
      <c r="U21" s="62">
        <f t="shared" si="90"/>
        <v>33.009708737864081</v>
      </c>
      <c r="V21" s="63">
        <v>9.2639856251053398</v>
      </c>
      <c r="W21" s="61"/>
      <c r="X21" s="62"/>
      <c r="Y21" s="62"/>
      <c r="Z21" s="62"/>
      <c r="AA21" s="61"/>
      <c r="AB21" s="62"/>
      <c r="AC21" s="62"/>
      <c r="AD21" s="62"/>
      <c r="AE21" s="61"/>
      <c r="AF21" s="62"/>
      <c r="AG21" s="62"/>
      <c r="AH21" s="62"/>
      <c r="AI21" s="61">
        <v>749</v>
      </c>
      <c r="AJ21" s="61">
        <v>2636</v>
      </c>
      <c r="AK21" s="62">
        <v>36.41881638846737</v>
      </c>
      <c r="AL21" s="61">
        <v>1030</v>
      </c>
      <c r="AM21" s="62">
        <f t="shared" ref="AM21:AQ21" si="91">AM55/$AL55*100</f>
        <v>38.349514563106794</v>
      </c>
      <c r="AN21" s="62">
        <f t="shared" si="91"/>
        <v>29.126213592233007</v>
      </c>
      <c r="AO21" s="62">
        <f t="shared" si="91"/>
        <v>16.796116504854368</v>
      </c>
      <c r="AP21" s="62">
        <f t="shared" si="91"/>
        <v>6.2135922330097086</v>
      </c>
      <c r="AQ21" s="62">
        <f t="shared" si="91"/>
        <v>9.5145631067961158</v>
      </c>
      <c r="AR21" s="61">
        <v>1030</v>
      </c>
      <c r="AS21" s="62">
        <f t="shared" ref="AS21:AY21" si="92">AS55/$AL55*100</f>
        <v>13.689320388349516</v>
      </c>
      <c r="AT21" s="62">
        <f t="shared" si="92"/>
        <v>7.7669902912621351</v>
      </c>
      <c r="AU21" s="62">
        <f t="shared" si="92"/>
        <v>23.398058252427184</v>
      </c>
      <c r="AV21" s="62">
        <f t="shared" si="92"/>
        <v>14.660194174757283</v>
      </c>
      <c r="AW21" s="62">
        <f t="shared" si="92"/>
        <v>17.766990291262136</v>
      </c>
      <c r="AX21" s="62">
        <f t="shared" si="92"/>
        <v>29.126213592233007</v>
      </c>
      <c r="AY21" s="62">
        <f t="shared" si="92"/>
        <v>30.873786407766989</v>
      </c>
      <c r="AZ21" s="61">
        <v>1030</v>
      </c>
      <c r="BA21" s="62">
        <f t="shared" ref="BA21:BG21" si="93">BA55/$AL55*100</f>
        <v>11.941747572815533</v>
      </c>
      <c r="BB21" s="62">
        <f t="shared" si="93"/>
        <v>7.2815533980582519</v>
      </c>
      <c r="BC21" s="62">
        <f t="shared" si="93"/>
        <v>10.679611650485436</v>
      </c>
      <c r="BD21" s="62">
        <f t="shared" si="93"/>
        <v>10.776699029126213</v>
      </c>
      <c r="BE21" s="62">
        <f t="shared" si="93"/>
        <v>14.660194174757283</v>
      </c>
      <c r="BF21" s="62">
        <f t="shared" si="93"/>
        <v>38.252427184466022</v>
      </c>
      <c r="BG21" s="62">
        <f t="shared" si="93"/>
        <v>32.33009708737864</v>
      </c>
      <c r="BH21" s="34">
        <v>1030</v>
      </c>
      <c r="BI21" s="15">
        <f t="shared" ref="BI21:BL21" si="94">BI55/$AL55*100</f>
        <v>6.116504854368932</v>
      </c>
      <c r="BJ21" s="15">
        <f t="shared" si="94"/>
        <v>7.5728155339805827</v>
      </c>
      <c r="BK21" s="15">
        <f t="shared" si="94"/>
        <v>5.825242718446602</v>
      </c>
      <c r="BL21" s="15">
        <f t="shared" si="94"/>
        <v>80.485436893203882</v>
      </c>
      <c r="BM21" s="34">
        <v>1030</v>
      </c>
      <c r="BN21" s="15">
        <f t="shared" ref="BN21:BQ21" si="95">BN55/$AL55*100</f>
        <v>7.0873786407766994</v>
      </c>
      <c r="BO21" s="15">
        <f t="shared" si="95"/>
        <v>16.310679611650485</v>
      </c>
      <c r="BP21" s="15">
        <f t="shared" si="95"/>
        <v>3.5922330097087376</v>
      </c>
      <c r="BQ21" s="15">
        <f t="shared" si="95"/>
        <v>73.009708737864074</v>
      </c>
      <c r="BR21" s="34">
        <v>1030</v>
      </c>
      <c r="BS21" s="15">
        <f t="shared" ref="BS21:BV21" si="96">BS55/$AL55*100</f>
        <v>5.3398058252427179</v>
      </c>
      <c r="BT21" s="15">
        <f t="shared" si="96"/>
        <v>9.3203883495145625</v>
      </c>
      <c r="BU21" s="15">
        <f t="shared" si="96"/>
        <v>5.4368932038834954</v>
      </c>
      <c r="BV21" s="15">
        <f t="shared" si="96"/>
        <v>79.902912621359221</v>
      </c>
    </row>
    <row r="22" spans="1:74" ht="15" customHeight="1" x14ac:dyDescent="0.15">
      <c r="A22" s="95"/>
      <c r="B22" s="155"/>
      <c r="C22" s="297" t="s">
        <v>98</v>
      </c>
      <c r="D22" s="289" t="s">
        <v>509</v>
      </c>
      <c r="E22" s="298">
        <v>9</v>
      </c>
      <c r="F22" s="295">
        <v>11.111111111111111</v>
      </c>
      <c r="G22" s="295">
        <v>22.222222222222221</v>
      </c>
      <c r="H22" s="295">
        <v>11.111111111111111</v>
      </c>
      <c r="I22" s="295">
        <v>33.333333333333329</v>
      </c>
      <c r="J22" s="295">
        <v>11.111111111111111</v>
      </c>
      <c r="K22" s="295">
        <v>0</v>
      </c>
      <c r="L22" s="295">
        <v>0</v>
      </c>
      <c r="M22" s="295">
        <v>11.111111111111111</v>
      </c>
      <c r="N22" s="299">
        <v>31.023525897814324</v>
      </c>
      <c r="O22" s="298">
        <v>9</v>
      </c>
      <c r="P22" s="295">
        <v>44.444444444444443</v>
      </c>
      <c r="Q22" s="295">
        <v>11.111111111111111</v>
      </c>
      <c r="R22" s="295">
        <v>0</v>
      </c>
      <c r="S22" s="295">
        <v>11.111111111111111</v>
      </c>
      <c r="T22" s="295">
        <v>0</v>
      </c>
      <c r="U22" s="295">
        <v>33.333333333333329</v>
      </c>
      <c r="V22" s="299">
        <v>3.3950617283950613</v>
      </c>
      <c r="W22" s="298"/>
      <c r="X22" s="295"/>
      <c r="Y22" s="295"/>
      <c r="Z22" s="295"/>
      <c r="AA22" s="298"/>
      <c r="AB22" s="295"/>
      <c r="AC22" s="295"/>
      <c r="AD22" s="295"/>
      <c r="AE22" s="298"/>
      <c r="AF22" s="295"/>
      <c r="AG22" s="295"/>
      <c r="AH22" s="295"/>
      <c r="AI22" s="298">
        <v>7</v>
      </c>
      <c r="AJ22" s="298">
        <v>20</v>
      </c>
      <c r="AK22" s="295">
        <v>40</v>
      </c>
      <c r="AL22" s="298">
        <v>9</v>
      </c>
      <c r="AM22" s="295">
        <v>22.222222222222221</v>
      </c>
      <c r="AN22" s="295">
        <v>22.222222222222221</v>
      </c>
      <c r="AO22" s="295">
        <v>11.111111111111111</v>
      </c>
      <c r="AP22" s="295">
        <v>44.444444444444443</v>
      </c>
      <c r="AQ22" s="295">
        <v>0</v>
      </c>
      <c r="AR22" s="298">
        <v>9</v>
      </c>
      <c r="AS22" s="295">
        <v>11.111111111111111</v>
      </c>
      <c r="AT22" s="295">
        <v>0</v>
      </c>
      <c r="AU22" s="295">
        <v>0</v>
      </c>
      <c r="AV22" s="295">
        <v>11.111111111111111</v>
      </c>
      <c r="AW22" s="295">
        <v>11.111111111111111</v>
      </c>
      <c r="AX22" s="295">
        <v>33.333333333333329</v>
      </c>
      <c r="AY22" s="295">
        <v>44.444444444444443</v>
      </c>
      <c r="AZ22" s="298">
        <v>9</v>
      </c>
      <c r="BA22" s="295">
        <v>0</v>
      </c>
      <c r="BB22" s="295">
        <v>0</v>
      </c>
      <c r="BC22" s="295">
        <v>0</v>
      </c>
      <c r="BD22" s="295">
        <v>22.222222222222221</v>
      </c>
      <c r="BE22" s="295">
        <v>11.111111111111111</v>
      </c>
      <c r="BF22" s="295">
        <v>44.444444444444443</v>
      </c>
      <c r="BG22" s="295">
        <v>22.222222222222221</v>
      </c>
      <c r="BH22" s="303">
        <v>9</v>
      </c>
      <c r="BI22" s="253">
        <f t="shared" ref="BI22:BL22" si="97">IF($BH22=0,0,BI56/$BH22*100)</f>
        <v>0</v>
      </c>
      <c r="BJ22" s="253">
        <f t="shared" si="97"/>
        <v>11.111111111111111</v>
      </c>
      <c r="BK22" s="253">
        <f t="shared" si="97"/>
        <v>0</v>
      </c>
      <c r="BL22" s="253">
        <f t="shared" si="97"/>
        <v>88.888888888888886</v>
      </c>
      <c r="BM22" s="303">
        <v>9</v>
      </c>
      <c r="BN22" s="253">
        <f t="shared" ref="BN22:BQ22" si="98">IF($BM22=0,0,BN56/$BM22*100)</f>
        <v>0</v>
      </c>
      <c r="BO22" s="253">
        <f t="shared" si="98"/>
        <v>0</v>
      </c>
      <c r="BP22" s="253">
        <f t="shared" si="98"/>
        <v>0</v>
      </c>
      <c r="BQ22" s="253">
        <f t="shared" si="98"/>
        <v>100</v>
      </c>
      <c r="BR22" s="303">
        <v>9</v>
      </c>
      <c r="BS22" s="253">
        <f t="shared" ref="BS22:BV22" si="99">IF($BR22=0,0,BS56/$BR22*100)</f>
        <v>11.111111111111111</v>
      </c>
      <c r="BT22" s="253">
        <f t="shared" si="99"/>
        <v>0</v>
      </c>
      <c r="BU22" s="253">
        <f t="shared" si="99"/>
        <v>11.111111111111111</v>
      </c>
      <c r="BV22" s="253">
        <f t="shared" si="99"/>
        <v>77.777777777777786</v>
      </c>
    </row>
    <row r="23" spans="1:74" ht="15" customHeight="1" x14ac:dyDescent="0.15">
      <c r="A23" s="95"/>
      <c r="B23" s="100"/>
      <c r="C23" s="139"/>
      <c r="D23" s="160" t="s">
        <v>510</v>
      </c>
      <c r="E23" s="64">
        <v>1032</v>
      </c>
      <c r="F23" s="59">
        <f t="shared" ref="F23:M23" si="100">F57/$E57*100</f>
        <v>4.3604651162790695</v>
      </c>
      <c r="G23" s="59">
        <f t="shared" si="100"/>
        <v>6.8798449612403099</v>
      </c>
      <c r="H23" s="59">
        <f t="shared" si="100"/>
        <v>13.953488372093023</v>
      </c>
      <c r="I23" s="59">
        <f t="shared" si="100"/>
        <v>26.259689922480622</v>
      </c>
      <c r="J23" s="59">
        <f t="shared" si="100"/>
        <v>25.775193798449614</v>
      </c>
      <c r="K23" s="59">
        <f t="shared" si="100"/>
        <v>12.306201550387597</v>
      </c>
      <c r="L23" s="59">
        <f t="shared" si="100"/>
        <v>3.7790697674418601</v>
      </c>
      <c r="M23" s="59">
        <f t="shared" si="100"/>
        <v>6.6860465116279064</v>
      </c>
      <c r="N23" s="58">
        <v>53.601459504790185</v>
      </c>
      <c r="O23" s="64">
        <v>1032</v>
      </c>
      <c r="P23" s="59">
        <f t="shared" ref="P23:U23" si="101">P57/$O57*100</f>
        <v>28.197674418604652</v>
      </c>
      <c r="Q23" s="59">
        <f t="shared" si="101"/>
        <v>8.3333333333333321</v>
      </c>
      <c r="R23" s="59">
        <f t="shared" si="101"/>
        <v>10.271317829457365</v>
      </c>
      <c r="S23" s="59">
        <f t="shared" si="101"/>
        <v>11.434108527131782</v>
      </c>
      <c r="T23" s="59">
        <f t="shared" si="101"/>
        <v>8.9147286821705425</v>
      </c>
      <c r="U23" s="59">
        <f t="shared" si="101"/>
        <v>32.848837209302324</v>
      </c>
      <c r="V23" s="58">
        <v>9.5476565083936933</v>
      </c>
      <c r="W23" s="64"/>
      <c r="X23" s="59"/>
      <c r="Y23" s="59"/>
      <c r="Z23" s="59"/>
      <c r="AA23" s="64"/>
      <c r="AB23" s="59"/>
      <c r="AC23" s="59"/>
      <c r="AD23" s="59"/>
      <c r="AE23" s="64"/>
      <c r="AF23" s="59"/>
      <c r="AG23" s="59"/>
      <c r="AH23" s="59"/>
      <c r="AI23" s="64">
        <v>752</v>
      </c>
      <c r="AJ23" s="64">
        <v>2650</v>
      </c>
      <c r="AK23" s="59">
        <v>36.415094339622634</v>
      </c>
      <c r="AL23" s="64">
        <v>1032</v>
      </c>
      <c r="AM23" s="59">
        <f t="shared" ref="AM23:AQ23" si="102">AM57/$AL57*100</f>
        <v>38.178294573643413</v>
      </c>
      <c r="AN23" s="59">
        <f t="shared" si="102"/>
        <v>29.457364341085274</v>
      </c>
      <c r="AO23" s="59">
        <f t="shared" si="102"/>
        <v>16.763565891472869</v>
      </c>
      <c r="AP23" s="59">
        <f t="shared" si="102"/>
        <v>5.8139534883720927</v>
      </c>
      <c r="AQ23" s="59">
        <f t="shared" si="102"/>
        <v>9.7868217054263553</v>
      </c>
      <c r="AR23" s="64">
        <v>1032</v>
      </c>
      <c r="AS23" s="59">
        <f t="shared" ref="AS23:AY23" si="103">AS57/$AL57*100</f>
        <v>13.856589147286821</v>
      </c>
      <c r="AT23" s="59">
        <f t="shared" si="103"/>
        <v>7.945736434108527</v>
      </c>
      <c r="AU23" s="59">
        <f t="shared" si="103"/>
        <v>24.031007751937985</v>
      </c>
      <c r="AV23" s="59">
        <f t="shared" si="103"/>
        <v>15.019379844961239</v>
      </c>
      <c r="AW23" s="59">
        <f t="shared" si="103"/>
        <v>17.829457364341085</v>
      </c>
      <c r="AX23" s="59">
        <f t="shared" si="103"/>
        <v>29.069767441860467</v>
      </c>
      <c r="AY23" s="59">
        <f t="shared" si="103"/>
        <v>30.523255813953487</v>
      </c>
      <c r="AZ23" s="64">
        <v>1032</v>
      </c>
      <c r="BA23" s="59">
        <f t="shared" ref="BA23:BG23" si="104">BA57/$AL57*100</f>
        <v>12.403100775193799</v>
      </c>
      <c r="BB23" s="59">
        <f t="shared" si="104"/>
        <v>7.6550387596899219</v>
      </c>
      <c r="BC23" s="59">
        <f t="shared" si="104"/>
        <v>10.949612403100776</v>
      </c>
      <c r="BD23" s="59">
        <f t="shared" si="104"/>
        <v>10.755813953488373</v>
      </c>
      <c r="BE23" s="59">
        <f t="shared" si="104"/>
        <v>14.728682170542637</v>
      </c>
      <c r="BF23" s="59">
        <f t="shared" si="104"/>
        <v>38.081395348837212</v>
      </c>
      <c r="BG23" s="59">
        <f t="shared" si="104"/>
        <v>32.267441860465119</v>
      </c>
      <c r="BH23" s="35">
        <v>1032</v>
      </c>
      <c r="BI23" s="10">
        <f t="shared" ref="BI23:BL23" si="105">BI57/$AL57*100</f>
        <v>6.2984496124031004</v>
      </c>
      <c r="BJ23" s="10">
        <f t="shared" si="105"/>
        <v>7.5581395348837201</v>
      </c>
      <c r="BK23" s="10">
        <f t="shared" si="105"/>
        <v>6.104651162790697</v>
      </c>
      <c r="BL23" s="10">
        <f t="shared" si="105"/>
        <v>80.038759689922472</v>
      </c>
      <c r="BM23" s="35">
        <v>1032</v>
      </c>
      <c r="BN23" s="10">
        <f t="shared" ref="BN23:BQ23" si="106">BN57/$AL57*100</f>
        <v>7.3643410852713185</v>
      </c>
      <c r="BO23" s="10">
        <f t="shared" si="106"/>
        <v>16.666666666666664</v>
      </c>
      <c r="BP23" s="10">
        <f t="shared" si="106"/>
        <v>3.5852713178294575</v>
      </c>
      <c r="BQ23" s="10">
        <f t="shared" si="106"/>
        <v>72.383720930232556</v>
      </c>
      <c r="BR23" s="35">
        <v>1032</v>
      </c>
      <c r="BS23" s="10">
        <f t="shared" ref="BS23:BV23" si="107">BS57/$AL57*100</f>
        <v>5.2325581395348841</v>
      </c>
      <c r="BT23" s="10">
        <f t="shared" si="107"/>
        <v>9.7868217054263553</v>
      </c>
      <c r="BU23" s="10">
        <f t="shared" si="107"/>
        <v>5.5232558139534884</v>
      </c>
      <c r="BV23" s="10">
        <f t="shared" si="107"/>
        <v>79.457364341085267</v>
      </c>
    </row>
    <row r="24" spans="1:74" ht="15" customHeight="1" x14ac:dyDescent="0.15">
      <c r="A24" s="117"/>
      <c r="B24" s="314" t="s">
        <v>10</v>
      </c>
      <c r="C24" s="132" t="s">
        <v>529</v>
      </c>
      <c r="D24" s="133"/>
      <c r="E24" s="56">
        <v>1077</v>
      </c>
      <c r="F24" s="56">
        <v>82</v>
      </c>
      <c r="G24" s="56">
        <v>254</v>
      </c>
      <c r="H24" s="56">
        <v>292</v>
      </c>
      <c r="I24" s="56">
        <v>208</v>
      </c>
      <c r="J24" s="56">
        <v>131</v>
      </c>
      <c r="K24" s="56">
        <v>40</v>
      </c>
      <c r="L24" s="56">
        <v>7</v>
      </c>
      <c r="M24" s="56">
        <v>63</v>
      </c>
      <c r="N24" s="57">
        <v>34.101708848829695</v>
      </c>
      <c r="O24" s="56">
        <v>1077</v>
      </c>
      <c r="P24" s="56">
        <v>383</v>
      </c>
      <c r="Q24" s="56">
        <v>114</v>
      </c>
      <c r="R24" s="56">
        <v>129</v>
      </c>
      <c r="S24" s="56">
        <v>70</v>
      </c>
      <c r="T24" s="56">
        <v>36</v>
      </c>
      <c r="U24" s="56">
        <v>345</v>
      </c>
      <c r="V24" s="57">
        <v>4.9477779730845537</v>
      </c>
      <c r="W24" s="56"/>
      <c r="X24" s="56"/>
      <c r="Y24" s="56"/>
      <c r="Z24" s="56"/>
      <c r="AA24" s="56"/>
      <c r="AB24" s="56"/>
      <c r="AC24" s="56"/>
      <c r="AD24" s="56"/>
      <c r="AE24" s="56"/>
      <c r="AF24" s="56"/>
      <c r="AG24" s="56"/>
      <c r="AH24" s="56"/>
      <c r="AI24" s="56">
        <v>787</v>
      </c>
      <c r="AJ24" s="56">
        <v>2495</v>
      </c>
      <c r="AK24" s="60">
        <v>28.777555110220444</v>
      </c>
      <c r="AL24" s="56">
        <v>1077</v>
      </c>
      <c r="AM24" s="56">
        <v>517</v>
      </c>
      <c r="AN24" s="56">
        <v>153</v>
      </c>
      <c r="AO24" s="56">
        <v>226</v>
      </c>
      <c r="AP24" s="56">
        <v>78</v>
      </c>
      <c r="AQ24" s="56">
        <v>103</v>
      </c>
      <c r="AR24" s="56">
        <v>1077</v>
      </c>
      <c r="AS24" s="56">
        <v>162</v>
      </c>
      <c r="AT24" s="56">
        <v>75</v>
      </c>
      <c r="AU24" s="56">
        <v>261</v>
      </c>
      <c r="AV24" s="56">
        <v>190</v>
      </c>
      <c r="AW24" s="56">
        <v>197</v>
      </c>
      <c r="AX24" s="56">
        <v>288</v>
      </c>
      <c r="AY24" s="56">
        <v>425</v>
      </c>
      <c r="AZ24" s="56">
        <v>1077</v>
      </c>
      <c r="BA24" s="56">
        <v>82</v>
      </c>
      <c r="BB24" s="56">
        <v>51</v>
      </c>
      <c r="BC24" s="56">
        <v>69</v>
      </c>
      <c r="BD24" s="56">
        <v>79</v>
      </c>
      <c r="BE24" s="56">
        <v>111</v>
      </c>
      <c r="BF24" s="56">
        <v>417</v>
      </c>
      <c r="BG24" s="56">
        <v>452</v>
      </c>
      <c r="BH24" s="8">
        <v>1077</v>
      </c>
      <c r="BI24" s="8">
        <f>BI59</f>
        <v>42</v>
      </c>
      <c r="BJ24" s="8">
        <f>BJ59</f>
        <v>120</v>
      </c>
      <c r="BK24" s="8">
        <f>BK59</f>
        <v>40</v>
      </c>
      <c r="BL24" s="8">
        <f>BL59</f>
        <v>875</v>
      </c>
      <c r="BM24" s="8">
        <v>1077</v>
      </c>
      <c r="BN24" s="8">
        <f>BN59</f>
        <v>52</v>
      </c>
      <c r="BO24" s="8">
        <f>BO59</f>
        <v>209</v>
      </c>
      <c r="BP24" s="8">
        <f>BP59</f>
        <v>17</v>
      </c>
      <c r="BQ24" s="8">
        <f>BQ59</f>
        <v>799</v>
      </c>
      <c r="BR24" s="8">
        <v>1077</v>
      </c>
      <c r="BS24" s="8">
        <f t="shared" ref="BS24:BV24" si="108">BS59</f>
        <v>52</v>
      </c>
      <c r="BT24" s="8">
        <f t="shared" si="108"/>
        <v>138</v>
      </c>
      <c r="BU24" s="8">
        <f t="shared" si="108"/>
        <v>27</v>
      </c>
      <c r="BV24" s="8">
        <f t="shared" si="108"/>
        <v>860</v>
      </c>
    </row>
    <row r="25" spans="1:74" ht="15" customHeight="1" x14ac:dyDescent="0.15">
      <c r="A25" s="95"/>
      <c r="B25" s="315"/>
      <c r="C25" s="194"/>
      <c r="D25" s="195"/>
      <c r="E25" s="161">
        <v>99.999999999999986</v>
      </c>
      <c r="F25" s="103">
        <v>7.613741875580315</v>
      </c>
      <c r="G25" s="103">
        <v>23.584029712163417</v>
      </c>
      <c r="H25" s="103">
        <v>27.112349117920147</v>
      </c>
      <c r="I25" s="103">
        <v>19.312906220984217</v>
      </c>
      <c r="J25" s="103">
        <v>12.163416898792944</v>
      </c>
      <c r="K25" s="103">
        <v>3.7140204271123487</v>
      </c>
      <c r="L25" s="103">
        <v>0.64995357474466109</v>
      </c>
      <c r="M25" s="103">
        <v>5.8495821727019495</v>
      </c>
      <c r="N25" s="161" t="s">
        <v>415</v>
      </c>
      <c r="O25" s="103">
        <v>99.999999999999986</v>
      </c>
      <c r="P25" s="103">
        <v>35.56174558960074</v>
      </c>
      <c r="Q25" s="103">
        <v>10.584958217270195</v>
      </c>
      <c r="R25" s="103">
        <v>11.977715877437326</v>
      </c>
      <c r="S25" s="103">
        <v>6.4995357474466111</v>
      </c>
      <c r="T25" s="103">
        <v>3.3426183844011144</v>
      </c>
      <c r="U25" s="103">
        <v>32.033426183844007</v>
      </c>
      <c r="V25" s="161" t="s">
        <v>415</v>
      </c>
      <c r="W25" s="103"/>
      <c r="X25" s="103"/>
      <c r="Y25" s="103"/>
      <c r="Z25" s="103"/>
      <c r="AA25" s="103"/>
      <c r="AB25" s="103"/>
      <c r="AC25" s="103"/>
      <c r="AD25" s="103"/>
      <c r="AE25" s="103"/>
      <c r="AF25" s="103"/>
      <c r="AG25" s="103"/>
      <c r="AH25" s="103"/>
      <c r="AI25" s="103"/>
      <c r="AJ25" s="103"/>
      <c r="AK25" s="103"/>
      <c r="AL25" s="103">
        <v>99.999999999999986</v>
      </c>
      <c r="AM25" s="103">
        <v>48.003714020427111</v>
      </c>
      <c r="AN25" s="103">
        <v>14.206128133704734</v>
      </c>
      <c r="AO25" s="103">
        <v>20.984215413184774</v>
      </c>
      <c r="AP25" s="103">
        <v>7.2423398328690807</v>
      </c>
      <c r="AQ25" s="103">
        <v>9.5636025998142991</v>
      </c>
      <c r="AR25" s="161">
        <v>99.999999999999986</v>
      </c>
      <c r="AS25" s="103">
        <v>15.041782729805014</v>
      </c>
      <c r="AT25" s="103">
        <v>6.9637883008356551</v>
      </c>
      <c r="AU25" s="103">
        <v>24.233983286908078</v>
      </c>
      <c r="AV25" s="103">
        <v>17.641597028783661</v>
      </c>
      <c r="AW25" s="103">
        <v>18.291550603528322</v>
      </c>
      <c r="AX25" s="103">
        <v>26.740947075208915</v>
      </c>
      <c r="AY25" s="103">
        <v>39.461467038068712</v>
      </c>
      <c r="AZ25" s="161">
        <v>99.999999999999986</v>
      </c>
      <c r="BA25" s="103">
        <v>7.613741875580315</v>
      </c>
      <c r="BB25" s="103">
        <v>4.7353760445682447</v>
      </c>
      <c r="BC25" s="103">
        <v>6.4066852367688023</v>
      </c>
      <c r="BD25" s="103">
        <v>7.3351903435468895</v>
      </c>
      <c r="BE25" s="103">
        <v>10.30640668523677</v>
      </c>
      <c r="BF25" s="103">
        <v>38.718662952646241</v>
      </c>
      <c r="BG25" s="103">
        <v>41.968430826369548</v>
      </c>
      <c r="BH25" s="187">
        <v>99.999999999999986</v>
      </c>
      <c r="BI25" s="187">
        <f t="shared" ref="BI25:BL25" si="109">BI24/$BH24*100</f>
        <v>3.8997214484679668</v>
      </c>
      <c r="BJ25" s="187">
        <f t="shared" si="109"/>
        <v>11.142061281337048</v>
      </c>
      <c r="BK25" s="187">
        <f t="shared" si="109"/>
        <v>3.7140204271123487</v>
      </c>
      <c r="BL25" s="187">
        <f t="shared" si="109"/>
        <v>81.244196843082634</v>
      </c>
      <c r="BM25" s="187">
        <v>99.999999999999986</v>
      </c>
      <c r="BN25" s="187">
        <f t="shared" ref="BN25:BQ25" si="110">BN24/$BM24*100</f>
        <v>4.8282265552460544</v>
      </c>
      <c r="BO25" s="187">
        <f t="shared" si="110"/>
        <v>19.405756731662024</v>
      </c>
      <c r="BP25" s="187">
        <f t="shared" si="110"/>
        <v>1.5784586815227482</v>
      </c>
      <c r="BQ25" s="187">
        <f t="shared" si="110"/>
        <v>74.187558031569182</v>
      </c>
      <c r="BR25" s="187">
        <v>99.999999999999986</v>
      </c>
      <c r="BS25" s="187">
        <f t="shared" ref="BS25:BV25" si="111">BS24/$BR24*100</f>
        <v>4.8282265552460544</v>
      </c>
      <c r="BT25" s="187">
        <f t="shared" si="111"/>
        <v>12.813370473537605</v>
      </c>
      <c r="BU25" s="187">
        <f t="shared" si="111"/>
        <v>2.5069637883008355</v>
      </c>
      <c r="BV25" s="187">
        <f t="shared" si="111"/>
        <v>79.851439182915513</v>
      </c>
    </row>
    <row r="26" spans="1:74" ht="15" customHeight="1" x14ac:dyDescent="0.15">
      <c r="A26" s="95"/>
      <c r="B26" s="315"/>
      <c r="C26" s="176" t="s">
        <v>95</v>
      </c>
      <c r="D26" s="289" t="s">
        <v>509</v>
      </c>
      <c r="E26" s="61">
        <v>597</v>
      </c>
      <c r="F26" s="62">
        <v>9.7152428810720259</v>
      </c>
      <c r="G26" s="62">
        <v>26.298157453936348</v>
      </c>
      <c r="H26" s="62">
        <v>24.455611390284755</v>
      </c>
      <c r="I26" s="62">
        <v>19.095477386934672</v>
      </c>
      <c r="J26" s="62">
        <v>13.06532663316583</v>
      </c>
      <c r="K26" s="62">
        <v>2.1775544388609713</v>
      </c>
      <c r="L26" s="62">
        <v>0.16750418760469013</v>
      </c>
      <c r="M26" s="62">
        <v>5.025125628140704</v>
      </c>
      <c r="N26" s="63">
        <v>31.665594226379714</v>
      </c>
      <c r="O26" s="61">
        <v>597</v>
      </c>
      <c r="P26" s="62">
        <v>43.551088777219434</v>
      </c>
      <c r="Q26" s="62">
        <v>12.897822445561138</v>
      </c>
      <c r="R26" s="62">
        <v>12.562814070351758</v>
      </c>
      <c r="S26" s="62">
        <v>7.8726968174204357</v>
      </c>
      <c r="T26" s="62">
        <v>1.340033500837521</v>
      </c>
      <c r="U26" s="62">
        <v>21.775544388609717</v>
      </c>
      <c r="V26" s="63">
        <v>3.4185612333522353</v>
      </c>
      <c r="W26" s="61"/>
      <c r="X26" s="62"/>
      <c r="Y26" s="62"/>
      <c r="Z26" s="62"/>
      <c r="AA26" s="61"/>
      <c r="AB26" s="62"/>
      <c r="AC26" s="62"/>
      <c r="AD26" s="62"/>
      <c r="AE26" s="61"/>
      <c r="AF26" s="62"/>
      <c r="AG26" s="62"/>
      <c r="AH26" s="62"/>
      <c r="AI26" s="61">
        <v>428</v>
      </c>
      <c r="AJ26" s="61">
        <v>1214</v>
      </c>
      <c r="AK26" s="62">
        <v>26.194398682042834</v>
      </c>
      <c r="AL26" s="61">
        <v>597</v>
      </c>
      <c r="AM26" s="62">
        <v>53.601340033500833</v>
      </c>
      <c r="AN26" s="62">
        <v>11.892797319932999</v>
      </c>
      <c r="AO26" s="62">
        <v>17.922948073701843</v>
      </c>
      <c r="AP26" s="62">
        <v>8.7102177554438853</v>
      </c>
      <c r="AQ26" s="62">
        <v>7.8726968174204357</v>
      </c>
      <c r="AR26" s="61">
        <v>597</v>
      </c>
      <c r="AS26" s="62">
        <v>6.7001675041876041</v>
      </c>
      <c r="AT26" s="62">
        <v>3.6850921273031827</v>
      </c>
      <c r="AU26" s="62">
        <v>15.075376884422109</v>
      </c>
      <c r="AV26" s="62">
        <v>9.7152428810720259</v>
      </c>
      <c r="AW26" s="62">
        <v>10.887772194304858</v>
      </c>
      <c r="AX26" s="62">
        <v>37.185929648241206</v>
      </c>
      <c r="AY26" s="62">
        <v>38.860971524288104</v>
      </c>
      <c r="AZ26" s="61">
        <v>597</v>
      </c>
      <c r="BA26" s="62">
        <v>5.025125628140704</v>
      </c>
      <c r="BB26" s="62">
        <v>2.3450586264656614</v>
      </c>
      <c r="BC26" s="62">
        <v>3.6850921273031827</v>
      </c>
      <c r="BD26" s="62">
        <v>5.025125628140704</v>
      </c>
      <c r="BE26" s="62">
        <v>8.2077051926298168</v>
      </c>
      <c r="BF26" s="62">
        <v>46.063651591289783</v>
      </c>
      <c r="BG26" s="62">
        <v>40.033500837520933</v>
      </c>
      <c r="BH26" s="34">
        <v>597</v>
      </c>
      <c r="BI26" s="15">
        <f t="shared" ref="BI26:BL26" si="112">IF($BH26=0,0,BI61/$BH26*100)</f>
        <v>2.512562814070352</v>
      </c>
      <c r="BJ26" s="15">
        <f t="shared" si="112"/>
        <v>4.1876046901172534</v>
      </c>
      <c r="BK26" s="15">
        <f t="shared" si="112"/>
        <v>2.512562814070352</v>
      </c>
      <c r="BL26" s="15">
        <f t="shared" si="112"/>
        <v>90.787269681742046</v>
      </c>
      <c r="BM26" s="34">
        <v>597</v>
      </c>
      <c r="BN26" s="15">
        <f t="shared" ref="BN26:BQ26" si="113">IF($BM26=0,0,BN61/$BM26*100)</f>
        <v>2.8475711892797317</v>
      </c>
      <c r="BO26" s="15">
        <f t="shared" si="113"/>
        <v>12.227805695142377</v>
      </c>
      <c r="BP26" s="15">
        <f t="shared" si="113"/>
        <v>0.83752093802345051</v>
      </c>
      <c r="BQ26" s="15">
        <f t="shared" si="113"/>
        <v>84.087102177554442</v>
      </c>
      <c r="BR26" s="34">
        <v>597</v>
      </c>
      <c r="BS26" s="15">
        <f t="shared" ref="BS26:BV26" si="114">IF($BR26=0,0,BS61/$BR26*100)</f>
        <v>3.5175879396984926</v>
      </c>
      <c r="BT26" s="15">
        <f t="shared" si="114"/>
        <v>6.1976549413735347</v>
      </c>
      <c r="BU26" s="15">
        <f t="shared" si="114"/>
        <v>1.5075376884422109</v>
      </c>
      <c r="BV26" s="15">
        <f t="shared" si="114"/>
        <v>88.777219430485772</v>
      </c>
    </row>
    <row r="27" spans="1:74" ht="15" customHeight="1" x14ac:dyDescent="0.15">
      <c r="A27" s="95"/>
      <c r="B27" s="315"/>
      <c r="C27" s="176"/>
      <c r="D27" s="291" t="s">
        <v>510</v>
      </c>
      <c r="E27" s="61">
        <v>480</v>
      </c>
      <c r="F27" s="62">
        <f>F62/$E62*100</f>
        <v>5</v>
      </c>
      <c r="G27" s="62">
        <f t="shared" ref="G27:M27" si="115">G62/$E62*100</f>
        <v>20.208333333333332</v>
      </c>
      <c r="H27" s="62">
        <f t="shared" si="115"/>
        <v>30.416666666666664</v>
      </c>
      <c r="I27" s="62">
        <f t="shared" si="115"/>
        <v>19.583333333333332</v>
      </c>
      <c r="J27" s="62">
        <f t="shared" si="115"/>
        <v>11.041666666666666</v>
      </c>
      <c r="K27" s="62">
        <f t="shared" si="115"/>
        <v>5.625</v>
      </c>
      <c r="L27" s="62">
        <f t="shared" si="115"/>
        <v>1.25</v>
      </c>
      <c r="M27" s="62">
        <f t="shared" si="115"/>
        <v>6.8750000000000009</v>
      </c>
      <c r="N27" s="63">
        <v>37.131626410501866</v>
      </c>
      <c r="O27" s="61">
        <v>480</v>
      </c>
      <c r="P27" s="62">
        <f>P62/$O62*100</f>
        <v>25.624999999999996</v>
      </c>
      <c r="Q27" s="62">
        <f t="shared" ref="Q27:U27" si="116">Q62/$O62*100</f>
        <v>7.7083333333333339</v>
      </c>
      <c r="R27" s="62">
        <f t="shared" si="116"/>
        <v>11.25</v>
      </c>
      <c r="S27" s="62">
        <f t="shared" si="116"/>
        <v>4.791666666666667</v>
      </c>
      <c r="T27" s="62">
        <f t="shared" si="116"/>
        <v>5.833333333333333</v>
      </c>
      <c r="U27" s="62">
        <f t="shared" si="116"/>
        <v>44.791666666666671</v>
      </c>
      <c r="V27" s="63">
        <v>6.8497412931266242</v>
      </c>
      <c r="W27" s="61"/>
      <c r="X27" s="62"/>
      <c r="Y27" s="62"/>
      <c r="Z27" s="62"/>
      <c r="AA27" s="61"/>
      <c r="AB27" s="62"/>
      <c r="AC27" s="62"/>
      <c r="AD27" s="62"/>
      <c r="AE27" s="61"/>
      <c r="AF27" s="62"/>
      <c r="AG27" s="62"/>
      <c r="AH27" s="62"/>
      <c r="AI27" s="61">
        <v>359</v>
      </c>
      <c r="AJ27" s="61">
        <v>1281</v>
      </c>
      <c r="AK27" s="62">
        <v>31.225604996096809</v>
      </c>
      <c r="AL27" s="61">
        <v>480</v>
      </c>
      <c r="AM27" s="62">
        <f>AM62/$AL62*100</f>
        <v>41.041666666666664</v>
      </c>
      <c r="AN27" s="62">
        <f t="shared" ref="AN27:AQ27" si="117">AN62/$AL62*100</f>
        <v>17.083333333333332</v>
      </c>
      <c r="AO27" s="62">
        <f t="shared" si="117"/>
        <v>24.791666666666668</v>
      </c>
      <c r="AP27" s="62">
        <f t="shared" si="117"/>
        <v>5.416666666666667</v>
      </c>
      <c r="AQ27" s="62">
        <f t="shared" si="117"/>
        <v>11.666666666666666</v>
      </c>
      <c r="AR27" s="61">
        <v>480</v>
      </c>
      <c r="AS27" s="62">
        <f t="shared" ref="AS27:AX27" si="118">AS62/$AL62*100</f>
        <v>25.416666666666664</v>
      </c>
      <c r="AT27" s="62">
        <f t="shared" si="118"/>
        <v>11.041666666666666</v>
      </c>
      <c r="AU27" s="62">
        <f t="shared" si="118"/>
        <v>35.625</v>
      </c>
      <c r="AV27" s="62">
        <f t="shared" si="118"/>
        <v>27.500000000000004</v>
      </c>
      <c r="AW27" s="62">
        <f t="shared" si="118"/>
        <v>27.500000000000004</v>
      </c>
      <c r="AX27" s="62">
        <f t="shared" si="118"/>
        <v>13.750000000000002</v>
      </c>
      <c r="AY27" s="62"/>
      <c r="AZ27" s="61">
        <v>480</v>
      </c>
      <c r="BA27" s="62">
        <f t="shared" ref="BA27:BG27" si="119">BA62/$AL62*100</f>
        <v>10.833333333333334</v>
      </c>
      <c r="BB27" s="62">
        <f t="shared" si="119"/>
        <v>7.7083333333333339</v>
      </c>
      <c r="BC27" s="62">
        <f t="shared" si="119"/>
        <v>9.7916666666666661</v>
      </c>
      <c r="BD27" s="62">
        <f t="shared" si="119"/>
        <v>10.208333333333334</v>
      </c>
      <c r="BE27" s="62">
        <f t="shared" si="119"/>
        <v>12.916666666666668</v>
      </c>
      <c r="BF27" s="62">
        <f t="shared" si="119"/>
        <v>29.583333333333332</v>
      </c>
      <c r="BG27" s="62">
        <f t="shared" si="119"/>
        <v>44.375</v>
      </c>
      <c r="BH27" s="34">
        <v>480</v>
      </c>
      <c r="BI27" s="15">
        <f t="shared" ref="BI27:BL27" si="120">BI62/$AL62*100</f>
        <v>5.625</v>
      </c>
      <c r="BJ27" s="15">
        <f t="shared" si="120"/>
        <v>19.791666666666664</v>
      </c>
      <c r="BK27" s="15">
        <f t="shared" si="120"/>
        <v>5.2083333333333339</v>
      </c>
      <c r="BL27" s="15">
        <f t="shared" si="120"/>
        <v>69.375</v>
      </c>
      <c r="BM27" s="34">
        <v>480</v>
      </c>
      <c r="BN27" s="15">
        <f t="shared" ref="BN27:BQ27" si="121">BN62/$AL62*100</f>
        <v>7.291666666666667</v>
      </c>
      <c r="BO27" s="15">
        <f t="shared" si="121"/>
        <v>28.333333333333332</v>
      </c>
      <c r="BP27" s="15">
        <f t="shared" si="121"/>
        <v>2.5</v>
      </c>
      <c r="BQ27" s="15">
        <f t="shared" si="121"/>
        <v>61.875</v>
      </c>
      <c r="BR27" s="34">
        <v>480</v>
      </c>
      <c r="BS27" s="15">
        <f t="shared" ref="BS27:BV27" si="122">BS62/$AL62*100</f>
        <v>6.4583333333333339</v>
      </c>
      <c r="BT27" s="15">
        <f t="shared" si="122"/>
        <v>21.041666666666668</v>
      </c>
      <c r="BU27" s="15">
        <f t="shared" si="122"/>
        <v>3.75</v>
      </c>
      <c r="BV27" s="15">
        <f t="shared" si="122"/>
        <v>68.75</v>
      </c>
    </row>
    <row r="28" spans="1:74" ht="15" customHeight="1" x14ac:dyDescent="0.15">
      <c r="A28" s="95"/>
      <c r="B28" s="315"/>
      <c r="C28" s="297" t="s">
        <v>96</v>
      </c>
      <c r="D28" s="289" t="s">
        <v>509</v>
      </c>
      <c r="E28" s="298">
        <v>302</v>
      </c>
      <c r="F28" s="295">
        <v>4.3046357615894042</v>
      </c>
      <c r="G28" s="295">
        <v>20.198675496688743</v>
      </c>
      <c r="H28" s="295">
        <v>30.463576158940398</v>
      </c>
      <c r="I28" s="295">
        <v>20.860927152317881</v>
      </c>
      <c r="J28" s="295">
        <v>12.251655629139073</v>
      </c>
      <c r="K28" s="295">
        <v>5.9602649006622519</v>
      </c>
      <c r="L28" s="295">
        <v>0.99337748344370869</v>
      </c>
      <c r="M28" s="295">
        <v>4.9668874172185431</v>
      </c>
      <c r="N28" s="299">
        <v>38.167119533043291</v>
      </c>
      <c r="O28" s="298">
        <v>302</v>
      </c>
      <c r="P28" s="295">
        <v>22.847682119205299</v>
      </c>
      <c r="Q28" s="295">
        <v>5.629139072847682</v>
      </c>
      <c r="R28" s="295">
        <v>11.920529801324504</v>
      </c>
      <c r="S28" s="295">
        <v>4.6357615894039732</v>
      </c>
      <c r="T28" s="295">
        <v>8.2781456953642394</v>
      </c>
      <c r="U28" s="295">
        <v>46.688741721854306</v>
      </c>
      <c r="V28" s="299">
        <v>9.8494119596054048</v>
      </c>
      <c r="W28" s="298"/>
      <c r="X28" s="295"/>
      <c r="Y28" s="295"/>
      <c r="Z28" s="295"/>
      <c r="AA28" s="298"/>
      <c r="AB28" s="295"/>
      <c r="AC28" s="295"/>
      <c r="AD28" s="295"/>
      <c r="AE28" s="298"/>
      <c r="AF28" s="295"/>
      <c r="AG28" s="295"/>
      <c r="AH28" s="295"/>
      <c r="AI28" s="298">
        <v>242</v>
      </c>
      <c r="AJ28" s="298">
        <v>923</v>
      </c>
      <c r="AK28" s="295">
        <v>35.427952329360778</v>
      </c>
      <c r="AL28" s="298">
        <v>302</v>
      </c>
      <c r="AM28" s="295">
        <v>37.086092715231786</v>
      </c>
      <c r="AN28" s="295">
        <v>22.847682119205299</v>
      </c>
      <c r="AO28" s="295">
        <v>28.476821192052981</v>
      </c>
      <c r="AP28" s="295">
        <v>3.6423841059602649</v>
      </c>
      <c r="AQ28" s="295">
        <v>7.9470198675496695</v>
      </c>
      <c r="AR28" s="298">
        <v>302</v>
      </c>
      <c r="AS28" s="295">
        <v>38.079470198675494</v>
      </c>
      <c r="AT28" s="295">
        <v>15.894039735099339</v>
      </c>
      <c r="AU28" s="295">
        <v>50.331125827814574</v>
      </c>
      <c r="AV28" s="295">
        <v>39.735099337748345</v>
      </c>
      <c r="AW28" s="295">
        <v>40.397350993377486</v>
      </c>
      <c r="AX28" s="295">
        <v>14.90066225165563</v>
      </c>
      <c r="AY28" s="295">
        <v>21.192052980132452</v>
      </c>
      <c r="AZ28" s="298">
        <v>302</v>
      </c>
      <c r="BA28" s="295">
        <v>14.23841059602649</v>
      </c>
      <c r="BB28" s="295">
        <v>10.596026490066226</v>
      </c>
      <c r="BC28" s="295">
        <v>13.245033112582782</v>
      </c>
      <c r="BD28" s="295">
        <v>13.245033112582782</v>
      </c>
      <c r="BE28" s="295">
        <v>17.549668874172188</v>
      </c>
      <c r="BF28" s="295">
        <v>37.748344370860927</v>
      </c>
      <c r="BG28" s="295">
        <v>26.490066225165563</v>
      </c>
      <c r="BH28" s="303">
        <v>302</v>
      </c>
      <c r="BI28" s="253">
        <f t="shared" ref="BI28:BL28" si="123">IF($BH28=0,0,BI63/$BH28*100)</f>
        <v>7.6158940397350996</v>
      </c>
      <c r="BJ28" s="253">
        <f t="shared" si="123"/>
        <v>30.463576158940398</v>
      </c>
      <c r="BK28" s="253">
        <f t="shared" si="123"/>
        <v>6.6225165562913908</v>
      </c>
      <c r="BL28" s="253">
        <f t="shared" si="123"/>
        <v>55.298013245033118</v>
      </c>
      <c r="BM28" s="303">
        <v>302</v>
      </c>
      <c r="BN28" s="253">
        <f t="shared" ref="BN28:BQ28" si="124">IF($BM28=0,0,BN63/$BM28*100)</f>
        <v>9.6026490066225172</v>
      </c>
      <c r="BO28" s="253">
        <f t="shared" si="124"/>
        <v>40.728476821192054</v>
      </c>
      <c r="BP28" s="253">
        <f t="shared" si="124"/>
        <v>3.6423841059602649</v>
      </c>
      <c r="BQ28" s="253">
        <f t="shared" si="124"/>
        <v>46.026490066225165</v>
      </c>
      <c r="BR28" s="303">
        <v>302</v>
      </c>
      <c r="BS28" s="253">
        <f t="shared" ref="BS28:BV28" si="125">IF($BR28=0,0,BS63/$BR28*100)</f>
        <v>7.9470198675496695</v>
      </c>
      <c r="BT28" s="253">
        <f t="shared" si="125"/>
        <v>31.788079470198678</v>
      </c>
      <c r="BU28" s="253">
        <f t="shared" si="125"/>
        <v>5.298013245033113</v>
      </c>
      <c r="BV28" s="253">
        <f t="shared" si="125"/>
        <v>54.966887417218544</v>
      </c>
    </row>
    <row r="29" spans="1:74" ht="15" customHeight="1" x14ac:dyDescent="0.15">
      <c r="A29" s="95"/>
      <c r="B29" s="315"/>
      <c r="C29" s="300"/>
      <c r="D29" s="290" t="s">
        <v>510</v>
      </c>
      <c r="E29" s="216">
        <v>775</v>
      </c>
      <c r="F29" s="103">
        <f t="shared" ref="F29:M29" si="126">F64/$E64*100</f>
        <v>8.9032258064516139</v>
      </c>
      <c r="G29" s="103">
        <f t="shared" si="126"/>
        <v>24.903225806451612</v>
      </c>
      <c r="H29" s="103">
        <f t="shared" si="126"/>
        <v>25.806451612903224</v>
      </c>
      <c r="I29" s="103">
        <f t="shared" si="126"/>
        <v>18.70967741935484</v>
      </c>
      <c r="J29" s="103">
        <f t="shared" si="126"/>
        <v>12.129032258064516</v>
      </c>
      <c r="K29" s="103">
        <f t="shared" si="126"/>
        <v>2.838709677419355</v>
      </c>
      <c r="L29" s="103">
        <f t="shared" si="126"/>
        <v>0.5161290322580645</v>
      </c>
      <c r="M29" s="103">
        <f t="shared" si="126"/>
        <v>6.193548387096774</v>
      </c>
      <c r="N29" s="161">
        <v>32.517510104787753</v>
      </c>
      <c r="O29" s="216">
        <v>775</v>
      </c>
      <c r="P29" s="103">
        <f t="shared" ref="P29:U29" si="127">P64/$O64*100</f>
        <v>40.516129032258064</v>
      </c>
      <c r="Q29" s="103">
        <f t="shared" si="127"/>
        <v>12.516129032258064</v>
      </c>
      <c r="R29" s="103">
        <f t="shared" si="127"/>
        <v>12</v>
      </c>
      <c r="S29" s="103">
        <f t="shared" si="127"/>
        <v>7.2258064516129039</v>
      </c>
      <c r="T29" s="103">
        <f t="shared" si="127"/>
        <v>1.4193548387096775</v>
      </c>
      <c r="U29" s="103">
        <f t="shared" si="127"/>
        <v>26.322580645161292</v>
      </c>
      <c r="V29" s="161">
        <v>3.037721890595138</v>
      </c>
      <c r="W29" s="216"/>
      <c r="X29" s="103"/>
      <c r="Y29" s="103"/>
      <c r="Z29" s="103"/>
      <c r="AA29" s="216"/>
      <c r="AB29" s="103"/>
      <c r="AC29" s="103"/>
      <c r="AD29" s="103"/>
      <c r="AE29" s="216"/>
      <c r="AF29" s="103"/>
      <c r="AG29" s="103"/>
      <c r="AH29" s="103"/>
      <c r="AI29" s="216">
        <v>545</v>
      </c>
      <c r="AJ29" s="216">
        <v>1572</v>
      </c>
      <c r="AK29" s="103">
        <v>24.872773536895682</v>
      </c>
      <c r="AL29" s="216">
        <v>775</v>
      </c>
      <c r="AM29" s="103">
        <f t="shared" ref="AM29:AQ29" si="128">AM64/$AL64*100</f>
        <v>52.258064516129032</v>
      </c>
      <c r="AN29" s="103">
        <f t="shared" si="128"/>
        <v>10.838709677419354</v>
      </c>
      <c r="AO29" s="103">
        <f t="shared" si="128"/>
        <v>18.064516129032256</v>
      </c>
      <c r="AP29" s="103">
        <f t="shared" si="128"/>
        <v>8.6451612903225818</v>
      </c>
      <c r="AQ29" s="103">
        <f t="shared" si="128"/>
        <v>10.193548387096774</v>
      </c>
      <c r="AR29" s="216">
        <v>775</v>
      </c>
      <c r="AS29" s="103">
        <f t="shared" ref="AS29:AX29" si="129">AS64/$AL64*100</f>
        <v>6.064516129032258</v>
      </c>
      <c r="AT29" s="103">
        <f t="shared" si="129"/>
        <v>3.4838709677419351</v>
      </c>
      <c r="AU29" s="103">
        <f t="shared" si="129"/>
        <v>14.06451612903226</v>
      </c>
      <c r="AV29" s="103">
        <f t="shared" si="129"/>
        <v>9.0322580645161281</v>
      </c>
      <c r="AW29" s="103">
        <f t="shared" si="129"/>
        <v>9.67741935483871</v>
      </c>
      <c r="AX29" s="103">
        <f t="shared" si="129"/>
        <v>31.35483870967742</v>
      </c>
      <c r="AY29" s="103"/>
      <c r="AZ29" s="216">
        <v>775</v>
      </c>
      <c r="BA29" s="103">
        <f t="shared" ref="BA29:BG29" si="130">BA64/$AL64*100</f>
        <v>5.032258064516129</v>
      </c>
      <c r="BB29" s="103">
        <f t="shared" si="130"/>
        <v>2.4516129032258065</v>
      </c>
      <c r="BC29" s="103">
        <f t="shared" si="130"/>
        <v>3.741935483870968</v>
      </c>
      <c r="BD29" s="103">
        <f t="shared" si="130"/>
        <v>5.032258064516129</v>
      </c>
      <c r="BE29" s="103">
        <f t="shared" si="130"/>
        <v>7.4838709677419359</v>
      </c>
      <c r="BF29" s="103">
        <f t="shared" si="130"/>
        <v>39.096774193548391</v>
      </c>
      <c r="BG29" s="103">
        <f t="shared" si="130"/>
        <v>48</v>
      </c>
      <c r="BH29" s="257">
        <v>775</v>
      </c>
      <c r="BI29" s="187">
        <f t="shared" ref="BI29:BL29" si="131">BI64/$AL64*100</f>
        <v>2.4516129032258065</v>
      </c>
      <c r="BJ29" s="187">
        <f t="shared" si="131"/>
        <v>3.612903225806452</v>
      </c>
      <c r="BK29" s="187">
        <f t="shared" si="131"/>
        <v>2.5806451612903225</v>
      </c>
      <c r="BL29" s="187">
        <f t="shared" si="131"/>
        <v>91.354838709677423</v>
      </c>
      <c r="BM29" s="257">
        <v>775</v>
      </c>
      <c r="BN29" s="187">
        <f t="shared" ref="BN29:BQ29" si="132">BN64/$AL64*100</f>
        <v>2.967741935483871</v>
      </c>
      <c r="BO29" s="187">
        <f t="shared" si="132"/>
        <v>11.096774193548386</v>
      </c>
      <c r="BP29" s="187">
        <f t="shared" si="132"/>
        <v>0.77419354838709675</v>
      </c>
      <c r="BQ29" s="187">
        <f t="shared" si="132"/>
        <v>85.161290322580641</v>
      </c>
      <c r="BR29" s="257">
        <v>775</v>
      </c>
      <c r="BS29" s="187">
        <f t="shared" ref="BS29:BV29" si="133">BS64/$AL64*100</f>
        <v>3.612903225806452</v>
      </c>
      <c r="BT29" s="187">
        <f t="shared" si="133"/>
        <v>5.419354838709677</v>
      </c>
      <c r="BU29" s="187">
        <f t="shared" si="133"/>
        <v>1.4193548387096775</v>
      </c>
      <c r="BV29" s="187">
        <f t="shared" si="133"/>
        <v>89.548387096774192</v>
      </c>
    </row>
    <row r="30" spans="1:74" ht="15" customHeight="1" x14ac:dyDescent="0.15">
      <c r="A30" s="95"/>
      <c r="B30" s="315"/>
      <c r="C30" s="176" t="s">
        <v>97</v>
      </c>
      <c r="D30" s="291" t="s">
        <v>509</v>
      </c>
      <c r="E30" s="61">
        <v>10</v>
      </c>
      <c r="F30" s="62">
        <v>20</v>
      </c>
      <c r="G30" s="62">
        <v>20</v>
      </c>
      <c r="H30" s="62">
        <v>30</v>
      </c>
      <c r="I30" s="62">
        <v>10</v>
      </c>
      <c r="J30" s="62">
        <v>0</v>
      </c>
      <c r="K30" s="62">
        <v>0</v>
      </c>
      <c r="L30" s="62">
        <v>0</v>
      </c>
      <c r="M30" s="62">
        <v>20</v>
      </c>
      <c r="N30" s="63">
        <v>20.948931784107948</v>
      </c>
      <c r="O30" s="61">
        <v>10</v>
      </c>
      <c r="P30" s="62">
        <v>30</v>
      </c>
      <c r="Q30" s="62">
        <v>0</v>
      </c>
      <c r="R30" s="62">
        <v>20</v>
      </c>
      <c r="S30" s="62">
        <v>0</v>
      </c>
      <c r="T30" s="62">
        <v>0</v>
      </c>
      <c r="U30" s="62">
        <v>50</v>
      </c>
      <c r="V30" s="63">
        <v>2.7619047619047619</v>
      </c>
      <c r="W30" s="61"/>
      <c r="X30" s="62"/>
      <c r="Y30" s="62"/>
      <c r="Z30" s="62"/>
      <c r="AA30" s="61"/>
      <c r="AB30" s="62"/>
      <c r="AC30" s="62"/>
      <c r="AD30" s="62"/>
      <c r="AE30" s="61"/>
      <c r="AF30" s="62"/>
      <c r="AG30" s="62"/>
      <c r="AH30" s="62"/>
      <c r="AI30" s="61">
        <v>6</v>
      </c>
      <c r="AJ30" s="61">
        <v>15</v>
      </c>
      <c r="AK30" s="62">
        <v>26.666666666666668</v>
      </c>
      <c r="AL30" s="61">
        <v>10</v>
      </c>
      <c r="AM30" s="62">
        <v>50</v>
      </c>
      <c r="AN30" s="62">
        <v>30</v>
      </c>
      <c r="AO30" s="62">
        <v>0</v>
      </c>
      <c r="AP30" s="62">
        <v>10</v>
      </c>
      <c r="AQ30" s="62">
        <v>10</v>
      </c>
      <c r="AR30" s="61">
        <v>10</v>
      </c>
      <c r="AS30" s="62">
        <v>20</v>
      </c>
      <c r="AT30" s="62">
        <v>20</v>
      </c>
      <c r="AU30" s="62">
        <v>30</v>
      </c>
      <c r="AV30" s="62">
        <v>20</v>
      </c>
      <c r="AW30" s="62">
        <v>30</v>
      </c>
      <c r="AX30" s="62">
        <v>30</v>
      </c>
      <c r="AY30" s="62">
        <v>10</v>
      </c>
      <c r="AZ30" s="61">
        <v>10</v>
      </c>
      <c r="BA30" s="62">
        <v>50</v>
      </c>
      <c r="BB30" s="62">
        <v>20</v>
      </c>
      <c r="BC30" s="62">
        <v>0</v>
      </c>
      <c r="BD30" s="62">
        <v>10</v>
      </c>
      <c r="BE30" s="62">
        <v>20</v>
      </c>
      <c r="BF30" s="62">
        <v>20</v>
      </c>
      <c r="BG30" s="62">
        <v>30</v>
      </c>
      <c r="BH30" s="34">
        <v>10</v>
      </c>
      <c r="BI30" s="15">
        <f t="shared" ref="BI30:BL30" si="134">IF($BH30=0,0,BI65/$BH30*100)</f>
        <v>20</v>
      </c>
      <c r="BJ30" s="15">
        <f t="shared" si="134"/>
        <v>0</v>
      </c>
      <c r="BK30" s="15">
        <f t="shared" si="134"/>
        <v>30</v>
      </c>
      <c r="BL30" s="15">
        <f t="shared" si="134"/>
        <v>50</v>
      </c>
      <c r="BM30" s="34">
        <v>10</v>
      </c>
      <c r="BN30" s="15">
        <f t="shared" ref="BN30:BQ30" si="135">IF($BM30=0,0,BN65/$BM30*100)</f>
        <v>0</v>
      </c>
      <c r="BO30" s="15">
        <f t="shared" si="135"/>
        <v>30</v>
      </c>
      <c r="BP30" s="15">
        <f t="shared" si="135"/>
        <v>0</v>
      </c>
      <c r="BQ30" s="15">
        <f t="shared" si="135"/>
        <v>70</v>
      </c>
      <c r="BR30" s="34">
        <v>10</v>
      </c>
      <c r="BS30" s="15">
        <f t="shared" ref="BS30:BV30" si="136">IF($BR30=0,0,BS65/$BR30*100)</f>
        <v>10</v>
      </c>
      <c r="BT30" s="15">
        <f t="shared" si="136"/>
        <v>10</v>
      </c>
      <c r="BU30" s="15">
        <f t="shared" si="136"/>
        <v>0</v>
      </c>
      <c r="BV30" s="15">
        <f t="shared" si="136"/>
        <v>80</v>
      </c>
    </row>
    <row r="31" spans="1:74" ht="15" customHeight="1" x14ac:dyDescent="0.15">
      <c r="A31" s="95"/>
      <c r="B31" s="270"/>
      <c r="C31" s="176"/>
      <c r="D31" s="291" t="s">
        <v>510</v>
      </c>
      <c r="E31" s="61">
        <v>1067</v>
      </c>
      <c r="F31" s="62">
        <f t="shared" ref="F31:M31" si="137">F66/$E66*100</f>
        <v>7.4976569821930639</v>
      </c>
      <c r="G31" s="62">
        <f t="shared" si="137"/>
        <v>23.617619493908155</v>
      </c>
      <c r="H31" s="62">
        <f t="shared" si="137"/>
        <v>27.085285848172447</v>
      </c>
      <c r="I31" s="62">
        <f t="shared" si="137"/>
        <v>19.400187441424556</v>
      </c>
      <c r="J31" s="62">
        <f t="shared" si="137"/>
        <v>12.277413308341144</v>
      </c>
      <c r="K31" s="62">
        <f t="shared" si="137"/>
        <v>3.7488284910965319</v>
      </c>
      <c r="L31" s="62">
        <f t="shared" si="137"/>
        <v>0.65604498594189309</v>
      </c>
      <c r="M31" s="62">
        <f t="shared" si="137"/>
        <v>5.7169634489222121</v>
      </c>
      <c r="N31" s="63">
        <v>34.224977612322874</v>
      </c>
      <c r="O31" s="61">
        <v>1067</v>
      </c>
      <c r="P31" s="62">
        <f t="shared" ref="P31:U31" si="138">P66/$O66*100</f>
        <v>35.61387066541706</v>
      </c>
      <c r="Q31" s="62">
        <f t="shared" si="138"/>
        <v>10.684161199625116</v>
      </c>
      <c r="R31" s="62">
        <f t="shared" si="138"/>
        <v>11.902530459231491</v>
      </c>
      <c r="S31" s="62">
        <f t="shared" si="138"/>
        <v>6.5604498594189318</v>
      </c>
      <c r="T31" s="62">
        <f t="shared" si="138"/>
        <v>3.3739456419868792</v>
      </c>
      <c r="U31" s="62">
        <f t="shared" si="138"/>
        <v>31.865042174320525</v>
      </c>
      <c r="V31" s="63">
        <v>4.968264132514542</v>
      </c>
      <c r="W31" s="61"/>
      <c r="X31" s="62"/>
      <c r="Y31" s="62"/>
      <c r="Z31" s="62"/>
      <c r="AA31" s="61"/>
      <c r="AB31" s="62"/>
      <c r="AC31" s="62"/>
      <c r="AD31" s="62"/>
      <c r="AE31" s="61"/>
      <c r="AF31" s="62"/>
      <c r="AG31" s="62"/>
      <c r="AH31" s="62"/>
      <c r="AI31" s="61">
        <v>781</v>
      </c>
      <c r="AJ31" s="61">
        <v>2480</v>
      </c>
      <c r="AK31" s="62">
        <v>28.790322580645167</v>
      </c>
      <c r="AL31" s="61">
        <v>1067</v>
      </c>
      <c r="AM31" s="62">
        <f t="shared" ref="AM31:AQ31" si="139">AM66/$AL66*100</f>
        <v>47.985004686035616</v>
      </c>
      <c r="AN31" s="62">
        <f t="shared" si="139"/>
        <v>14.058106841611998</v>
      </c>
      <c r="AO31" s="62">
        <f t="shared" si="139"/>
        <v>21.180880974695405</v>
      </c>
      <c r="AP31" s="62">
        <f t="shared" si="139"/>
        <v>7.216494845360824</v>
      </c>
      <c r="AQ31" s="62">
        <f t="shared" si="139"/>
        <v>9.5595126522961582</v>
      </c>
      <c r="AR31" s="61">
        <v>1067</v>
      </c>
      <c r="AS31" s="62">
        <f t="shared" ref="AS31:AX31" si="140">AS66/$AL66*100</f>
        <v>14.995313964386128</v>
      </c>
      <c r="AT31" s="62">
        <f t="shared" si="140"/>
        <v>6.8416119962511717</v>
      </c>
      <c r="AU31" s="62">
        <f t="shared" si="140"/>
        <v>24.179943767572635</v>
      </c>
      <c r="AV31" s="62">
        <f t="shared" si="140"/>
        <v>17.619493908153704</v>
      </c>
      <c r="AW31" s="62">
        <f t="shared" si="140"/>
        <v>18.181818181818183</v>
      </c>
      <c r="AX31" s="62">
        <f t="shared" si="140"/>
        <v>26.710402999062794</v>
      </c>
      <c r="AY31" s="62"/>
      <c r="AZ31" s="61">
        <v>1067</v>
      </c>
      <c r="BA31" s="62">
        <f t="shared" ref="BA31:BG31" si="141">BA66/$AL66*100</f>
        <v>7.216494845360824</v>
      </c>
      <c r="BB31" s="62">
        <f t="shared" si="141"/>
        <v>4.5923149015932525</v>
      </c>
      <c r="BC31" s="62">
        <f t="shared" si="141"/>
        <v>6.4667291471415185</v>
      </c>
      <c r="BD31" s="62">
        <f t="shared" si="141"/>
        <v>7.3102155576382373</v>
      </c>
      <c r="BE31" s="62">
        <f t="shared" si="141"/>
        <v>10.21555763823805</v>
      </c>
      <c r="BF31" s="62">
        <f t="shared" si="141"/>
        <v>38.894095595126522</v>
      </c>
      <c r="BG31" s="62">
        <f t="shared" si="141"/>
        <v>42.080599812558575</v>
      </c>
      <c r="BH31" s="34">
        <v>1067</v>
      </c>
      <c r="BI31" s="15">
        <f t="shared" ref="BI31:BL31" si="142">BI66/$AL66*100</f>
        <v>3.7488284910965319</v>
      </c>
      <c r="BJ31" s="15">
        <f t="shared" si="142"/>
        <v>11.246485473289598</v>
      </c>
      <c r="BK31" s="15">
        <f t="shared" si="142"/>
        <v>3.4676663542642929</v>
      </c>
      <c r="BL31" s="15">
        <f t="shared" si="142"/>
        <v>81.537019681349577</v>
      </c>
      <c r="BM31" s="34">
        <v>1067</v>
      </c>
      <c r="BN31" s="15">
        <f t="shared" ref="BN31:BQ31" si="143">BN66/$AL66*100</f>
        <v>4.8734770384254924</v>
      </c>
      <c r="BO31" s="15">
        <f t="shared" si="143"/>
        <v>19.306466729147143</v>
      </c>
      <c r="BP31" s="15">
        <f t="shared" si="143"/>
        <v>1.5932521087160263</v>
      </c>
      <c r="BQ31" s="15">
        <f t="shared" si="143"/>
        <v>74.226804123711347</v>
      </c>
      <c r="BR31" s="34">
        <v>1067</v>
      </c>
      <c r="BS31" s="15">
        <f t="shared" ref="BS31:BV31" si="144">BS66/$AL66*100</f>
        <v>4.7797563261480791</v>
      </c>
      <c r="BT31" s="15">
        <f t="shared" si="144"/>
        <v>12.839737582005622</v>
      </c>
      <c r="BU31" s="15">
        <f t="shared" si="144"/>
        <v>2.5304592314901591</v>
      </c>
      <c r="BV31" s="15">
        <f t="shared" si="144"/>
        <v>79.850046860356144</v>
      </c>
    </row>
    <row r="32" spans="1:74" ht="15" customHeight="1" x14ac:dyDescent="0.15">
      <c r="A32" s="95"/>
      <c r="B32" s="123"/>
      <c r="C32" s="297" t="s">
        <v>98</v>
      </c>
      <c r="D32" s="289" t="s">
        <v>509</v>
      </c>
      <c r="E32" s="298">
        <v>3</v>
      </c>
      <c r="F32" s="295">
        <v>0</v>
      </c>
      <c r="G32" s="295">
        <v>0</v>
      </c>
      <c r="H32" s="295">
        <v>33.333333333333329</v>
      </c>
      <c r="I32" s="295">
        <v>66.666666666666657</v>
      </c>
      <c r="J32" s="295">
        <v>0</v>
      </c>
      <c r="K32" s="295">
        <v>0</v>
      </c>
      <c r="L32" s="295">
        <v>0</v>
      </c>
      <c r="M32" s="295">
        <v>0</v>
      </c>
      <c r="N32" s="299">
        <v>47.664109121909632</v>
      </c>
      <c r="O32" s="298">
        <v>3</v>
      </c>
      <c r="P32" s="295">
        <v>33.333333333333329</v>
      </c>
      <c r="Q32" s="295">
        <v>33.333333333333329</v>
      </c>
      <c r="R32" s="295">
        <v>0</v>
      </c>
      <c r="S32" s="295">
        <v>0</v>
      </c>
      <c r="T32" s="295">
        <v>0</v>
      </c>
      <c r="U32" s="295">
        <v>33.333333333333329</v>
      </c>
      <c r="V32" s="299">
        <v>2.083333333333333</v>
      </c>
      <c r="W32" s="298"/>
      <c r="X32" s="295"/>
      <c r="Y32" s="295"/>
      <c r="Z32" s="295"/>
      <c r="AA32" s="298"/>
      <c r="AB32" s="295"/>
      <c r="AC32" s="295"/>
      <c r="AD32" s="295"/>
      <c r="AE32" s="298"/>
      <c r="AF32" s="295"/>
      <c r="AG32" s="295"/>
      <c r="AH32" s="295"/>
      <c r="AI32" s="298">
        <v>2</v>
      </c>
      <c r="AJ32" s="298">
        <v>6</v>
      </c>
      <c r="AK32" s="295">
        <v>33.333333333333329</v>
      </c>
      <c r="AL32" s="298">
        <v>3</v>
      </c>
      <c r="AM32" s="295">
        <v>66.666666666666657</v>
      </c>
      <c r="AN32" s="295">
        <v>0</v>
      </c>
      <c r="AO32" s="295">
        <v>33.333333333333329</v>
      </c>
      <c r="AP32" s="295">
        <v>0</v>
      </c>
      <c r="AQ32" s="295">
        <v>0</v>
      </c>
      <c r="AR32" s="298">
        <v>3</v>
      </c>
      <c r="AS32" s="295">
        <v>0</v>
      </c>
      <c r="AT32" s="295">
        <v>0</v>
      </c>
      <c r="AU32" s="295">
        <v>0</v>
      </c>
      <c r="AV32" s="295">
        <v>0</v>
      </c>
      <c r="AW32" s="295">
        <v>33.333333333333329</v>
      </c>
      <c r="AX32" s="295">
        <v>33.333333333333329</v>
      </c>
      <c r="AY32" s="295">
        <v>33.333333333333329</v>
      </c>
      <c r="AZ32" s="298">
        <v>3</v>
      </c>
      <c r="BA32" s="295">
        <v>0</v>
      </c>
      <c r="BB32" s="295">
        <v>0</v>
      </c>
      <c r="BC32" s="295">
        <v>0</v>
      </c>
      <c r="BD32" s="295">
        <v>0</v>
      </c>
      <c r="BE32" s="295">
        <v>0</v>
      </c>
      <c r="BF32" s="295">
        <v>66.666666666666657</v>
      </c>
      <c r="BG32" s="295">
        <v>33.333333333333329</v>
      </c>
      <c r="BH32" s="303">
        <v>3</v>
      </c>
      <c r="BI32" s="253">
        <f t="shared" ref="BI32:BL32" si="145">IF($BH32=0,0,BI67/$BH32*100)</f>
        <v>0</v>
      </c>
      <c r="BJ32" s="253">
        <f t="shared" si="145"/>
        <v>0</v>
      </c>
      <c r="BK32" s="253">
        <f t="shared" si="145"/>
        <v>0</v>
      </c>
      <c r="BL32" s="253">
        <f t="shared" si="145"/>
        <v>100</v>
      </c>
      <c r="BM32" s="303">
        <v>3</v>
      </c>
      <c r="BN32" s="253">
        <f t="shared" ref="BN32:BQ32" si="146">IF($BM32=0,0,BN67/$BM32*100)</f>
        <v>0</v>
      </c>
      <c r="BO32" s="253">
        <f t="shared" si="146"/>
        <v>0</v>
      </c>
      <c r="BP32" s="253">
        <f t="shared" si="146"/>
        <v>0</v>
      </c>
      <c r="BQ32" s="253">
        <f t="shared" si="146"/>
        <v>100</v>
      </c>
      <c r="BR32" s="303">
        <v>3</v>
      </c>
      <c r="BS32" s="253">
        <f t="shared" ref="BS32:BV32" si="147">IF($BR32=0,0,BS67/$BR32*100)</f>
        <v>0</v>
      </c>
      <c r="BT32" s="253">
        <f t="shared" si="147"/>
        <v>0</v>
      </c>
      <c r="BU32" s="253">
        <f t="shared" si="147"/>
        <v>0</v>
      </c>
      <c r="BV32" s="253">
        <f t="shared" si="147"/>
        <v>100</v>
      </c>
    </row>
    <row r="33" spans="1:74" ht="15" customHeight="1" x14ac:dyDescent="0.15">
      <c r="A33" s="100"/>
      <c r="B33" s="118"/>
      <c r="C33" s="139"/>
      <c r="D33" s="160" t="s">
        <v>510</v>
      </c>
      <c r="E33" s="64">
        <v>1074</v>
      </c>
      <c r="F33" s="59">
        <f t="shared" ref="F33:M33" si="148">F68/$E68*100</f>
        <v>7.6350093109869652</v>
      </c>
      <c r="G33" s="59">
        <f t="shared" si="148"/>
        <v>23.649906890130353</v>
      </c>
      <c r="H33" s="59">
        <f t="shared" si="148"/>
        <v>27.094972067039109</v>
      </c>
      <c r="I33" s="59">
        <f t="shared" si="148"/>
        <v>19.180633147113593</v>
      </c>
      <c r="J33" s="59">
        <f t="shared" si="148"/>
        <v>12.197392923649906</v>
      </c>
      <c r="K33" s="59">
        <f t="shared" si="148"/>
        <v>3.7243947858472999</v>
      </c>
      <c r="L33" s="59">
        <f t="shared" si="148"/>
        <v>0.65176908752327745</v>
      </c>
      <c r="M33" s="59">
        <f t="shared" si="148"/>
        <v>5.8659217877094969</v>
      </c>
      <c r="N33" s="58">
        <v>34.063825049184224</v>
      </c>
      <c r="O33" s="64">
        <v>1074</v>
      </c>
      <c r="P33" s="59">
        <f t="shared" ref="P33:U33" si="149">P68/$O68*100</f>
        <v>35.567970204841714</v>
      </c>
      <c r="Q33" s="59">
        <f t="shared" si="149"/>
        <v>10.521415270018622</v>
      </c>
      <c r="R33" s="59">
        <f t="shared" si="149"/>
        <v>12.011173184357542</v>
      </c>
      <c r="S33" s="59">
        <f t="shared" si="149"/>
        <v>6.5176908752327751</v>
      </c>
      <c r="T33" s="59">
        <f t="shared" si="149"/>
        <v>3.3519553072625698</v>
      </c>
      <c r="U33" s="59">
        <f t="shared" si="149"/>
        <v>32.029795158286781</v>
      </c>
      <c r="V33" s="58">
        <v>4.9557792150950322</v>
      </c>
      <c r="W33" s="64"/>
      <c r="X33" s="59"/>
      <c r="Y33" s="59"/>
      <c r="Z33" s="59"/>
      <c r="AA33" s="64"/>
      <c r="AB33" s="59"/>
      <c r="AC33" s="59"/>
      <c r="AD33" s="59"/>
      <c r="AE33" s="64"/>
      <c r="AF33" s="59"/>
      <c r="AG33" s="59"/>
      <c r="AH33" s="59"/>
      <c r="AI33" s="64">
        <v>785</v>
      </c>
      <c r="AJ33" s="64">
        <v>2489</v>
      </c>
      <c r="AK33" s="59">
        <v>28.766572920851754</v>
      </c>
      <c r="AL33" s="64">
        <v>1074</v>
      </c>
      <c r="AM33" s="59">
        <f t="shared" ref="AM33:AQ33" si="150">AM68/$AL68*100</f>
        <v>47.951582867783991</v>
      </c>
      <c r="AN33" s="59">
        <f t="shared" si="150"/>
        <v>14.24581005586592</v>
      </c>
      <c r="AO33" s="59">
        <f t="shared" si="150"/>
        <v>20.949720670391063</v>
      </c>
      <c r="AP33" s="59">
        <f t="shared" si="150"/>
        <v>7.2625698324022352</v>
      </c>
      <c r="AQ33" s="59">
        <f t="shared" si="150"/>
        <v>9.5903165735567963</v>
      </c>
      <c r="AR33" s="64">
        <v>1074</v>
      </c>
      <c r="AS33" s="59">
        <f t="shared" ref="AS33:AX33" si="151">AS68/$AL68*100</f>
        <v>15.083798882681565</v>
      </c>
      <c r="AT33" s="59">
        <f t="shared" si="151"/>
        <v>6.983240223463687</v>
      </c>
      <c r="AU33" s="59">
        <f t="shared" si="151"/>
        <v>24.30167597765363</v>
      </c>
      <c r="AV33" s="59">
        <f t="shared" si="151"/>
        <v>17.690875232774676</v>
      </c>
      <c r="AW33" s="59">
        <f t="shared" si="151"/>
        <v>18.249534450651769</v>
      </c>
      <c r="AX33" s="59">
        <f t="shared" si="151"/>
        <v>26.722532588454378</v>
      </c>
      <c r="AY33" s="59">
        <v>75.595238095238088</v>
      </c>
      <c r="AZ33" s="64">
        <v>1074</v>
      </c>
      <c r="BA33" s="59">
        <f t="shared" ref="BA33:BG33" si="152">BA68/$AL68*100</f>
        <v>7.6350093109869652</v>
      </c>
      <c r="BB33" s="59">
        <f t="shared" si="152"/>
        <v>4.7486033519553068</v>
      </c>
      <c r="BC33" s="59">
        <f t="shared" si="152"/>
        <v>6.4245810055865924</v>
      </c>
      <c r="BD33" s="59">
        <f t="shared" si="152"/>
        <v>7.3556797020484179</v>
      </c>
      <c r="BE33" s="59">
        <f t="shared" si="152"/>
        <v>10.335195530726256</v>
      </c>
      <c r="BF33" s="59">
        <f t="shared" si="152"/>
        <v>38.640595903165739</v>
      </c>
      <c r="BG33" s="59">
        <f t="shared" si="152"/>
        <v>41.992551210428303</v>
      </c>
      <c r="BH33" s="35">
        <v>1074</v>
      </c>
      <c r="BI33" s="10">
        <f t="shared" ref="BI33:BL33" si="153">BI68/$AL68*100</f>
        <v>3.9106145251396649</v>
      </c>
      <c r="BJ33" s="10">
        <f t="shared" si="153"/>
        <v>11.173184357541899</v>
      </c>
      <c r="BK33" s="10">
        <f t="shared" si="153"/>
        <v>3.7243947858472999</v>
      </c>
      <c r="BL33" s="10">
        <f t="shared" si="153"/>
        <v>81.191806331471142</v>
      </c>
      <c r="BM33" s="35">
        <v>1074</v>
      </c>
      <c r="BN33" s="10">
        <f t="shared" ref="BN33:BQ33" si="154">BN68/$AL68*100</f>
        <v>4.8417132216014895</v>
      </c>
      <c r="BO33" s="10">
        <f t="shared" si="154"/>
        <v>19.459962756052139</v>
      </c>
      <c r="BP33" s="10">
        <f t="shared" si="154"/>
        <v>1.5828677839851024</v>
      </c>
      <c r="BQ33" s="10">
        <f t="shared" si="154"/>
        <v>74.115456238361261</v>
      </c>
      <c r="BR33" s="35">
        <v>1074</v>
      </c>
      <c r="BS33" s="10">
        <f t="shared" ref="BS33:BV33" si="155">BS68/$AL68*100</f>
        <v>4.8417132216014895</v>
      </c>
      <c r="BT33" s="10">
        <f t="shared" si="155"/>
        <v>12.849162011173185</v>
      </c>
      <c r="BU33" s="10">
        <f t="shared" si="155"/>
        <v>2.5139664804469275</v>
      </c>
      <c r="BV33" s="10">
        <f t="shared" si="155"/>
        <v>79.795158286778403</v>
      </c>
    </row>
    <row r="37" spans="1:74" ht="15" customHeight="1" x14ac:dyDescent="0.15">
      <c r="A37" s="93">
        <f>AJ37*AK37</f>
        <v>231399.99999999997</v>
      </c>
      <c r="B37" s="150" t="s">
        <v>14</v>
      </c>
      <c r="C37" s="105" t="s">
        <v>529</v>
      </c>
      <c r="D37" s="301"/>
      <c r="E37" s="73">
        <v>1212</v>
      </c>
      <c r="F37" s="73">
        <v>8</v>
      </c>
      <c r="G37" s="73">
        <v>54</v>
      </c>
      <c r="H37" s="73">
        <v>375</v>
      </c>
      <c r="I37" s="73">
        <v>547</v>
      </c>
      <c r="J37" s="73">
        <v>158</v>
      </c>
      <c r="K37" s="73">
        <v>23</v>
      </c>
      <c r="L37" s="73">
        <v>1</v>
      </c>
      <c r="M37" s="73">
        <v>46</v>
      </c>
      <c r="N37" s="73">
        <v>44.700622312434042</v>
      </c>
      <c r="O37" s="73">
        <v>1212</v>
      </c>
      <c r="P37" s="73">
        <v>93</v>
      </c>
      <c r="Q37" s="73">
        <v>170</v>
      </c>
      <c r="R37" s="73">
        <v>214</v>
      </c>
      <c r="S37" s="73">
        <v>213</v>
      </c>
      <c r="T37" s="73">
        <v>114</v>
      </c>
      <c r="U37" s="73">
        <v>408</v>
      </c>
      <c r="V37" s="73">
        <v>10.772828151820232</v>
      </c>
      <c r="W37" s="73">
        <v>1212</v>
      </c>
      <c r="X37" s="73">
        <v>276</v>
      </c>
      <c r="Y37" s="73">
        <v>883</v>
      </c>
      <c r="Z37" s="73">
        <v>53</v>
      </c>
      <c r="AA37" s="73">
        <v>1212</v>
      </c>
      <c r="AB37" s="73">
        <v>127</v>
      </c>
      <c r="AC37" s="73">
        <v>1035</v>
      </c>
      <c r="AD37" s="73">
        <v>50</v>
      </c>
      <c r="AE37" s="73">
        <v>1212</v>
      </c>
      <c r="AF37" s="73">
        <v>506</v>
      </c>
      <c r="AG37" s="73">
        <v>658</v>
      </c>
      <c r="AH37" s="73">
        <v>48</v>
      </c>
      <c r="AI37" s="73">
        <v>1132</v>
      </c>
      <c r="AJ37" s="73">
        <v>6363</v>
      </c>
      <c r="AK37" s="73">
        <v>36.366493792236362</v>
      </c>
      <c r="AL37" s="73">
        <v>1212</v>
      </c>
      <c r="AM37" s="73">
        <v>190</v>
      </c>
      <c r="AN37" s="73">
        <v>807</v>
      </c>
      <c r="AO37" s="73">
        <v>126</v>
      </c>
      <c r="AP37" s="73">
        <v>5</v>
      </c>
      <c r="AQ37" s="73">
        <v>84</v>
      </c>
      <c r="AR37" s="73">
        <v>1212</v>
      </c>
      <c r="AS37" s="73">
        <v>414</v>
      </c>
      <c r="AT37" s="73">
        <v>189</v>
      </c>
      <c r="AU37" s="73">
        <v>583</v>
      </c>
      <c r="AV37" s="73">
        <v>504</v>
      </c>
      <c r="AW37" s="73">
        <v>612</v>
      </c>
      <c r="AX37" s="73">
        <v>159</v>
      </c>
      <c r="AY37" s="73">
        <v>81</v>
      </c>
      <c r="AZ37" s="73">
        <v>1212</v>
      </c>
      <c r="BA37" s="73">
        <v>128</v>
      </c>
      <c r="BB37" s="73">
        <v>91</v>
      </c>
      <c r="BC37" s="73">
        <v>97</v>
      </c>
      <c r="BD37" s="73">
        <v>101</v>
      </c>
      <c r="BE37" s="73">
        <v>197</v>
      </c>
      <c r="BF37" s="73">
        <v>685</v>
      </c>
      <c r="BG37" s="73">
        <v>180</v>
      </c>
      <c r="BH37" s="17">
        <v>1212</v>
      </c>
      <c r="BI37" s="17">
        <v>57</v>
      </c>
      <c r="BJ37" s="17">
        <v>357</v>
      </c>
      <c r="BK37" s="17">
        <v>71</v>
      </c>
      <c r="BL37" s="17">
        <v>727</v>
      </c>
      <c r="BM37" s="17">
        <v>1212</v>
      </c>
      <c r="BN37" s="17">
        <v>68</v>
      </c>
      <c r="BO37" s="17">
        <v>515</v>
      </c>
      <c r="BP37" s="17">
        <v>29</v>
      </c>
      <c r="BQ37" s="17">
        <v>600</v>
      </c>
      <c r="BR37" s="17">
        <v>1212</v>
      </c>
      <c r="BS37" s="17">
        <v>65</v>
      </c>
      <c r="BT37" s="17">
        <v>439</v>
      </c>
      <c r="BU37" s="17">
        <v>36</v>
      </c>
      <c r="BV37" s="17">
        <v>672</v>
      </c>
    </row>
    <row r="38" spans="1:74" ht="15" customHeight="1" x14ac:dyDescent="0.15">
      <c r="A38" s="134"/>
      <c r="B38" s="155" t="s">
        <v>15</v>
      </c>
      <c r="C38" s="103"/>
      <c r="D38" s="234"/>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17"/>
      <c r="BI38" s="17"/>
      <c r="BJ38" s="17"/>
      <c r="BK38" s="17"/>
      <c r="BL38" s="17"/>
      <c r="BM38" s="17"/>
      <c r="BN38" s="17"/>
      <c r="BO38" s="17"/>
      <c r="BP38" s="17"/>
      <c r="BQ38" s="17"/>
      <c r="BR38" s="17"/>
      <c r="BS38" s="17"/>
      <c r="BT38" s="17"/>
      <c r="BU38" s="17"/>
      <c r="BV38" s="17"/>
    </row>
    <row r="39" spans="1:74" ht="15" customHeight="1" x14ac:dyDescent="0.15">
      <c r="A39" s="153">
        <f>AJ39*AK39</f>
        <v>143700</v>
      </c>
      <c r="B39" s="155" t="s">
        <v>16</v>
      </c>
      <c r="C39" s="134" t="s">
        <v>95</v>
      </c>
      <c r="D39" s="302" t="s">
        <v>509</v>
      </c>
      <c r="E39" s="73">
        <v>650</v>
      </c>
      <c r="F39" s="73">
        <v>1</v>
      </c>
      <c r="G39" s="73">
        <v>33</v>
      </c>
      <c r="H39" s="73">
        <v>214</v>
      </c>
      <c r="I39" s="73">
        <v>292</v>
      </c>
      <c r="J39" s="73">
        <v>80</v>
      </c>
      <c r="K39" s="73">
        <v>13</v>
      </c>
      <c r="L39" s="73">
        <v>1</v>
      </c>
      <c r="M39" s="73">
        <v>16</v>
      </c>
      <c r="N39" s="73">
        <v>44.20906823254618</v>
      </c>
      <c r="O39" s="73">
        <v>650</v>
      </c>
      <c r="P39" s="73">
        <v>59</v>
      </c>
      <c r="Q39" s="73">
        <v>100</v>
      </c>
      <c r="R39" s="73">
        <v>122</v>
      </c>
      <c r="S39" s="73">
        <v>115</v>
      </c>
      <c r="T39" s="73">
        <v>74</v>
      </c>
      <c r="U39" s="73">
        <v>180</v>
      </c>
      <c r="V39" s="73">
        <v>10.881899765853653</v>
      </c>
      <c r="W39" s="73">
        <v>650</v>
      </c>
      <c r="X39" s="73">
        <v>169</v>
      </c>
      <c r="Y39" s="73">
        <v>459</v>
      </c>
      <c r="Z39" s="73">
        <v>22</v>
      </c>
      <c r="AA39" s="73">
        <v>650</v>
      </c>
      <c r="AB39" s="73">
        <v>71</v>
      </c>
      <c r="AC39" s="73">
        <v>558</v>
      </c>
      <c r="AD39" s="73">
        <v>21</v>
      </c>
      <c r="AE39" s="73">
        <v>650</v>
      </c>
      <c r="AF39" s="73">
        <v>230</v>
      </c>
      <c r="AG39" s="73">
        <v>398</v>
      </c>
      <c r="AH39" s="73">
        <v>22</v>
      </c>
      <c r="AI39" s="73">
        <v>614</v>
      </c>
      <c r="AJ39" s="73">
        <v>3352</v>
      </c>
      <c r="AK39" s="73">
        <v>42.869928400954656</v>
      </c>
      <c r="AL39" s="73">
        <v>650</v>
      </c>
      <c r="AM39" s="73">
        <v>94</v>
      </c>
      <c r="AN39" s="73">
        <v>427</v>
      </c>
      <c r="AO39" s="73">
        <v>93</v>
      </c>
      <c r="AP39" s="73">
        <v>2</v>
      </c>
      <c r="AQ39" s="73">
        <v>34</v>
      </c>
      <c r="AR39" s="73">
        <v>650</v>
      </c>
      <c r="AS39" s="73">
        <v>167</v>
      </c>
      <c r="AT39" s="73">
        <v>114</v>
      </c>
      <c r="AU39" s="73">
        <v>243</v>
      </c>
      <c r="AV39" s="73">
        <v>214</v>
      </c>
      <c r="AW39" s="73">
        <v>316</v>
      </c>
      <c r="AX39" s="73">
        <v>89</v>
      </c>
      <c r="AY39" s="73">
        <v>26</v>
      </c>
      <c r="AZ39" s="73">
        <v>650</v>
      </c>
      <c r="BA39" s="73">
        <v>63</v>
      </c>
      <c r="BB39" s="73">
        <v>47</v>
      </c>
      <c r="BC39" s="73">
        <v>48</v>
      </c>
      <c r="BD39" s="73">
        <v>54</v>
      </c>
      <c r="BE39" s="73">
        <v>103</v>
      </c>
      <c r="BF39" s="73">
        <v>395</v>
      </c>
      <c r="BG39" s="73">
        <v>75</v>
      </c>
      <c r="BH39" s="17">
        <v>650</v>
      </c>
      <c r="BI39" s="17">
        <v>28</v>
      </c>
      <c r="BJ39" s="17">
        <v>139</v>
      </c>
      <c r="BK39" s="17">
        <v>35</v>
      </c>
      <c r="BL39" s="17">
        <v>448</v>
      </c>
      <c r="BM39" s="17">
        <v>650</v>
      </c>
      <c r="BN39" s="17">
        <v>31</v>
      </c>
      <c r="BO39" s="17">
        <v>212</v>
      </c>
      <c r="BP39" s="17">
        <v>17</v>
      </c>
      <c r="BQ39" s="17">
        <v>390</v>
      </c>
      <c r="BR39" s="17">
        <v>650</v>
      </c>
      <c r="BS39" s="17">
        <v>35</v>
      </c>
      <c r="BT39" s="17">
        <v>179</v>
      </c>
      <c r="BU39" s="17">
        <v>19</v>
      </c>
      <c r="BV39" s="17">
        <v>417</v>
      </c>
    </row>
    <row r="40" spans="1:74" ht="15" customHeight="1" x14ac:dyDescent="0.15">
      <c r="A40" s="166"/>
      <c r="B40" s="155" t="s">
        <v>17</v>
      </c>
      <c r="C40" s="271"/>
      <c r="D40" s="302" t="s">
        <v>510</v>
      </c>
      <c r="E40" s="73">
        <f>E$37-E39</f>
        <v>562</v>
      </c>
      <c r="F40" s="73">
        <f t="shared" ref="F40:M40" si="156">F$37-F39</f>
        <v>7</v>
      </c>
      <c r="G40" s="73">
        <f t="shared" si="156"/>
        <v>21</v>
      </c>
      <c r="H40" s="73">
        <f t="shared" si="156"/>
        <v>161</v>
      </c>
      <c r="I40" s="73">
        <f t="shared" si="156"/>
        <v>255</v>
      </c>
      <c r="J40" s="73">
        <f t="shared" si="156"/>
        <v>78</v>
      </c>
      <c r="K40" s="73">
        <f t="shared" si="156"/>
        <v>10</v>
      </c>
      <c r="L40" s="73">
        <f t="shared" si="156"/>
        <v>0</v>
      </c>
      <c r="M40" s="73">
        <f t="shared" si="156"/>
        <v>30</v>
      </c>
      <c r="N40" s="73">
        <f>(A$37-A39)/E40</f>
        <v>156.04982206405688</v>
      </c>
      <c r="O40" s="73">
        <v>562</v>
      </c>
      <c r="P40" s="73">
        <f>P$37-P39</f>
        <v>34</v>
      </c>
      <c r="Q40" s="73">
        <f t="shared" ref="Q40:U40" si="157">Q$37-Q39</f>
        <v>70</v>
      </c>
      <c r="R40" s="73">
        <f t="shared" si="157"/>
        <v>92</v>
      </c>
      <c r="S40" s="73">
        <f t="shared" si="157"/>
        <v>98</v>
      </c>
      <c r="T40" s="73">
        <f t="shared" si="157"/>
        <v>40</v>
      </c>
      <c r="U40" s="73">
        <f t="shared" si="157"/>
        <v>228</v>
      </c>
      <c r="V40" s="73">
        <f>(A$37-A39)/O40</f>
        <v>156.04982206405688</v>
      </c>
      <c r="W40" s="73">
        <v>562</v>
      </c>
      <c r="X40" s="73">
        <f>X$37-X39</f>
        <v>107</v>
      </c>
      <c r="Y40" s="73">
        <f t="shared" ref="Y40:AH40" si="158">Y$37-Y39</f>
        <v>424</v>
      </c>
      <c r="Z40" s="73">
        <f t="shared" si="158"/>
        <v>31</v>
      </c>
      <c r="AA40" s="73">
        <f t="shared" si="158"/>
        <v>562</v>
      </c>
      <c r="AB40" s="73">
        <f t="shared" si="158"/>
        <v>56</v>
      </c>
      <c r="AC40" s="73">
        <f t="shared" si="158"/>
        <v>477</v>
      </c>
      <c r="AD40" s="73">
        <f t="shared" si="158"/>
        <v>29</v>
      </c>
      <c r="AE40" s="73">
        <f t="shared" si="158"/>
        <v>562</v>
      </c>
      <c r="AF40" s="73">
        <f t="shared" si="158"/>
        <v>276</v>
      </c>
      <c r="AG40" s="73">
        <f t="shared" si="158"/>
        <v>260</v>
      </c>
      <c r="AH40" s="73">
        <f t="shared" si="158"/>
        <v>26</v>
      </c>
      <c r="AI40" s="73">
        <f>AI$37-AI39</f>
        <v>518</v>
      </c>
      <c r="AJ40" s="73">
        <f>AJ$37-AJ39</f>
        <v>3011</v>
      </c>
      <c r="AK40" s="73">
        <f>(A$37-A39)/AJ40</f>
        <v>29.12653603454001</v>
      </c>
      <c r="AL40" s="73">
        <v>562</v>
      </c>
      <c r="AM40" s="73">
        <f>AM$37-AM39</f>
        <v>96</v>
      </c>
      <c r="AN40" s="73">
        <f t="shared" ref="AN40:BV40" si="159">AN$37-AN39</f>
        <v>380</v>
      </c>
      <c r="AO40" s="73">
        <f t="shared" si="159"/>
        <v>33</v>
      </c>
      <c r="AP40" s="73">
        <f t="shared" si="159"/>
        <v>3</v>
      </c>
      <c r="AQ40" s="73">
        <f t="shared" si="159"/>
        <v>50</v>
      </c>
      <c r="AR40" s="73">
        <f t="shared" si="159"/>
        <v>562</v>
      </c>
      <c r="AS40" s="73">
        <f t="shared" si="159"/>
        <v>247</v>
      </c>
      <c r="AT40" s="73">
        <f t="shared" si="159"/>
        <v>75</v>
      </c>
      <c r="AU40" s="73">
        <f t="shared" si="159"/>
        <v>340</v>
      </c>
      <c r="AV40" s="73">
        <f t="shared" si="159"/>
        <v>290</v>
      </c>
      <c r="AW40" s="73">
        <f t="shared" si="159"/>
        <v>296</v>
      </c>
      <c r="AX40" s="73">
        <f t="shared" si="159"/>
        <v>70</v>
      </c>
      <c r="AY40" s="73">
        <f t="shared" si="159"/>
        <v>55</v>
      </c>
      <c r="AZ40" s="73">
        <f t="shared" si="159"/>
        <v>562</v>
      </c>
      <c r="BA40" s="73">
        <f t="shared" si="159"/>
        <v>65</v>
      </c>
      <c r="BB40" s="73">
        <f t="shared" si="159"/>
        <v>44</v>
      </c>
      <c r="BC40" s="73">
        <f t="shared" si="159"/>
        <v>49</v>
      </c>
      <c r="BD40" s="73">
        <f t="shared" si="159"/>
        <v>47</v>
      </c>
      <c r="BE40" s="73">
        <f t="shared" si="159"/>
        <v>94</v>
      </c>
      <c r="BF40" s="73">
        <f t="shared" si="159"/>
        <v>290</v>
      </c>
      <c r="BG40" s="73">
        <f t="shared" si="159"/>
        <v>105</v>
      </c>
      <c r="BH40" s="17">
        <f t="shared" si="159"/>
        <v>562</v>
      </c>
      <c r="BI40" s="17">
        <f t="shared" si="159"/>
        <v>29</v>
      </c>
      <c r="BJ40" s="17">
        <f t="shared" si="159"/>
        <v>218</v>
      </c>
      <c r="BK40" s="17">
        <f t="shared" si="159"/>
        <v>36</v>
      </c>
      <c r="BL40" s="17">
        <f t="shared" si="159"/>
        <v>279</v>
      </c>
      <c r="BM40" s="17">
        <f t="shared" si="159"/>
        <v>562</v>
      </c>
      <c r="BN40" s="17">
        <f t="shared" si="159"/>
        <v>37</v>
      </c>
      <c r="BO40" s="17">
        <f t="shared" si="159"/>
        <v>303</v>
      </c>
      <c r="BP40" s="17">
        <f t="shared" si="159"/>
        <v>12</v>
      </c>
      <c r="BQ40" s="17">
        <f t="shared" si="159"/>
        <v>210</v>
      </c>
      <c r="BR40" s="17">
        <f t="shared" si="159"/>
        <v>562</v>
      </c>
      <c r="BS40" s="17">
        <f t="shared" si="159"/>
        <v>30</v>
      </c>
      <c r="BT40" s="17">
        <f t="shared" si="159"/>
        <v>260</v>
      </c>
      <c r="BU40" s="17">
        <f t="shared" si="159"/>
        <v>17</v>
      </c>
      <c r="BV40" s="17">
        <f t="shared" si="159"/>
        <v>255</v>
      </c>
    </row>
    <row r="41" spans="1:74" ht="15" customHeight="1" x14ac:dyDescent="0.15">
      <c r="A41" s="95">
        <f>AJ41*AK41</f>
        <v>58800</v>
      </c>
      <c r="B41" s="155"/>
      <c r="C41" s="134" t="s">
        <v>96</v>
      </c>
      <c r="D41" s="302" t="s">
        <v>509</v>
      </c>
      <c r="E41" s="73">
        <v>426</v>
      </c>
      <c r="F41" s="73">
        <v>5</v>
      </c>
      <c r="G41" s="73">
        <v>11</v>
      </c>
      <c r="H41" s="73">
        <v>126</v>
      </c>
      <c r="I41" s="73">
        <v>203</v>
      </c>
      <c r="J41" s="73">
        <v>62</v>
      </c>
      <c r="K41" s="73">
        <v>8</v>
      </c>
      <c r="L41" s="73">
        <v>0</v>
      </c>
      <c r="M41" s="73">
        <v>11</v>
      </c>
      <c r="N41" s="73">
        <v>45.851994302728038</v>
      </c>
      <c r="O41" s="73">
        <v>426</v>
      </c>
      <c r="P41" s="73">
        <v>23</v>
      </c>
      <c r="Q41" s="73">
        <v>47</v>
      </c>
      <c r="R41" s="73">
        <v>78</v>
      </c>
      <c r="S41" s="73">
        <v>81</v>
      </c>
      <c r="T41" s="73">
        <v>32</v>
      </c>
      <c r="U41" s="73">
        <v>165</v>
      </c>
      <c r="V41" s="73">
        <v>10.89628747009211</v>
      </c>
      <c r="W41" s="73">
        <v>426</v>
      </c>
      <c r="X41" s="73">
        <v>71</v>
      </c>
      <c r="Y41" s="73">
        <v>337</v>
      </c>
      <c r="Z41" s="73">
        <v>18</v>
      </c>
      <c r="AA41" s="73">
        <v>426</v>
      </c>
      <c r="AB41" s="73">
        <v>38</v>
      </c>
      <c r="AC41" s="73">
        <v>371</v>
      </c>
      <c r="AD41" s="73">
        <v>17</v>
      </c>
      <c r="AE41" s="73">
        <v>426</v>
      </c>
      <c r="AF41" s="73">
        <v>234</v>
      </c>
      <c r="AG41" s="73">
        <v>177</v>
      </c>
      <c r="AH41" s="73">
        <v>15</v>
      </c>
      <c r="AI41" s="73">
        <v>397</v>
      </c>
      <c r="AJ41" s="73">
        <v>2343</v>
      </c>
      <c r="AK41" s="73">
        <v>25.096030729833547</v>
      </c>
      <c r="AL41" s="73">
        <v>426</v>
      </c>
      <c r="AM41" s="73">
        <v>63</v>
      </c>
      <c r="AN41" s="73">
        <v>319</v>
      </c>
      <c r="AO41" s="73">
        <v>23</v>
      </c>
      <c r="AP41" s="73">
        <v>1</v>
      </c>
      <c r="AQ41" s="73">
        <v>20</v>
      </c>
      <c r="AR41" s="73">
        <v>426</v>
      </c>
      <c r="AS41" s="73">
        <v>222</v>
      </c>
      <c r="AT41" s="73">
        <v>54</v>
      </c>
      <c r="AU41" s="73">
        <v>295</v>
      </c>
      <c r="AV41" s="73">
        <v>254</v>
      </c>
      <c r="AW41" s="73">
        <v>257</v>
      </c>
      <c r="AX41" s="73">
        <v>44</v>
      </c>
      <c r="AY41" s="73">
        <v>18</v>
      </c>
      <c r="AZ41" s="73">
        <v>426</v>
      </c>
      <c r="BA41" s="73">
        <v>49</v>
      </c>
      <c r="BB41" s="73">
        <v>31</v>
      </c>
      <c r="BC41" s="73">
        <v>40</v>
      </c>
      <c r="BD41" s="73">
        <v>35</v>
      </c>
      <c r="BE41" s="73">
        <v>68</v>
      </c>
      <c r="BF41" s="73">
        <v>249</v>
      </c>
      <c r="BG41" s="73">
        <v>52</v>
      </c>
      <c r="BH41" s="17">
        <v>426</v>
      </c>
      <c r="BI41" s="17">
        <v>20</v>
      </c>
      <c r="BJ41" s="17">
        <v>202</v>
      </c>
      <c r="BK41" s="17">
        <v>29</v>
      </c>
      <c r="BL41" s="17">
        <v>175</v>
      </c>
      <c r="BM41" s="17">
        <v>426</v>
      </c>
      <c r="BN41" s="17">
        <v>29</v>
      </c>
      <c r="BO41" s="17">
        <v>266</v>
      </c>
      <c r="BP41" s="17">
        <v>11</v>
      </c>
      <c r="BQ41" s="17">
        <v>120</v>
      </c>
      <c r="BR41" s="17">
        <v>426</v>
      </c>
      <c r="BS41" s="17">
        <v>25</v>
      </c>
      <c r="BT41" s="17">
        <v>229</v>
      </c>
      <c r="BU41" s="17">
        <v>10</v>
      </c>
      <c r="BV41" s="17">
        <v>162</v>
      </c>
    </row>
    <row r="42" spans="1:74" ht="15" customHeight="1" x14ac:dyDescent="0.15">
      <c r="A42" s="95"/>
      <c r="B42" s="155"/>
      <c r="C42" s="271"/>
      <c r="D42" s="302" t="s">
        <v>510</v>
      </c>
      <c r="E42" s="73">
        <f t="shared" ref="E42:M42" si="160">E$37-E41</f>
        <v>786</v>
      </c>
      <c r="F42" s="73">
        <f t="shared" si="160"/>
        <v>3</v>
      </c>
      <c r="G42" s="73">
        <f t="shared" si="160"/>
        <v>43</v>
      </c>
      <c r="H42" s="73">
        <f t="shared" si="160"/>
        <v>249</v>
      </c>
      <c r="I42" s="73">
        <f t="shared" si="160"/>
        <v>344</v>
      </c>
      <c r="J42" s="73">
        <f t="shared" si="160"/>
        <v>96</v>
      </c>
      <c r="K42" s="73">
        <f t="shared" si="160"/>
        <v>15</v>
      </c>
      <c r="L42" s="73">
        <f t="shared" si="160"/>
        <v>1</v>
      </c>
      <c r="M42" s="73">
        <f t="shared" si="160"/>
        <v>35</v>
      </c>
      <c r="N42" s="73">
        <f>(A$37-A41)/E42</f>
        <v>219.59287531806612</v>
      </c>
      <c r="O42" s="73">
        <v>786</v>
      </c>
      <c r="P42" s="73">
        <f t="shared" ref="P42:U42" si="161">P$37-P41</f>
        <v>70</v>
      </c>
      <c r="Q42" s="73">
        <f t="shared" si="161"/>
        <v>123</v>
      </c>
      <c r="R42" s="73">
        <f t="shared" si="161"/>
        <v>136</v>
      </c>
      <c r="S42" s="73">
        <f t="shared" si="161"/>
        <v>132</v>
      </c>
      <c r="T42" s="73">
        <f t="shared" si="161"/>
        <v>82</v>
      </c>
      <c r="U42" s="73">
        <f t="shared" si="161"/>
        <v>243</v>
      </c>
      <c r="V42" s="73">
        <f>(A$37-A41)/O42</f>
        <v>219.59287531806612</v>
      </c>
      <c r="W42" s="73">
        <v>786</v>
      </c>
      <c r="X42" s="73">
        <f t="shared" ref="X42:AJ42" si="162">X$37-X41</f>
        <v>205</v>
      </c>
      <c r="Y42" s="73">
        <f t="shared" si="162"/>
        <v>546</v>
      </c>
      <c r="Z42" s="73">
        <f t="shared" si="162"/>
        <v>35</v>
      </c>
      <c r="AA42" s="73">
        <f t="shared" si="162"/>
        <v>786</v>
      </c>
      <c r="AB42" s="73">
        <f t="shared" si="162"/>
        <v>89</v>
      </c>
      <c r="AC42" s="73">
        <f t="shared" si="162"/>
        <v>664</v>
      </c>
      <c r="AD42" s="73">
        <f t="shared" si="162"/>
        <v>33</v>
      </c>
      <c r="AE42" s="73">
        <f t="shared" si="162"/>
        <v>786</v>
      </c>
      <c r="AF42" s="73">
        <f t="shared" si="162"/>
        <v>272</v>
      </c>
      <c r="AG42" s="73">
        <f t="shared" si="162"/>
        <v>481</v>
      </c>
      <c r="AH42" s="73">
        <f t="shared" si="162"/>
        <v>33</v>
      </c>
      <c r="AI42" s="73">
        <f t="shared" si="162"/>
        <v>735</v>
      </c>
      <c r="AJ42" s="73">
        <f t="shared" si="162"/>
        <v>4020</v>
      </c>
      <c r="AK42" s="73">
        <f>(A$37-A41)/AJ42</f>
        <v>42.935323383084572</v>
      </c>
      <c r="AL42" s="73">
        <v>786</v>
      </c>
      <c r="AM42" s="73">
        <f t="shared" ref="AM42:BV42" si="163">AM$37-AM41</f>
        <v>127</v>
      </c>
      <c r="AN42" s="73">
        <f t="shared" si="163"/>
        <v>488</v>
      </c>
      <c r="AO42" s="73">
        <f t="shared" si="163"/>
        <v>103</v>
      </c>
      <c r="AP42" s="73">
        <f t="shared" si="163"/>
        <v>4</v>
      </c>
      <c r="AQ42" s="73">
        <f t="shared" si="163"/>
        <v>64</v>
      </c>
      <c r="AR42" s="73">
        <f t="shared" si="163"/>
        <v>786</v>
      </c>
      <c r="AS42" s="73">
        <f t="shared" si="163"/>
        <v>192</v>
      </c>
      <c r="AT42" s="73">
        <f t="shared" si="163"/>
        <v>135</v>
      </c>
      <c r="AU42" s="73">
        <f t="shared" si="163"/>
        <v>288</v>
      </c>
      <c r="AV42" s="73">
        <f t="shared" si="163"/>
        <v>250</v>
      </c>
      <c r="AW42" s="73">
        <f t="shared" si="163"/>
        <v>355</v>
      </c>
      <c r="AX42" s="73">
        <f t="shared" si="163"/>
        <v>115</v>
      </c>
      <c r="AY42" s="73">
        <f t="shared" si="163"/>
        <v>63</v>
      </c>
      <c r="AZ42" s="73">
        <f t="shared" si="163"/>
        <v>786</v>
      </c>
      <c r="BA42" s="73">
        <f t="shared" si="163"/>
        <v>79</v>
      </c>
      <c r="BB42" s="73">
        <f t="shared" si="163"/>
        <v>60</v>
      </c>
      <c r="BC42" s="73">
        <f t="shared" si="163"/>
        <v>57</v>
      </c>
      <c r="BD42" s="73">
        <f t="shared" si="163"/>
        <v>66</v>
      </c>
      <c r="BE42" s="73">
        <f t="shared" si="163"/>
        <v>129</v>
      </c>
      <c r="BF42" s="73">
        <f t="shared" si="163"/>
        <v>436</v>
      </c>
      <c r="BG42" s="73">
        <f t="shared" si="163"/>
        <v>128</v>
      </c>
      <c r="BH42" s="17">
        <f t="shared" si="163"/>
        <v>786</v>
      </c>
      <c r="BI42" s="17">
        <f t="shared" si="163"/>
        <v>37</v>
      </c>
      <c r="BJ42" s="17">
        <f t="shared" si="163"/>
        <v>155</v>
      </c>
      <c r="BK42" s="17">
        <f t="shared" si="163"/>
        <v>42</v>
      </c>
      <c r="BL42" s="17">
        <f t="shared" si="163"/>
        <v>552</v>
      </c>
      <c r="BM42" s="17">
        <f t="shared" si="163"/>
        <v>786</v>
      </c>
      <c r="BN42" s="17">
        <f t="shared" si="163"/>
        <v>39</v>
      </c>
      <c r="BO42" s="17">
        <f t="shared" si="163"/>
        <v>249</v>
      </c>
      <c r="BP42" s="17">
        <f t="shared" si="163"/>
        <v>18</v>
      </c>
      <c r="BQ42" s="17">
        <f t="shared" si="163"/>
        <v>480</v>
      </c>
      <c r="BR42" s="17">
        <f t="shared" si="163"/>
        <v>786</v>
      </c>
      <c r="BS42" s="17">
        <f t="shared" si="163"/>
        <v>40</v>
      </c>
      <c r="BT42" s="17">
        <f t="shared" si="163"/>
        <v>210</v>
      </c>
      <c r="BU42" s="17">
        <f t="shared" si="163"/>
        <v>26</v>
      </c>
      <c r="BV42" s="17">
        <f t="shared" si="163"/>
        <v>510</v>
      </c>
    </row>
    <row r="43" spans="1:74" ht="15" customHeight="1" x14ac:dyDescent="0.15">
      <c r="A43" s="95">
        <f>AJ43*AK43</f>
        <v>6199.9999999999991</v>
      </c>
      <c r="B43" s="155"/>
      <c r="C43" s="134" t="s">
        <v>97</v>
      </c>
      <c r="D43" s="302" t="s">
        <v>509</v>
      </c>
      <c r="E43" s="73">
        <v>23</v>
      </c>
      <c r="F43" s="73">
        <v>0</v>
      </c>
      <c r="G43" s="73">
        <v>4</v>
      </c>
      <c r="H43" s="73">
        <v>7</v>
      </c>
      <c r="I43" s="73">
        <v>8</v>
      </c>
      <c r="J43" s="73">
        <v>4</v>
      </c>
      <c r="K43" s="73">
        <v>0</v>
      </c>
      <c r="L43" s="73">
        <v>0</v>
      </c>
      <c r="M43" s="73">
        <v>0</v>
      </c>
      <c r="N43" s="73">
        <v>41.301277144486143</v>
      </c>
      <c r="O43" s="73">
        <v>23</v>
      </c>
      <c r="P43" s="73">
        <v>2</v>
      </c>
      <c r="Q43" s="73">
        <v>6</v>
      </c>
      <c r="R43" s="73">
        <v>5</v>
      </c>
      <c r="S43" s="73">
        <v>2</v>
      </c>
      <c r="T43" s="73">
        <v>2</v>
      </c>
      <c r="U43" s="73">
        <v>6</v>
      </c>
      <c r="V43" s="73">
        <v>8.0351287081370355</v>
      </c>
      <c r="W43" s="73">
        <v>23</v>
      </c>
      <c r="X43" s="73">
        <v>4</v>
      </c>
      <c r="Y43" s="73">
        <v>19</v>
      </c>
      <c r="Z43" s="73">
        <v>0</v>
      </c>
      <c r="AA43" s="73">
        <v>23</v>
      </c>
      <c r="AB43" s="73">
        <v>2</v>
      </c>
      <c r="AC43" s="73">
        <v>21</v>
      </c>
      <c r="AD43" s="73">
        <v>0</v>
      </c>
      <c r="AE43" s="73">
        <v>23</v>
      </c>
      <c r="AF43" s="73">
        <v>5</v>
      </c>
      <c r="AG43" s="73">
        <v>18</v>
      </c>
      <c r="AH43" s="73">
        <v>0</v>
      </c>
      <c r="AI43" s="73">
        <v>23</v>
      </c>
      <c r="AJ43" s="73">
        <v>143</v>
      </c>
      <c r="AK43" s="73">
        <v>43.356643356643353</v>
      </c>
      <c r="AL43" s="73">
        <v>23</v>
      </c>
      <c r="AM43" s="73">
        <v>8</v>
      </c>
      <c r="AN43" s="73">
        <v>11</v>
      </c>
      <c r="AO43" s="73">
        <v>1</v>
      </c>
      <c r="AP43" s="73">
        <v>0</v>
      </c>
      <c r="AQ43" s="73">
        <v>3</v>
      </c>
      <c r="AR43" s="73">
        <v>23</v>
      </c>
      <c r="AS43" s="73">
        <v>6</v>
      </c>
      <c r="AT43" s="73">
        <v>5</v>
      </c>
      <c r="AU43" s="73">
        <v>10</v>
      </c>
      <c r="AV43" s="73">
        <v>6</v>
      </c>
      <c r="AW43" s="73">
        <v>12</v>
      </c>
      <c r="AX43" s="73">
        <v>3</v>
      </c>
      <c r="AY43" s="73">
        <v>0</v>
      </c>
      <c r="AZ43" s="73">
        <v>23</v>
      </c>
      <c r="BA43" s="73">
        <v>5</v>
      </c>
      <c r="BB43" s="73">
        <v>3</v>
      </c>
      <c r="BC43" s="73">
        <v>2</v>
      </c>
      <c r="BD43" s="73">
        <v>5</v>
      </c>
      <c r="BE43" s="73">
        <v>9</v>
      </c>
      <c r="BF43" s="73">
        <v>7</v>
      </c>
      <c r="BG43" s="73">
        <v>3</v>
      </c>
      <c r="BH43" s="17">
        <v>23</v>
      </c>
      <c r="BI43" s="17">
        <v>4</v>
      </c>
      <c r="BJ43" s="17">
        <v>2</v>
      </c>
      <c r="BK43" s="17">
        <v>1</v>
      </c>
      <c r="BL43" s="17">
        <v>16</v>
      </c>
      <c r="BM43" s="17">
        <v>23</v>
      </c>
      <c r="BN43" s="17">
        <v>2</v>
      </c>
      <c r="BO43" s="17">
        <v>8</v>
      </c>
      <c r="BP43" s="17">
        <v>0</v>
      </c>
      <c r="BQ43" s="17">
        <v>13</v>
      </c>
      <c r="BR43" s="17">
        <v>23</v>
      </c>
      <c r="BS43" s="17">
        <v>3</v>
      </c>
      <c r="BT43" s="17">
        <v>3</v>
      </c>
      <c r="BU43" s="17">
        <v>2</v>
      </c>
      <c r="BV43" s="17">
        <v>15</v>
      </c>
    </row>
    <row r="44" spans="1:74" ht="15" customHeight="1" x14ac:dyDescent="0.15">
      <c r="A44" s="95"/>
      <c r="B44" s="155"/>
      <c r="C44" s="271"/>
      <c r="D44" s="302" t="s">
        <v>510</v>
      </c>
      <c r="E44" s="73">
        <f t="shared" ref="E44:M44" si="164">E$37-E43</f>
        <v>1189</v>
      </c>
      <c r="F44" s="73">
        <f t="shared" si="164"/>
        <v>8</v>
      </c>
      <c r="G44" s="73">
        <f t="shared" si="164"/>
        <v>50</v>
      </c>
      <c r="H44" s="73">
        <f t="shared" si="164"/>
        <v>368</v>
      </c>
      <c r="I44" s="73">
        <f t="shared" si="164"/>
        <v>539</v>
      </c>
      <c r="J44" s="73">
        <f t="shared" si="164"/>
        <v>154</v>
      </c>
      <c r="K44" s="73">
        <f t="shared" si="164"/>
        <v>23</v>
      </c>
      <c r="L44" s="73">
        <f t="shared" si="164"/>
        <v>1</v>
      </c>
      <c r="M44" s="73">
        <f t="shared" si="164"/>
        <v>46</v>
      </c>
      <c r="N44" s="73">
        <f>(A$37-A43)/E44</f>
        <v>189.4028595458368</v>
      </c>
      <c r="O44" s="73">
        <v>1189</v>
      </c>
      <c r="P44" s="73">
        <f t="shared" ref="P44:U44" si="165">P$37-P43</f>
        <v>91</v>
      </c>
      <c r="Q44" s="73">
        <f t="shared" si="165"/>
        <v>164</v>
      </c>
      <c r="R44" s="73">
        <f t="shared" si="165"/>
        <v>209</v>
      </c>
      <c r="S44" s="73">
        <f t="shared" si="165"/>
        <v>211</v>
      </c>
      <c r="T44" s="73">
        <f t="shared" si="165"/>
        <v>112</v>
      </c>
      <c r="U44" s="73">
        <f t="shared" si="165"/>
        <v>402</v>
      </c>
      <c r="V44" s="73">
        <f>(A$37-A43)/O44</f>
        <v>189.4028595458368</v>
      </c>
      <c r="W44" s="73">
        <v>1189</v>
      </c>
      <c r="X44" s="73">
        <f t="shared" ref="X44:AJ44" si="166">X$37-X43</f>
        <v>272</v>
      </c>
      <c r="Y44" s="73">
        <f t="shared" si="166"/>
        <v>864</v>
      </c>
      <c r="Z44" s="73">
        <f t="shared" si="166"/>
        <v>53</v>
      </c>
      <c r="AA44" s="73">
        <f t="shared" si="166"/>
        <v>1189</v>
      </c>
      <c r="AB44" s="73">
        <f t="shared" si="166"/>
        <v>125</v>
      </c>
      <c r="AC44" s="73">
        <f t="shared" si="166"/>
        <v>1014</v>
      </c>
      <c r="AD44" s="73">
        <f t="shared" si="166"/>
        <v>50</v>
      </c>
      <c r="AE44" s="73">
        <f t="shared" si="166"/>
        <v>1189</v>
      </c>
      <c r="AF44" s="73">
        <f t="shared" si="166"/>
        <v>501</v>
      </c>
      <c r="AG44" s="73">
        <f t="shared" si="166"/>
        <v>640</v>
      </c>
      <c r="AH44" s="73">
        <f t="shared" si="166"/>
        <v>48</v>
      </c>
      <c r="AI44" s="73">
        <f t="shared" si="166"/>
        <v>1109</v>
      </c>
      <c r="AJ44" s="73">
        <f t="shared" si="166"/>
        <v>6220</v>
      </c>
      <c r="AK44" s="73">
        <f>(A$37-A43)/AJ44</f>
        <v>36.20578778135048</v>
      </c>
      <c r="AL44" s="73">
        <v>1189</v>
      </c>
      <c r="AM44" s="73">
        <f t="shared" ref="AM44:BV44" si="167">AM$37-AM43</f>
        <v>182</v>
      </c>
      <c r="AN44" s="73">
        <f t="shared" si="167"/>
        <v>796</v>
      </c>
      <c r="AO44" s="73">
        <f t="shared" si="167"/>
        <v>125</v>
      </c>
      <c r="AP44" s="73">
        <f t="shared" si="167"/>
        <v>5</v>
      </c>
      <c r="AQ44" s="73">
        <f t="shared" si="167"/>
        <v>81</v>
      </c>
      <c r="AR44" s="73">
        <f t="shared" si="167"/>
        <v>1189</v>
      </c>
      <c r="AS44" s="73">
        <f t="shared" si="167"/>
        <v>408</v>
      </c>
      <c r="AT44" s="73">
        <f t="shared" si="167"/>
        <v>184</v>
      </c>
      <c r="AU44" s="73">
        <f t="shared" si="167"/>
        <v>573</v>
      </c>
      <c r="AV44" s="73">
        <f t="shared" si="167"/>
        <v>498</v>
      </c>
      <c r="AW44" s="73">
        <f t="shared" si="167"/>
        <v>600</v>
      </c>
      <c r="AX44" s="73">
        <f t="shared" si="167"/>
        <v>156</v>
      </c>
      <c r="AY44" s="73">
        <f t="shared" si="167"/>
        <v>81</v>
      </c>
      <c r="AZ44" s="73">
        <f t="shared" si="167"/>
        <v>1189</v>
      </c>
      <c r="BA44" s="73">
        <f t="shared" si="167"/>
        <v>123</v>
      </c>
      <c r="BB44" s="73">
        <f t="shared" si="167"/>
        <v>88</v>
      </c>
      <c r="BC44" s="73">
        <f t="shared" si="167"/>
        <v>95</v>
      </c>
      <c r="BD44" s="73">
        <f t="shared" si="167"/>
        <v>96</v>
      </c>
      <c r="BE44" s="73">
        <f t="shared" si="167"/>
        <v>188</v>
      </c>
      <c r="BF44" s="73">
        <f t="shared" si="167"/>
        <v>678</v>
      </c>
      <c r="BG44" s="73">
        <f t="shared" si="167"/>
        <v>177</v>
      </c>
      <c r="BH44" s="17">
        <f t="shared" si="167"/>
        <v>1189</v>
      </c>
      <c r="BI44" s="17">
        <f t="shared" si="167"/>
        <v>53</v>
      </c>
      <c r="BJ44" s="17">
        <f t="shared" si="167"/>
        <v>355</v>
      </c>
      <c r="BK44" s="17">
        <f t="shared" si="167"/>
        <v>70</v>
      </c>
      <c r="BL44" s="17">
        <f t="shared" si="167"/>
        <v>711</v>
      </c>
      <c r="BM44" s="17">
        <f t="shared" si="167"/>
        <v>1189</v>
      </c>
      <c r="BN44" s="17">
        <f t="shared" si="167"/>
        <v>66</v>
      </c>
      <c r="BO44" s="17">
        <f t="shared" si="167"/>
        <v>507</v>
      </c>
      <c r="BP44" s="17">
        <f t="shared" si="167"/>
        <v>29</v>
      </c>
      <c r="BQ44" s="17">
        <f t="shared" si="167"/>
        <v>587</v>
      </c>
      <c r="BR44" s="17">
        <f t="shared" si="167"/>
        <v>1189</v>
      </c>
      <c r="BS44" s="17">
        <f t="shared" si="167"/>
        <v>62</v>
      </c>
      <c r="BT44" s="17">
        <f t="shared" si="167"/>
        <v>436</v>
      </c>
      <c r="BU44" s="17">
        <f t="shared" si="167"/>
        <v>34</v>
      </c>
      <c r="BV44" s="17">
        <f t="shared" si="167"/>
        <v>657</v>
      </c>
    </row>
    <row r="45" spans="1:74" ht="15" customHeight="1" x14ac:dyDescent="0.15">
      <c r="A45" s="95">
        <f>AJ45*AK45</f>
        <v>2200</v>
      </c>
      <c r="B45" s="155"/>
      <c r="C45" s="134" t="s">
        <v>98</v>
      </c>
      <c r="D45" s="302" t="s">
        <v>509</v>
      </c>
      <c r="E45" s="73">
        <v>8</v>
      </c>
      <c r="F45" s="73">
        <v>0</v>
      </c>
      <c r="G45" s="73">
        <v>0</v>
      </c>
      <c r="H45" s="73">
        <v>3</v>
      </c>
      <c r="I45" s="73">
        <v>2</v>
      </c>
      <c r="J45" s="73">
        <v>1</v>
      </c>
      <c r="K45" s="73">
        <v>0</v>
      </c>
      <c r="L45" s="73">
        <v>0</v>
      </c>
      <c r="M45" s="73">
        <v>2</v>
      </c>
      <c r="N45" s="73">
        <v>43.241346298315072</v>
      </c>
      <c r="O45" s="73">
        <v>8</v>
      </c>
      <c r="P45" s="73">
        <v>0</v>
      </c>
      <c r="Q45" s="73">
        <v>2</v>
      </c>
      <c r="R45" s="73">
        <v>0</v>
      </c>
      <c r="S45" s="73">
        <v>1</v>
      </c>
      <c r="T45" s="73">
        <v>1</v>
      </c>
      <c r="U45" s="73">
        <v>4</v>
      </c>
      <c r="V45" s="73">
        <v>14.321791523701982</v>
      </c>
      <c r="W45" s="73">
        <v>8</v>
      </c>
      <c r="X45" s="73">
        <v>0</v>
      </c>
      <c r="Y45" s="73">
        <v>7</v>
      </c>
      <c r="Z45" s="73">
        <v>1</v>
      </c>
      <c r="AA45" s="73">
        <v>8</v>
      </c>
      <c r="AB45" s="73">
        <v>1</v>
      </c>
      <c r="AC45" s="73">
        <v>7</v>
      </c>
      <c r="AD45" s="73">
        <v>0</v>
      </c>
      <c r="AE45" s="73">
        <v>8</v>
      </c>
      <c r="AF45" s="73">
        <v>0</v>
      </c>
      <c r="AG45" s="73">
        <v>7</v>
      </c>
      <c r="AH45" s="73">
        <v>1</v>
      </c>
      <c r="AI45" s="73">
        <v>7</v>
      </c>
      <c r="AJ45" s="73">
        <v>34</v>
      </c>
      <c r="AK45" s="73">
        <v>64.705882352941174</v>
      </c>
      <c r="AL45" s="73">
        <v>8</v>
      </c>
      <c r="AM45" s="73">
        <v>1</v>
      </c>
      <c r="AN45" s="73">
        <v>5</v>
      </c>
      <c r="AO45" s="73">
        <v>1</v>
      </c>
      <c r="AP45" s="73">
        <v>1</v>
      </c>
      <c r="AQ45" s="73">
        <v>0</v>
      </c>
      <c r="AR45" s="73">
        <v>8</v>
      </c>
      <c r="AS45" s="73">
        <v>2</v>
      </c>
      <c r="AT45" s="73">
        <v>2</v>
      </c>
      <c r="AU45" s="73">
        <v>4</v>
      </c>
      <c r="AV45" s="73">
        <v>1</v>
      </c>
      <c r="AW45" s="73">
        <v>5</v>
      </c>
      <c r="AX45" s="73">
        <v>2</v>
      </c>
      <c r="AY45" s="73">
        <v>1</v>
      </c>
      <c r="AZ45" s="73">
        <v>8</v>
      </c>
      <c r="BA45" s="73">
        <v>1</v>
      </c>
      <c r="BB45" s="73">
        <v>2</v>
      </c>
      <c r="BC45" s="73">
        <v>2</v>
      </c>
      <c r="BD45" s="73">
        <v>1</v>
      </c>
      <c r="BE45" s="73">
        <v>5</v>
      </c>
      <c r="BF45" s="73">
        <v>1</v>
      </c>
      <c r="BG45" s="73">
        <v>1</v>
      </c>
      <c r="BH45" s="17">
        <v>8</v>
      </c>
      <c r="BI45" s="17">
        <v>0</v>
      </c>
      <c r="BJ45" s="17">
        <v>2</v>
      </c>
      <c r="BK45" s="17">
        <v>1</v>
      </c>
      <c r="BL45" s="17">
        <v>5</v>
      </c>
      <c r="BM45" s="17">
        <v>8</v>
      </c>
      <c r="BN45" s="17">
        <v>2</v>
      </c>
      <c r="BO45" s="17">
        <v>2</v>
      </c>
      <c r="BP45" s="17">
        <v>0</v>
      </c>
      <c r="BQ45" s="17">
        <v>4</v>
      </c>
      <c r="BR45" s="17">
        <v>8</v>
      </c>
      <c r="BS45" s="17">
        <v>0</v>
      </c>
      <c r="BT45" s="17">
        <v>1</v>
      </c>
      <c r="BU45" s="17">
        <v>1</v>
      </c>
      <c r="BV45" s="17">
        <v>6</v>
      </c>
    </row>
    <row r="46" spans="1:74" ht="15" customHeight="1" x14ac:dyDescent="0.15">
      <c r="A46" s="95"/>
      <c r="B46" s="155"/>
      <c r="C46" s="271"/>
      <c r="D46" s="302" t="s">
        <v>510</v>
      </c>
      <c r="E46" s="73">
        <f t="shared" ref="E46:M46" si="168">E$37-E45</f>
        <v>1204</v>
      </c>
      <c r="F46" s="73">
        <f t="shared" si="168"/>
        <v>8</v>
      </c>
      <c r="G46" s="73">
        <f t="shared" si="168"/>
        <v>54</v>
      </c>
      <c r="H46" s="73">
        <f t="shared" si="168"/>
        <v>372</v>
      </c>
      <c r="I46" s="73">
        <f t="shared" si="168"/>
        <v>545</v>
      </c>
      <c r="J46" s="73">
        <f t="shared" si="168"/>
        <v>157</v>
      </c>
      <c r="K46" s="73">
        <f t="shared" si="168"/>
        <v>23</v>
      </c>
      <c r="L46" s="73">
        <f t="shared" si="168"/>
        <v>1</v>
      </c>
      <c r="M46" s="73">
        <f t="shared" si="168"/>
        <v>44</v>
      </c>
      <c r="N46" s="73">
        <f>(A$37-A45)/E46</f>
        <v>190.36544850498336</v>
      </c>
      <c r="O46" s="73">
        <v>1204</v>
      </c>
      <c r="P46" s="73">
        <f t="shared" ref="P46:U46" si="169">P$37-P45</f>
        <v>93</v>
      </c>
      <c r="Q46" s="73">
        <f t="shared" si="169"/>
        <v>168</v>
      </c>
      <c r="R46" s="73">
        <f t="shared" si="169"/>
        <v>214</v>
      </c>
      <c r="S46" s="73">
        <f t="shared" si="169"/>
        <v>212</v>
      </c>
      <c r="T46" s="73">
        <f t="shared" si="169"/>
        <v>113</v>
      </c>
      <c r="U46" s="73">
        <f t="shared" si="169"/>
        <v>404</v>
      </c>
      <c r="V46" s="73">
        <f>(A$37-A45)/O46</f>
        <v>190.36544850498336</v>
      </c>
      <c r="W46" s="73">
        <v>1204</v>
      </c>
      <c r="X46" s="73">
        <f t="shared" ref="X46:AJ46" si="170">X$37-X45</f>
        <v>276</v>
      </c>
      <c r="Y46" s="73">
        <f t="shared" si="170"/>
        <v>876</v>
      </c>
      <c r="Z46" s="73">
        <f t="shared" si="170"/>
        <v>52</v>
      </c>
      <c r="AA46" s="73">
        <f t="shared" si="170"/>
        <v>1204</v>
      </c>
      <c r="AB46" s="73">
        <f t="shared" si="170"/>
        <v>126</v>
      </c>
      <c r="AC46" s="73">
        <f t="shared" si="170"/>
        <v>1028</v>
      </c>
      <c r="AD46" s="73">
        <f t="shared" si="170"/>
        <v>50</v>
      </c>
      <c r="AE46" s="73">
        <f t="shared" si="170"/>
        <v>1204</v>
      </c>
      <c r="AF46" s="73">
        <f t="shared" si="170"/>
        <v>506</v>
      </c>
      <c r="AG46" s="73">
        <f t="shared" si="170"/>
        <v>651</v>
      </c>
      <c r="AH46" s="73">
        <f t="shared" si="170"/>
        <v>47</v>
      </c>
      <c r="AI46" s="73">
        <f t="shared" si="170"/>
        <v>1125</v>
      </c>
      <c r="AJ46" s="73">
        <f t="shared" si="170"/>
        <v>6329</v>
      </c>
      <c r="AK46" s="73">
        <f>(A$37-A45)/AJ46</f>
        <v>36.214251856533416</v>
      </c>
      <c r="AL46" s="73">
        <v>1204</v>
      </c>
      <c r="AM46" s="73">
        <f t="shared" ref="AM46:BV46" si="171">AM$37-AM45</f>
        <v>189</v>
      </c>
      <c r="AN46" s="73">
        <f t="shared" si="171"/>
        <v>802</v>
      </c>
      <c r="AO46" s="73">
        <f t="shared" si="171"/>
        <v>125</v>
      </c>
      <c r="AP46" s="73">
        <f t="shared" si="171"/>
        <v>4</v>
      </c>
      <c r="AQ46" s="73">
        <f t="shared" si="171"/>
        <v>84</v>
      </c>
      <c r="AR46" s="73">
        <f t="shared" si="171"/>
        <v>1204</v>
      </c>
      <c r="AS46" s="73">
        <f t="shared" si="171"/>
        <v>412</v>
      </c>
      <c r="AT46" s="73">
        <f t="shared" si="171"/>
        <v>187</v>
      </c>
      <c r="AU46" s="73">
        <f t="shared" si="171"/>
        <v>579</v>
      </c>
      <c r="AV46" s="73">
        <f t="shared" si="171"/>
        <v>503</v>
      </c>
      <c r="AW46" s="73">
        <f t="shared" si="171"/>
        <v>607</v>
      </c>
      <c r="AX46" s="73">
        <f t="shared" si="171"/>
        <v>157</v>
      </c>
      <c r="AY46" s="73">
        <f t="shared" si="171"/>
        <v>80</v>
      </c>
      <c r="AZ46" s="73">
        <f t="shared" si="171"/>
        <v>1204</v>
      </c>
      <c r="BA46" s="73">
        <f t="shared" si="171"/>
        <v>127</v>
      </c>
      <c r="BB46" s="73">
        <f t="shared" si="171"/>
        <v>89</v>
      </c>
      <c r="BC46" s="73">
        <f t="shared" si="171"/>
        <v>95</v>
      </c>
      <c r="BD46" s="73">
        <f t="shared" si="171"/>
        <v>100</v>
      </c>
      <c r="BE46" s="73">
        <f t="shared" si="171"/>
        <v>192</v>
      </c>
      <c r="BF46" s="73">
        <f t="shared" si="171"/>
        <v>684</v>
      </c>
      <c r="BG46" s="73">
        <f t="shared" si="171"/>
        <v>179</v>
      </c>
      <c r="BH46" s="17">
        <f t="shared" si="171"/>
        <v>1204</v>
      </c>
      <c r="BI46" s="17">
        <f t="shared" si="171"/>
        <v>57</v>
      </c>
      <c r="BJ46" s="17">
        <f t="shared" si="171"/>
        <v>355</v>
      </c>
      <c r="BK46" s="17">
        <f t="shared" si="171"/>
        <v>70</v>
      </c>
      <c r="BL46" s="17">
        <f t="shared" si="171"/>
        <v>722</v>
      </c>
      <c r="BM46" s="17">
        <f t="shared" si="171"/>
        <v>1204</v>
      </c>
      <c r="BN46" s="17">
        <f t="shared" si="171"/>
        <v>66</v>
      </c>
      <c r="BO46" s="17">
        <f t="shared" si="171"/>
        <v>513</v>
      </c>
      <c r="BP46" s="17">
        <f t="shared" si="171"/>
        <v>29</v>
      </c>
      <c r="BQ46" s="17">
        <f t="shared" si="171"/>
        <v>596</v>
      </c>
      <c r="BR46" s="17">
        <f t="shared" si="171"/>
        <v>1204</v>
      </c>
      <c r="BS46" s="17">
        <f t="shared" si="171"/>
        <v>65</v>
      </c>
      <c r="BT46" s="17">
        <f t="shared" si="171"/>
        <v>438</v>
      </c>
      <c r="BU46" s="17">
        <f t="shared" si="171"/>
        <v>35</v>
      </c>
      <c r="BV46" s="17">
        <f t="shared" si="171"/>
        <v>666</v>
      </c>
    </row>
    <row r="47" spans="1:74" ht="15" customHeight="1" x14ac:dyDescent="0.15">
      <c r="A47" s="95"/>
      <c r="B47" s="156"/>
      <c r="C47" s="208" t="s">
        <v>76</v>
      </c>
      <c r="D47" s="128"/>
      <c r="E47" s="73">
        <v>109</v>
      </c>
      <c r="F47" s="73">
        <v>2</v>
      </c>
      <c r="G47" s="73">
        <v>6</v>
      </c>
      <c r="H47" s="73">
        <v>25</v>
      </c>
      <c r="I47" s="73">
        <v>46</v>
      </c>
      <c r="J47" s="73">
        <v>11</v>
      </c>
      <c r="K47" s="73">
        <v>2</v>
      </c>
      <c r="L47" s="73">
        <v>0</v>
      </c>
      <c r="M47" s="73">
        <v>17</v>
      </c>
      <c r="N47" s="73">
        <v>44.089559249312899</v>
      </c>
      <c r="O47" s="73">
        <v>109</v>
      </c>
      <c r="P47" s="73">
        <v>10</v>
      </c>
      <c r="Q47" s="73">
        <v>15</v>
      </c>
      <c r="R47" s="73">
        <v>9</v>
      </c>
      <c r="S47" s="73">
        <v>14</v>
      </c>
      <c r="T47" s="73">
        <v>6</v>
      </c>
      <c r="U47" s="73">
        <v>55</v>
      </c>
      <c r="V47" s="73">
        <v>9.819586694392445</v>
      </c>
      <c r="W47" s="73">
        <v>109</v>
      </c>
      <c r="X47" s="73">
        <v>34</v>
      </c>
      <c r="Y47" s="73">
        <v>63</v>
      </c>
      <c r="Z47" s="73">
        <v>12</v>
      </c>
      <c r="AA47" s="73">
        <v>109</v>
      </c>
      <c r="AB47" s="73">
        <v>17</v>
      </c>
      <c r="AC47" s="73">
        <v>80</v>
      </c>
      <c r="AD47" s="73">
        <v>12</v>
      </c>
      <c r="AE47" s="73">
        <v>109</v>
      </c>
      <c r="AF47" s="73">
        <v>39</v>
      </c>
      <c r="AG47" s="73">
        <v>60</v>
      </c>
      <c r="AH47" s="73">
        <v>10</v>
      </c>
      <c r="AI47" s="73"/>
      <c r="AJ47" s="73"/>
      <c r="AK47" s="73"/>
      <c r="AL47" s="73">
        <v>109</v>
      </c>
      <c r="AM47" s="73">
        <v>25</v>
      </c>
      <c r="AN47" s="73">
        <v>48</v>
      </c>
      <c r="AO47" s="73">
        <v>8</v>
      </c>
      <c r="AP47" s="73">
        <v>1</v>
      </c>
      <c r="AQ47" s="73">
        <v>27</v>
      </c>
      <c r="AR47" s="73">
        <v>109</v>
      </c>
      <c r="AS47" s="73">
        <v>17</v>
      </c>
      <c r="AT47" s="73">
        <v>14</v>
      </c>
      <c r="AU47" s="73">
        <v>31</v>
      </c>
      <c r="AV47" s="73">
        <v>31</v>
      </c>
      <c r="AW47" s="73">
        <v>24</v>
      </c>
      <c r="AX47" s="73">
        <v>23</v>
      </c>
      <c r="AY47" s="73">
        <v>36</v>
      </c>
      <c r="AZ47" s="73">
        <v>109</v>
      </c>
      <c r="BA47" s="73">
        <v>10</v>
      </c>
      <c r="BB47" s="73">
        <v>8</v>
      </c>
      <c r="BC47" s="73">
        <v>5</v>
      </c>
      <c r="BD47" s="73">
        <v>6</v>
      </c>
      <c r="BE47" s="73">
        <v>13</v>
      </c>
      <c r="BF47" s="73">
        <v>35</v>
      </c>
      <c r="BG47" s="73">
        <v>50</v>
      </c>
      <c r="BH47" s="17">
        <v>109</v>
      </c>
      <c r="BI47" s="17">
        <v>5</v>
      </c>
      <c r="BJ47" s="17">
        <v>12</v>
      </c>
      <c r="BK47" s="17">
        <v>5</v>
      </c>
      <c r="BL47" s="17">
        <v>87</v>
      </c>
      <c r="BM47" s="17">
        <v>109</v>
      </c>
      <c r="BN47" s="17">
        <v>4</v>
      </c>
      <c r="BO47" s="17">
        <v>27</v>
      </c>
      <c r="BP47" s="17">
        <v>1</v>
      </c>
      <c r="BQ47" s="17">
        <v>77</v>
      </c>
      <c r="BR47" s="17">
        <v>109</v>
      </c>
      <c r="BS47" s="17">
        <v>2</v>
      </c>
      <c r="BT47" s="17">
        <v>29</v>
      </c>
      <c r="BU47" s="17">
        <v>4</v>
      </c>
      <c r="BV47" s="17">
        <v>74</v>
      </c>
    </row>
    <row r="48" spans="1:74" ht="15" customHeight="1" x14ac:dyDescent="0.15">
      <c r="A48" s="117">
        <f>AJ48*AK48</f>
        <v>97299.999999999985</v>
      </c>
      <c r="B48" s="155" t="s">
        <v>7</v>
      </c>
      <c r="C48" s="105" t="s">
        <v>529</v>
      </c>
      <c r="D48" s="301"/>
      <c r="E48" s="73">
        <v>1041</v>
      </c>
      <c r="F48" s="73">
        <v>46</v>
      </c>
      <c r="G48" s="73">
        <v>73</v>
      </c>
      <c r="H48" s="73">
        <v>145</v>
      </c>
      <c r="I48" s="73">
        <v>274</v>
      </c>
      <c r="J48" s="73">
        <v>267</v>
      </c>
      <c r="K48" s="73">
        <v>127</v>
      </c>
      <c r="L48" s="73">
        <v>39</v>
      </c>
      <c r="M48" s="73">
        <v>70</v>
      </c>
      <c r="N48" s="73">
        <v>53.406261231531026</v>
      </c>
      <c r="O48" s="73">
        <v>1041</v>
      </c>
      <c r="P48" s="73">
        <v>295</v>
      </c>
      <c r="Q48" s="73">
        <v>87</v>
      </c>
      <c r="R48" s="73">
        <v>106</v>
      </c>
      <c r="S48" s="73">
        <v>119</v>
      </c>
      <c r="T48" s="73">
        <v>92</v>
      </c>
      <c r="U48" s="73">
        <v>342</v>
      </c>
      <c r="V48" s="73">
        <v>9.4944640463187753</v>
      </c>
      <c r="W48" s="73">
        <v>0</v>
      </c>
      <c r="X48" s="73">
        <v>0</v>
      </c>
      <c r="Y48" s="73">
        <v>0</v>
      </c>
      <c r="Z48" s="73">
        <v>0</v>
      </c>
      <c r="AA48" s="73">
        <v>0</v>
      </c>
      <c r="AB48" s="73">
        <v>0</v>
      </c>
      <c r="AC48" s="73">
        <v>0</v>
      </c>
      <c r="AD48" s="73">
        <v>0</v>
      </c>
      <c r="AE48" s="73">
        <v>0</v>
      </c>
      <c r="AF48" s="73">
        <v>0</v>
      </c>
      <c r="AG48" s="73">
        <v>0</v>
      </c>
      <c r="AH48" s="73">
        <v>0</v>
      </c>
      <c r="AI48" s="73">
        <v>759</v>
      </c>
      <c r="AJ48" s="73">
        <v>2670</v>
      </c>
      <c r="AK48" s="73">
        <v>36.441947565543067</v>
      </c>
      <c r="AL48" s="73">
        <v>1041</v>
      </c>
      <c r="AM48" s="73">
        <v>396</v>
      </c>
      <c r="AN48" s="73">
        <v>306</v>
      </c>
      <c r="AO48" s="73">
        <v>174</v>
      </c>
      <c r="AP48" s="73">
        <v>64</v>
      </c>
      <c r="AQ48" s="73">
        <v>101</v>
      </c>
      <c r="AR48" s="73">
        <v>1041</v>
      </c>
      <c r="AS48" s="73">
        <v>144</v>
      </c>
      <c r="AT48" s="73">
        <v>82</v>
      </c>
      <c r="AU48" s="73">
        <v>248</v>
      </c>
      <c r="AV48" s="73">
        <v>156</v>
      </c>
      <c r="AW48" s="73">
        <v>185</v>
      </c>
      <c r="AX48" s="73">
        <v>303</v>
      </c>
      <c r="AY48" s="73">
        <v>319</v>
      </c>
      <c r="AZ48" s="73">
        <v>1041</v>
      </c>
      <c r="BA48" s="73">
        <v>128</v>
      </c>
      <c r="BB48" s="73">
        <v>79</v>
      </c>
      <c r="BC48" s="73">
        <v>113</v>
      </c>
      <c r="BD48" s="73">
        <v>113</v>
      </c>
      <c r="BE48" s="73">
        <v>153</v>
      </c>
      <c r="BF48" s="73">
        <v>397</v>
      </c>
      <c r="BG48" s="73">
        <v>335</v>
      </c>
      <c r="BH48" s="17">
        <v>1041</v>
      </c>
      <c r="BI48" s="17">
        <v>65</v>
      </c>
      <c r="BJ48" s="17">
        <v>79</v>
      </c>
      <c r="BK48" s="17">
        <v>63</v>
      </c>
      <c r="BL48" s="17">
        <v>834</v>
      </c>
      <c r="BM48" s="17">
        <v>1041</v>
      </c>
      <c r="BN48" s="17">
        <v>76</v>
      </c>
      <c r="BO48" s="17">
        <v>172</v>
      </c>
      <c r="BP48" s="17">
        <v>37</v>
      </c>
      <c r="BQ48" s="17">
        <v>756</v>
      </c>
      <c r="BR48" s="17">
        <v>1041</v>
      </c>
      <c r="BS48" s="17">
        <v>55</v>
      </c>
      <c r="BT48" s="17">
        <v>101</v>
      </c>
      <c r="BU48" s="17">
        <v>58</v>
      </c>
      <c r="BV48" s="17">
        <v>827</v>
      </c>
    </row>
    <row r="49" spans="1:74" ht="15" customHeight="1" x14ac:dyDescent="0.15">
      <c r="A49" s="95"/>
      <c r="B49" s="155" t="s">
        <v>8</v>
      </c>
      <c r="C49" s="103"/>
      <c r="D49" s="234"/>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17"/>
      <c r="BI49" s="17"/>
      <c r="BJ49" s="17"/>
      <c r="BK49" s="17"/>
      <c r="BL49" s="17"/>
      <c r="BM49" s="17"/>
      <c r="BN49" s="17"/>
      <c r="BO49" s="17"/>
      <c r="BP49" s="17"/>
      <c r="BQ49" s="17"/>
      <c r="BR49" s="17"/>
      <c r="BS49" s="17"/>
      <c r="BT49" s="17"/>
      <c r="BU49" s="17"/>
      <c r="BV49" s="17"/>
    </row>
    <row r="50" spans="1:74" ht="15" customHeight="1" x14ac:dyDescent="0.15">
      <c r="A50" s="95">
        <f>AJ50*AK50</f>
        <v>46600</v>
      </c>
      <c r="B50" s="155" t="s">
        <v>9</v>
      </c>
      <c r="C50" s="134" t="s">
        <v>95</v>
      </c>
      <c r="D50" s="302" t="s">
        <v>509</v>
      </c>
      <c r="E50" s="73">
        <v>550</v>
      </c>
      <c r="F50" s="73">
        <v>28</v>
      </c>
      <c r="G50" s="73">
        <v>45</v>
      </c>
      <c r="H50" s="73">
        <v>86</v>
      </c>
      <c r="I50" s="73">
        <v>145</v>
      </c>
      <c r="J50" s="73">
        <v>121</v>
      </c>
      <c r="K50" s="73">
        <v>70</v>
      </c>
      <c r="L50" s="73">
        <v>21</v>
      </c>
      <c r="M50" s="73">
        <v>34</v>
      </c>
      <c r="N50" s="73">
        <v>51.614676262151484</v>
      </c>
      <c r="O50" s="73">
        <v>550</v>
      </c>
      <c r="P50" s="73">
        <v>171</v>
      </c>
      <c r="Q50" s="73">
        <v>50</v>
      </c>
      <c r="R50" s="73">
        <v>59</v>
      </c>
      <c r="S50" s="73">
        <v>65</v>
      </c>
      <c r="T50" s="73">
        <v>47</v>
      </c>
      <c r="U50" s="73">
        <v>158</v>
      </c>
      <c r="V50" s="73">
        <v>8.2849051516465835</v>
      </c>
      <c r="W50" s="73">
        <v>0</v>
      </c>
      <c r="X50" s="73">
        <v>0</v>
      </c>
      <c r="Y50" s="73">
        <v>0</v>
      </c>
      <c r="Z50" s="73">
        <v>0</v>
      </c>
      <c r="AA50" s="73">
        <v>0</v>
      </c>
      <c r="AB50" s="73">
        <v>0</v>
      </c>
      <c r="AC50" s="73">
        <v>0</v>
      </c>
      <c r="AD50" s="73">
        <v>0</v>
      </c>
      <c r="AE50" s="73">
        <v>0</v>
      </c>
      <c r="AF50" s="73">
        <v>0</v>
      </c>
      <c r="AG50" s="73">
        <v>0</v>
      </c>
      <c r="AH50" s="73">
        <v>0</v>
      </c>
      <c r="AI50" s="73">
        <v>395</v>
      </c>
      <c r="AJ50" s="73">
        <v>1379</v>
      </c>
      <c r="AK50" s="73">
        <v>33.792603335750542</v>
      </c>
      <c r="AL50" s="73">
        <v>550</v>
      </c>
      <c r="AM50" s="73">
        <v>210</v>
      </c>
      <c r="AN50" s="73">
        <v>149</v>
      </c>
      <c r="AO50" s="73">
        <v>116</v>
      </c>
      <c r="AP50" s="73">
        <v>40</v>
      </c>
      <c r="AQ50" s="73">
        <v>35</v>
      </c>
      <c r="AR50" s="73">
        <v>550</v>
      </c>
      <c r="AS50" s="73">
        <v>51</v>
      </c>
      <c r="AT50" s="73">
        <v>31</v>
      </c>
      <c r="AU50" s="73">
        <v>98</v>
      </c>
      <c r="AV50" s="73">
        <v>59</v>
      </c>
      <c r="AW50" s="73">
        <v>85</v>
      </c>
      <c r="AX50" s="73">
        <v>206</v>
      </c>
      <c r="AY50" s="73">
        <v>156</v>
      </c>
      <c r="AZ50" s="73">
        <v>550</v>
      </c>
      <c r="BA50" s="73">
        <v>38</v>
      </c>
      <c r="BB50" s="73">
        <v>27</v>
      </c>
      <c r="BC50" s="73">
        <v>43</v>
      </c>
      <c r="BD50" s="73">
        <v>45</v>
      </c>
      <c r="BE50" s="73">
        <v>73</v>
      </c>
      <c r="BF50" s="73">
        <v>262</v>
      </c>
      <c r="BG50" s="73">
        <v>158</v>
      </c>
      <c r="BH50" s="17">
        <v>550</v>
      </c>
      <c r="BI50" s="17">
        <v>21</v>
      </c>
      <c r="BJ50" s="17">
        <v>30</v>
      </c>
      <c r="BK50" s="17">
        <v>17</v>
      </c>
      <c r="BL50" s="17">
        <v>482</v>
      </c>
      <c r="BM50" s="17">
        <v>550</v>
      </c>
      <c r="BN50" s="17">
        <v>27</v>
      </c>
      <c r="BO50" s="17">
        <v>71</v>
      </c>
      <c r="BP50" s="17">
        <v>16</v>
      </c>
      <c r="BQ50" s="17">
        <v>436</v>
      </c>
      <c r="BR50" s="17">
        <v>550</v>
      </c>
      <c r="BS50" s="17">
        <v>19</v>
      </c>
      <c r="BT50" s="17">
        <v>40</v>
      </c>
      <c r="BU50" s="17">
        <v>26</v>
      </c>
      <c r="BV50" s="17">
        <v>465</v>
      </c>
    </row>
    <row r="51" spans="1:74" ht="15" customHeight="1" x14ac:dyDescent="0.15">
      <c r="A51" s="95"/>
      <c r="B51" s="155"/>
      <c r="C51" s="271"/>
      <c r="D51" s="302" t="s">
        <v>510</v>
      </c>
      <c r="E51" s="73">
        <f>E$48-E50</f>
        <v>491</v>
      </c>
      <c r="F51" s="73">
        <f t="shared" ref="F51:M51" si="172">F$48-F50</f>
        <v>18</v>
      </c>
      <c r="G51" s="73">
        <f t="shared" si="172"/>
        <v>28</v>
      </c>
      <c r="H51" s="73">
        <f t="shared" si="172"/>
        <v>59</v>
      </c>
      <c r="I51" s="73">
        <f t="shared" si="172"/>
        <v>129</v>
      </c>
      <c r="J51" s="73">
        <f t="shared" si="172"/>
        <v>146</v>
      </c>
      <c r="K51" s="73">
        <f t="shared" si="172"/>
        <v>57</v>
      </c>
      <c r="L51" s="73">
        <f t="shared" si="172"/>
        <v>18</v>
      </c>
      <c r="M51" s="73">
        <f t="shared" si="172"/>
        <v>36</v>
      </c>
      <c r="N51" s="73">
        <f>(A$48-A50)/E51</f>
        <v>103.25865580448063</v>
      </c>
      <c r="O51" s="73">
        <v>491</v>
      </c>
      <c r="P51" s="73">
        <f>P$48-P50</f>
        <v>124</v>
      </c>
      <c r="Q51" s="73">
        <f t="shared" ref="Q51:U51" si="173">Q$48-Q50</f>
        <v>37</v>
      </c>
      <c r="R51" s="73">
        <f t="shared" si="173"/>
        <v>47</v>
      </c>
      <c r="S51" s="73">
        <f t="shared" si="173"/>
        <v>54</v>
      </c>
      <c r="T51" s="73">
        <f t="shared" si="173"/>
        <v>45</v>
      </c>
      <c r="U51" s="73">
        <f t="shared" si="173"/>
        <v>184</v>
      </c>
      <c r="V51" s="73">
        <f>(A$48-A50)/O51</f>
        <v>103.25865580448063</v>
      </c>
      <c r="W51" s="73"/>
      <c r="X51" s="73"/>
      <c r="Y51" s="73"/>
      <c r="Z51" s="73"/>
      <c r="AA51" s="73"/>
      <c r="AB51" s="73"/>
      <c r="AC51" s="73"/>
      <c r="AD51" s="73"/>
      <c r="AE51" s="73"/>
      <c r="AF51" s="73"/>
      <c r="AG51" s="73"/>
      <c r="AH51" s="73"/>
      <c r="AI51" s="73">
        <f>AI$48-AI50</f>
        <v>364</v>
      </c>
      <c r="AJ51" s="73">
        <f>AJ$48-AJ50</f>
        <v>1291</v>
      </c>
      <c r="AK51" s="73">
        <f>(A$48-A50)/AJ51</f>
        <v>39.271882261812536</v>
      </c>
      <c r="AL51" s="73">
        <v>491</v>
      </c>
      <c r="AM51" s="73">
        <f>AM$48-AM50</f>
        <v>186</v>
      </c>
      <c r="AN51" s="73">
        <f t="shared" ref="AN51:BV51" si="174">AN$48-AN50</f>
        <v>157</v>
      </c>
      <c r="AO51" s="73">
        <f t="shared" si="174"/>
        <v>58</v>
      </c>
      <c r="AP51" s="73">
        <f t="shared" si="174"/>
        <v>24</v>
      </c>
      <c r="AQ51" s="73">
        <f t="shared" si="174"/>
        <v>66</v>
      </c>
      <c r="AR51" s="73">
        <f t="shared" si="174"/>
        <v>491</v>
      </c>
      <c r="AS51" s="73">
        <f t="shared" si="174"/>
        <v>93</v>
      </c>
      <c r="AT51" s="73">
        <f t="shared" si="174"/>
        <v>51</v>
      </c>
      <c r="AU51" s="73">
        <f t="shared" si="174"/>
        <v>150</v>
      </c>
      <c r="AV51" s="73">
        <f t="shared" si="174"/>
        <v>97</v>
      </c>
      <c r="AW51" s="73">
        <f t="shared" si="174"/>
        <v>100</v>
      </c>
      <c r="AX51" s="73">
        <f t="shared" si="174"/>
        <v>97</v>
      </c>
      <c r="AY51" s="73">
        <f t="shared" si="174"/>
        <v>163</v>
      </c>
      <c r="AZ51" s="73">
        <f t="shared" si="174"/>
        <v>491</v>
      </c>
      <c r="BA51" s="73">
        <f t="shared" si="174"/>
        <v>90</v>
      </c>
      <c r="BB51" s="73">
        <f t="shared" si="174"/>
        <v>52</v>
      </c>
      <c r="BC51" s="73">
        <f t="shared" si="174"/>
        <v>70</v>
      </c>
      <c r="BD51" s="73">
        <f t="shared" si="174"/>
        <v>68</v>
      </c>
      <c r="BE51" s="73">
        <f t="shared" si="174"/>
        <v>80</v>
      </c>
      <c r="BF51" s="73">
        <f t="shared" si="174"/>
        <v>135</v>
      </c>
      <c r="BG51" s="73">
        <f t="shared" si="174"/>
        <v>177</v>
      </c>
      <c r="BH51" s="17">
        <f t="shared" si="174"/>
        <v>491</v>
      </c>
      <c r="BI51" s="17">
        <f t="shared" si="174"/>
        <v>44</v>
      </c>
      <c r="BJ51" s="17">
        <f t="shared" si="174"/>
        <v>49</v>
      </c>
      <c r="BK51" s="17">
        <f t="shared" si="174"/>
        <v>46</v>
      </c>
      <c r="BL51" s="17">
        <f t="shared" si="174"/>
        <v>352</v>
      </c>
      <c r="BM51" s="17">
        <f t="shared" si="174"/>
        <v>491</v>
      </c>
      <c r="BN51" s="17">
        <f t="shared" si="174"/>
        <v>49</v>
      </c>
      <c r="BO51" s="17">
        <f t="shared" si="174"/>
        <v>101</v>
      </c>
      <c r="BP51" s="17">
        <f t="shared" si="174"/>
        <v>21</v>
      </c>
      <c r="BQ51" s="17">
        <f t="shared" si="174"/>
        <v>320</v>
      </c>
      <c r="BR51" s="17">
        <f t="shared" si="174"/>
        <v>491</v>
      </c>
      <c r="BS51" s="17">
        <f t="shared" si="174"/>
        <v>36</v>
      </c>
      <c r="BT51" s="17">
        <f t="shared" si="174"/>
        <v>61</v>
      </c>
      <c r="BU51" s="17">
        <f t="shared" si="174"/>
        <v>32</v>
      </c>
      <c r="BV51" s="17">
        <f t="shared" si="174"/>
        <v>362</v>
      </c>
    </row>
    <row r="52" spans="1:74" ht="15" customHeight="1" x14ac:dyDescent="0.15">
      <c r="A52" s="95">
        <f>AJ52*AK52</f>
        <v>39500.000000000007</v>
      </c>
      <c r="B52" s="155"/>
      <c r="C52" s="134" t="s">
        <v>96</v>
      </c>
      <c r="D52" s="302" t="s">
        <v>509</v>
      </c>
      <c r="E52" s="73">
        <v>334</v>
      </c>
      <c r="F52" s="73">
        <v>8</v>
      </c>
      <c r="G52" s="73">
        <v>21</v>
      </c>
      <c r="H52" s="73">
        <v>42</v>
      </c>
      <c r="I52" s="73">
        <v>89</v>
      </c>
      <c r="J52" s="73">
        <v>95</v>
      </c>
      <c r="K52" s="73">
        <v>49</v>
      </c>
      <c r="L52" s="73">
        <v>12</v>
      </c>
      <c r="M52" s="73">
        <v>18</v>
      </c>
      <c r="N52" s="73">
        <v>56.644525519397043</v>
      </c>
      <c r="O52" s="73">
        <v>334</v>
      </c>
      <c r="P52" s="73">
        <v>86</v>
      </c>
      <c r="Q52" s="73">
        <v>28</v>
      </c>
      <c r="R52" s="73">
        <v>36</v>
      </c>
      <c r="S52" s="73">
        <v>39</v>
      </c>
      <c r="T52" s="73">
        <v>35</v>
      </c>
      <c r="U52" s="73">
        <v>110</v>
      </c>
      <c r="V52" s="73">
        <v>11.276950860073798</v>
      </c>
      <c r="W52" s="73">
        <v>0</v>
      </c>
      <c r="X52" s="73">
        <v>0</v>
      </c>
      <c r="Y52" s="73">
        <v>0</v>
      </c>
      <c r="Z52" s="73">
        <v>0</v>
      </c>
      <c r="AA52" s="73">
        <v>0</v>
      </c>
      <c r="AB52" s="73">
        <v>0</v>
      </c>
      <c r="AC52" s="73">
        <v>0</v>
      </c>
      <c r="AD52" s="73">
        <v>0</v>
      </c>
      <c r="AE52" s="73">
        <v>0</v>
      </c>
      <c r="AF52" s="73">
        <v>0</v>
      </c>
      <c r="AG52" s="73">
        <v>0</v>
      </c>
      <c r="AH52" s="73">
        <v>0</v>
      </c>
      <c r="AI52" s="73">
        <v>260</v>
      </c>
      <c r="AJ52" s="73">
        <v>949</v>
      </c>
      <c r="AK52" s="73">
        <v>41.622760800842997</v>
      </c>
      <c r="AL52" s="73">
        <v>334</v>
      </c>
      <c r="AM52" s="73">
        <v>136</v>
      </c>
      <c r="AN52" s="73">
        <v>117</v>
      </c>
      <c r="AO52" s="73">
        <v>41</v>
      </c>
      <c r="AP52" s="73">
        <v>11</v>
      </c>
      <c r="AQ52" s="73">
        <v>29</v>
      </c>
      <c r="AR52" s="73">
        <v>334</v>
      </c>
      <c r="AS52" s="73">
        <v>80</v>
      </c>
      <c r="AT52" s="73">
        <v>46</v>
      </c>
      <c r="AU52" s="73">
        <v>128</v>
      </c>
      <c r="AV52" s="73">
        <v>82</v>
      </c>
      <c r="AW52" s="73">
        <v>83</v>
      </c>
      <c r="AX52" s="73">
        <v>74</v>
      </c>
      <c r="AY52" s="73">
        <v>65</v>
      </c>
      <c r="AZ52" s="73">
        <v>334</v>
      </c>
      <c r="BA52" s="73">
        <v>78</v>
      </c>
      <c r="BB52" s="73">
        <v>47</v>
      </c>
      <c r="BC52" s="73">
        <v>61</v>
      </c>
      <c r="BD52" s="73">
        <v>59</v>
      </c>
      <c r="BE52" s="73">
        <v>66</v>
      </c>
      <c r="BF52" s="73">
        <v>104</v>
      </c>
      <c r="BG52" s="73">
        <v>77</v>
      </c>
      <c r="BH52" s="17">
        <v>334</v>
      </c>
      <c r="BI52" s="17">
        <v>38</v>
      </c>
      <c r="BJ52" s="17">
        <v>42</v>
      </c>
      <c r="BK52" s="17">
        <v>40</v>
      </c>
      <c r="BL52" s="17">
        <v>214</v>
      </c>
      <c r="BM52" s="17">
        <v>334</v>
      </c>
      <c r="BN52" s="17">
        <v>43</v>
      </c>
      <c r="BO52" s="17">
        <v>85</v>
      </c>
      <c r="BP52" s="17">
        <v>18</v>
      </c>
      <c r="BQ52" s="17">
        <v>188</v>
      </c>
      <c r="BR52" s="17">
        <v>334</v>
      </c>
      <c r="BS52" s="17">
        <v>31</v>
      </c>
      <c r="BT52" s="17">
        <v>51</v>
      </c>
      <c r="BU52" s="17">
        <v>28</v>
      </c>
      <c r="BV52" s="17">
        <v>224</v>
      </c>
    </row>
    <row r="53" spans="1:74" ht="15" customHeight="1" x14ac:dyDescent="0.15">
      <c r="A53" s="95"/>
      <c r="B53" s="155"/>
      <c r="C53" s="271"/>
      <c r="D53" s="302" t="s">
        <v>510</v>
      </c>
      <c r="E53" s="73">
        <f t="shared" ref="E53:M53" si="175">E$48-E52</f>
        <v>707</v>
      </c>
      <c r="F53" s="73">
        <f t="shared" si="175"/>
        <v>38</v>
      </c>
      <c r="G53" s="73">
        <f t="shared" si="175"/>
        <v>52</v>
      </c>
      <c r="H53" s="73">
        <f t="shared" si="175"/>
        <v>103</v>
      </c>
      <c r="I53" s="73">
        <f t="shared" si="175"/>
        <v>185</v>
      </c>
      <c r="J53" s="73">
        <f t="shared" si="175"/>
        <v>172</v>
      </c>
      <c r="K53" s="73">
        <f t="shared" si="175"/>
        <v>78</v>
      </c>
      <c r="L53" s="73">
        <f t="shared" si="175"/>
        <v>27</v>
      </c>
      <c r="M53" s="73">
        <f t="shared" si="175"/>
        <v>52</v>
      </c>
      <c r="N53" s="73">
        <f>(A$48-A52)/E53</f>
        <v>81.75388967468173</v>
      </c>
      <c r="O53" s="73">
        <v>707</v>
      </c>
      <c r="P53" s="73">
        <f t="shared" ref="P53:U53" si="176">P$48-P52</f>
        <v>209</v>
      </c>
      <c r="Q53" s="73">
        <f t="shared" si="176"/>
        <v>59</v>
      </c>
      <c r="R53" s="73">
        <f t="shared" si="176"/>
        <v>70</v>
      </c>
      <c r="S53" s="73">
        <f t="shared" si="176"/>
        <v>80</v>
      </c>
      <c r="T53" s="73">
        <f t="shared" si="176"/>
        <v>57</v>
      </c>
      <c r="U53" s="73">
        <f t="shared" si="176"/>
        <v>232</v>
      </c>
      <c r="V53" s="73">
        <f>(A$48-A52)/O53</f>
        <v>81.75388967468173</v>
      </c>
      <c r="W53" s="73"/>
      <c r="X53" s="73"/>
      <c r="Y53" s="73"/>
      <c r="Z53" s="73"/>
      <c r="AA53" s="73"/>
      <c r="AB53" s="73"/>
      <c r="AC53" s="73"/>
      <c r="AD53" s="73"/>
      <c r="AE53" s="73"/>
      <c r="AF53" s="73"/>
      <c r="AG53" s="73"/>
      <c r="AH53" s="73"/>
      <c r="AI53" s="73">
        <f t="shared" ref="AI53:AJ53" si="177">AI$48-AI52</f>
        <v>499</v>
      </c>
      <c r="AJ53" s="73">
        <f t="shared" si="177"/>
        <v>1721</v>
      </c>
      <c r="AK53" s="73">
        <f>(A$48-A52)/AJ53</f>
        <v>33.585124927367794</v>
      </c>
      <c r="AL53" s="73">
        <v>707</v>
      </c>
      <c r="AM53" s="73">
        <f t="shared" ref="AM53:BV53" si="178">AM$48-AM52</f>
        <v>260</v>
      </c>
      <c r="AN53" s="73">
        <f t="shared" si="178"/>
        <v>189</v>
      </c>
      <c r="AO53" s="73">
        <f t="shared" si="178"/>
        <v>133</v>
      </c>
      <c r="AP53" s="73">
        <f t="shared" si="178"/>
        <v>53</v>
      </c>
      <c r="AQ53" s="73">
        <f t="shared" si="178"/>
        <v>72</v>
      </c>
      <c r="AR53" s="73">
        <f t="shared" si="178"/>
        <v>707</v>
      </c>
      <c r="AS53" s="73">
        <f t="shared" si="178"/>
        <v>64</v>
      </c>
      <c r="AT53" s="73">
        <f t="shared" si="178"/>
        <v>36</v>
      </c>
      <c r="AU53" s="73">
        <f t="shared" si="178"/>
        <v>120</v>
      </c>
      <c r="AV53" s="73">
        <f t="shared" si="178"/>
        <v>74</v>
      </c>
      <c r="AW53" s="73">
        <f t="shared" si="178"/>
        <v>102</v>
      </c>
      <c r="AX53" s="73">
        <f t="shared" si="178"/>
        <v>229</v>
      </c>
      <c r="AY53" s="73">
        <f t="shared" si="178"/>
        <v>254</v>
      </c>
      <c r="AZ53" s="73">
        <f t="shared" si="178"/>
        <v>707</v>
      </c>
      <c r="BA53" s="73">
        <f t="shared" si="178"/>
        <v>50</v>
      </c>
      <c r="BB53" s="73">
        <f t="shared" si="178"/>
        <v>32</v>
      </c>
      <c r="BC53" s="73">
        <f t="shared" si="178"/>
        <v>52</v>
      </c>
      <c r="BD53" s="73">
        <f t="shared" si="178"/>
        <v>54</v>
      </c>
      <c r="BE53" s="73">
        <f t="shared" si="178"/>
        <v>87</v>
      </c>
      <c r="BF53" s="73">
        <f t="shared" si="178"/>
        <v>293</v>
      </c>
      <c r="BG53" s="73">
        <f t="shared" si="178"/>
        <v>258</v>
      </c>
      <c r="BH53" s="17">
        <f t="shared" si="178"/>
        <v>707</v>
      </c>
      <c r="BI53" s="17">
        <f t="shared" si="178"/>
        <v>27</v>
      </c>
      <c r="BJ53" s="17">
        <f t="shared" si="178"/>
        <v>37</v>
      </c>
      <c r="BK53" s="17">
        <f t="shared" si="178"/>
        <v>23</v>
      </c>
      <c r="BL53" s="17">
        <f t="shared" si="178"/>
        <v>620</v>
      </c>
      <c r="BM53" s="17">
        <f t="shared" si="178"/>
        <v>707</v>
      </c>
      <c r="BN53" s="17">
        <f t="shared" si="178"/>
        <v>33</v>
      </c>
      <c r="BO53" s="17">
        <f t="shared" si="178"/>
        <v>87</v>
      </c>
      <c r="BP53" s="17">
        <f t="shared" si="178"/>
        <v>19</v>
      </c>
      <c r="BQ53" s="17">
        <f t="shared" si="178"/>
        <v>568</v>
      </c>
      <c r="BR53" s="17">
        <f t="shared" si="178"/>
        <v>707</v>
      </c>
      <c r="BS53" s="17">
        <f t="shared" si="178"/>
        <v>24</v>
      </c>
      <c r="BT53" s="17">
        <f t="shared" si="178"/>
        <v>50</v>
      </c>
      <c r="BU53" s="17">
        <f t="shared" si="178"/>
        <v>30</v>
      </c>
      <c r="BV53" s="17">
        <f t="shared" si="178"/>
        <v>603</v>
      </c>
    </row>
    <row r="54" spans="1:74" ht="15" customHeight="1" x14ac:dyDescent="0.15">
      <c r="A54" s="95">
        <f>AJ54*AK54</f>
        <v>1300</v>
      </c>
      <c r="B54" s="155"/>
      <c r="C54" s="134" t="s">
        <v>97</v>
      </c>
      <c r="D54" s="302" t="s">
        <v>509</v>
      </c>
      <c r="E54" s="73">
        <v>11</v>
      </c>
      <c r="F54" s="73">
        <v>0</v>
      </c>
      <c r="G54" s="73">
        <v>0</v>
      </c>
      <c r="H54" s="73">
        <v>3</v>
      </c>
      <c r="I54" s="73">
        <v>3</v>
      </c>
      <c r="J54" s="73">
        <v>4</v>
      </c>
      <c r="K54" s="73">
        <v>1</v>
      </c>
      <c r="L54" s="73">
        <v>0</v>
      </c>
      <c r="M54" s="73">
        <v>0</v>
      </c>
      <c r="N54" s="73">
        <v>54.282061839639915</v>
      </c>
      <c r="O54" s="73">
        <v>11</v>
      </c>
      <c r="P54" s="73">
        <v>1</v>
      </c>
      <c r="Q54" s="73">
        <v>2</v>
      </c>
      <c r="R54" s="73">
        <v>1</v>
      </c>
      <c r="S54" s="73">
        <v>0</v>
      </c>
      <c r="T54" s="73">
        <v>5</v>
      </c>
      <c r="U54" s="73">
        <v>2</v>
      </c>
      <c r="V54" s="73">
        <v>31.075625305395029</v>
      </c>
      <c r="W54" s="73">
        <v>0</v>
      </c>
      <c r="X54" s="73">
        <v>0</v>
      </c>
      <c r="Y54" s="73">
        <v>0</v>
      </c>
      <c r="Z54" s="73">
        <v>0</v>
      </c>
      <c r="AA54" s="73">
        <v>0</v>
      </c>
      <c r="AB54" s="73">
        <v>0</v>
      </c>
      <c r="AC54" s="73">
        <v>0</v>
      </c>
      <c r="AD54" s="73">
        <v>0</v>
      </c>
      <c r="AE54" s="73">
        <v>0</v>
      </c>
      <c r="AF54" s="73">
        <v>0</v>
      </c>
      <c r="AG54" s="73">
        <v>0</v>
      </c>
      <c r="AH54" s="73">
        <v>0</v>
      </c>
      <c r="AI54" s="73">
        <v>10</v>
      </c>
      <c r="AJ54" s="73">
        <v>34</v>
      </c>
      <c r="AK54" s="73">
        <v>38.235294117647058</v>
      </c>
      <c r="AL54" s="73">
        <v>11</v>
      </c>
      <c r="AM54" s="73">
        <v>1</v>
      </c>
      <c r="AN54" s="73">
        <v>6</v>
      </c>
      <c r="AO54" s="73">
        <v>1</v>
      </c>
      <c r="AP54" s="73">
        <v>0</v>
      </c>
      <c r="AQ54" s="73">
        <v>3</v>
      </c>
      <c r="AR54" s="73">
        <v>11</v>
      </c>
      <c r="AS54" s="73">
        <v>3</v>
      </c>
      <c r="AT54" s="73">
        <v>2</v>
      </c>
      <c r="AU54" s="73">
        <v>7</v>
      </c>
      <c r="AV54" s="73">
        <v>5</v>
      </c>
      <c r="AW54" s="73">
        <v>2</v>
      </c>
      <c r="AX54" s="73">
        <v>3</v>
      </c>
      <c r="AY54" s="73">
        <v>1</v>
      </c>
      <c r="AZ54" s="73">
        <v>11</v>
      </c>
      <c r="BA54" s="73">
        <v>5</v>
      </c>
      <c r="BB54" s="73">
        <v>4</v>
      </c>
      <c r="BC54" s="73">
        <v>3</v>
      </c>
      <c r="BD54" s="73">
        <v>2</v>
      </c>
      <c r="BE54" s="73">
        <v>2</v>
      </c>
      <c r="BF54" s="73">
        <v>3</v>
      </c>
      <c r="BG54" s="73">
        <v>2</v>
      </c>
      <c r="BH54" s="17">
        <v>11</v>
      </c>
      <c r="BI54" s="17">
        <v>2</v>
      </c>
      <c r="BJ54" s="17">
        <v>1</v>
      </c>
      <c r="BK54" s="17">
        <v>3</v>
      </c>
      <c r="BL54" s="17">
        <v>5</v>
      </c>
      <c r="BM54" s="17">
        <v>11</v>
      </c>
      <c r="BN54" s="17">
        <v>3</v>
      </c>
      <c r="BO54" s="17">
        <v>4</v>
      </c>
      <c r="BP54" s="17">
        <v>0</v>
      </c>
      <c r="BQ54" s="17">
        <v>4</v>
      </c>
      <c r="BR54" s="17">
        <v>11</v>
      </c>
      <c r="BS54" s="17">
        <v>0</v>
      </c>
      <c r="BT54" s="17">
        <v>5</v>
      </c>
      <c r="BU54" s="17">
        <v>2</v>
      </c>
      <c r="BV54" s="17">
        <v>4</v>
      </c>
    </row>
    <row r="55" spans="1:74" ht="15" customHeight="1" x14ac:dyDescent="0.15">
      <c r="A55" s="95"/>
      <c r="B55" s="155"/>
      <c r="C55" s="271"/>
      <c r="D55" s="302" t="s">
        <v>510</v>
      </c>
      <c r="E55" s="73">
        <f t="shared" ref="E55:M55" si="179">E$48-E54</f>
        <v>1030</v>
      </c>
      <c r="F55" s="73">
        <f t="shared" si="179"/>
        <v>46</v>
      </c>
      <c r="G55" s="73">
        <f t="shared" si="179"/>
        <v>73</v>
      </c>
      <c r="H55" s="73">
        <f t="shared" si="179"/>
        <v>142</v>
      </c>
      <c r="I55" s="73">
        <f t="shared" si="179"/>
        <v>271</v>
      </c>
      <c r="J55" s="73">
        <f t="shared" si="179"/>
        <v>263</v>
      </c>
      <c r="K55" s="73">
        <f t="shared" si="179"/>
        <v>126</v>
      </c>
      <c r="L55" s="73">
        <f t="shared" si="179"/>
        <v>39</v>
      </c>
      <c r="M55" s="73">
        <f t="shared" si="179"/>
        <v>70</v>
      </c>
      <c r="N55" s="73">
        <f>(A$48-A54)/E55</f>
        <v>93.203883495145618</v>
      </c>
      <c r="O55" s="73">
        <v>1030</v>
      </c>
      <c r="P55" s="73">
        <f t="shared" ref="P55:U55" si="180">P$48-P54</f>
        <v>294</v>
      </c>
      <c r="Q55" s="73">
        <f t="shared" si="180"/>
        <v>85</v>
      </c>
      <c r="R55" s="73">
        <f t="shared" si="180"/>
        <v>105</v>
      </c>
      <c r="S55" s="73">
        <f t="shared" si="180"/>
        <v>119</v>
      </c>
      <c r="T55" s="73">
        <f t="shared" si="180"/>
        <v>87</v>
      </c>
      <c r="U55" s="73">
        <f t="shared" si="180"/>
        <v>340</v>
      </c>
      <c r="V55" s="73">
        <f>(A$48-A54)/O55</f>
        <v>93.203883495145618</v>
      </c>
      <c r="W55" s="73"/>
      <c r="X55" s="73"/>
      <c r="Y55" s="73"/>
      <c r="Z55" s="73"/>
      <c r="AA55" s="73"/>
      <c r="AB55" s="73"/>
      <c r="AC55" s="73"/>
      <c r="AD55" s="73"/>
      <c r="AE55" s="73"/>
      <c r="AF55" s="73"/>
      <c r="AG55" s="73"/>
      <c r="AH55" s="73"/>
      <c r="AI55" s="73">
        <f t="shared" ref="AI55:AJ55" si="181">AI$48-AI54</f>
        <v>749</v>
      </c>
      <c r="AJ55" s="73">
        <f t="shared" si="181"/>
        <v>2636</v>
      </c>
      <c r="AK55" s="73">
        <f>(A$48-A54)/AJ55</f>
        <v>36.41881638846737</v>
      </c>
      <c r="AL55" s="73">
        <v>1030</v>
      </c>
      <c r="AM55" s="73">
        <f t="shared" ref="AM55:BV55" si="182">AM$48-AM54</f>
        <v>395</v>
      </c>
      <c r="AN55" s="73">
        <f t="shared" si="182"/>
        <v>300</v>
      </c>
      <c r="AO55" s="73">
        <f t="shared" si="182"/>
        <v>173</v>
      </c>
      <c r="AP55" s="73">
        <f t="shared" si="182"/>
        <v>64</v>
      </c>
      <c r="AQ55" s="73">
        <f t="shared" si="182"/>
        <v>98</v>
      </c>
      <c r="AR55" s="73">
        <f t="shared" si="182"/>
        <v>1030</v>
      </c>
      <c r="AS55" s="73">
        <f t="shared" si="182"/>
        <v>141</v>
      </c>
      <c r="AT55" s="73">
        <f t="shared" si="182"/>
        <v>80</v>
      </c>
      <c r="AU55" s="73">
        <f t="shared" si="182"/>
        <v>241</v>
      </c>
      <c r="AV55" s="73">
        <f t="shared" si="182"/>
        <v>151</v>
      </c>
      <c r="AW55" s="73">
        <f t="shared" si="182"/>
        <v>183</v>
      </c>
      <c r="AX55" s="73">
        <f t="shared" si="182"/>
        <v>300</v>
      </c>
      <c r="AY55" s="73">
        <f t="shared" si="182"/>
        <v>318</v>
      </c>
      <c r="AZ55" s="73">
        <f t="shared" si="182"/>
        <v>1030</v>
      </c>
      <c r="BA55" s="73">
        <f t="shared" si="182"/>
        <v>123</v>
      </c>
      <c r="BB55" s="73">
        <f t="shared" si="182"/>
        <v>75</v>
      </c>
      <c r="BC55" s="73">
        <f t="shared" si="182"/>
        <v>110</v>
      </c>
      <c r="BD55" s="73">
        <f t="shared" si="182"/>
        <v>111</v>
      </c>
      <c r="BE55" s="73">
        <f t="shared" si="182"/>
        <v>151</v>
      </c>
      <c r="BF55" s="73">
        <f t="shared" si="182"/>
        <v>394</v>
      </c>
      <c r="BG55" s="73">
        <f t="shared" si="182"/>
        <v>333</v>
      </c>
      <c r="BH55" s="17">
        <f t="shared" si="182"/>
        <v>1030</v>
      </c>
      <c r="BI55" s="17">
        <f t="shared" si="182"/>
        <v>63</v>
      </c>
      <c r="BJ55" s="17">
        <f t="shared" si="182"/>
        <v>78</v>
      </c>
      <c r="BK55" s="17">
        <f t="shared" si="182"/>
        <v>60</v>
      </c>
      <c r="BL55" s="17">
        <f t="shared" si="182"/>
        <v>829</v>
      </c>
      <c r="BM55" s="17">
        <f t="shared" si="182"/>
        <v>1030</v>
      </c>
      <c r="BN55" s="17">
        <f t="shared" si="182"/>
        <v>73</v>
      </c>
      <c r="BO55" s="17">
        <f t="shared" si="182"/>
        <v>168</v>
      </c>
      <c r="BP55" s="17">
        <f t="shared" si="182"/>
        <v>37</v>
      </c>
      <c r="BQ55" s="17">
        <f t="shared" si="182"/>
        <v>752</v>
      </c>
      <c r="BR55" s="17">
        <f t="shared" si="182"/>
        <v>1030</v>
      </c>
      <c r="BS55" s="17">
        <f t="shared" si="182"/>
        <v>55</v>
      </c>
      <c r="BT55" s="17">
        <f t="shared" si="182"/>
        <v>96</v>
      </c>
      <c r="BU55" s="17">
        <f t="shared" si="182"/>
        <v>56</v>
      </c>
      <c r="BV55" s="17">
        <f t="shared" si="182"/>
        <v>823</v>
      </c>
    </row>
    <row r="56" spans="1:74" ht="15" customHeight="1" x14ac:dyDescent="0.15">
      <c r="A56" s="95">
        <f>AJ56*AK56</f>
        <v>800</v>
      </c>
      <c r="B56" s="155"/>
      <c r="C56" s="134" t="s">
        <v>98</v>
      </c>
      <c r="D56" s="302" t="s">
        <v>509</v>
      </c>
      <c r="E56" s="73">
        <v>9</v>
      </c>
      <c r="F56" s="73">
        <v>1</v>
      </c>
      <c r="G56" s="73">
        <v>2</v>
      </c>
      <c r="H56" s="73">
        <v>1</v>
      </c>
      <c r="I56" s="73">
        <v>3</v>
      </c>
      <c r="J56" s="73">
        <v>1</v>
      </c>
      <c r="K56" s="73">
        <v>0</v>
      </c>
      <c r="L56" s="73">
        <v>0</v>
      </c>
      <c r="M56" s="73">
        <v>1</v>
      </c>
      <c r="N56" s="73">
        <v>31.023525897814324</v>
      </c>
      <c r="O56" s="73">
        <v>9</v>
      </c>
      <c r="P56" s="73">
        <v>4</v>
      </c>
      <c r="Q56" s="73">
        <v>1</v>
      </c>
      <c r="R56" s="73">
        <v>0</v>
      </c>
      <c r="S56" s="73">
        <v>1</v>
      </c>
      <c r="T56" s="73">
        <v>0</v>
      </c>
      <c r="U56" s="73">
        <v>3</v>
      </c>
      <c r="V56" s="73">
        <v>3.3950617283950613</v>
      </c>
      <c r="W56" s="73">
        <v>0</v>
      </c>
      <c r="X56" s="73">
        <v>0</v>
      </c>
      <c r="Y56" s="73">
        <v>0</v>
      </c>
      <c r="Z56" s="73">
        <v>0</v>
      </c>
      <c r="AA56" s="73">
        <v>0</v>
      </c>
      <c r="AB56" s="73">
        <v>0</v>
      </c>
      <c r="AC56" s="73">
        <v>0</v>
      </c>
      <c r="AD56" s="73">
        <v>0</v>
      </c>
      <c r="AE56" s="73">
        <v>0</v>
      </c>
      <c r="AF56" s="73">
        <v>0</v>
      </c>
      <c r="AG56" s="73">
        <v>0</v>
      </c>
      <c r="AH56" s="73">
        <v>0</v>
      </c>
      <c r="AI56" s="73">
        <v>7</v>
      </c>
      <c r="AJ56" s="73">
        <v>20</v>
      </c>
      <c r="AK56" s="73">
        <v>40</v>
      </c>
      <c r="AL56" s="73">
        <v>9</v>
      </c>
      <c r="AM56" s="73">
        <v>2</v>
      </c>
      <c r="AN56" s="73">
        <v>2</v>
      </c>
      <c r="AO56" s="73">
        <v>1</v>
      </c>
      <c r="AP56" s="73">
        <v>4</v>
      </c>
      <c r="AQ56" s="73">
        <v>0</v>
      </c>
      <c r="AR56" s="73">
        <v>9</v>
      </c>
      <c r="AS56" s="73">
        <v>1</v>
      </c>
      <c r="AT56" s="73">
        <v>0</v>
      </c>
      <c r="AU56" s="73">
        <v>0</v>
      </c>
      <c r="AV56" s="73">
        <v>1</v>
      </c>
      <c r="AW56" s="73">
        <v>1</v>
      </c>
      <c r="AX56" s="73">
        <v>3</v>
      </c>
      <c r="AY56" s="73">
        <v>4</v>
      </c>
      <c r="AZ56" s="73">
        <v>9</v>
      </c>
      <c r="BA56" s="73">
        <v>0</v>
      </c>
      <c r="BB56" s="73">
        <v>0</v>
      </c>
      <c r="BC56" s="73">
        <v>0</v>
      </c>
      <c r="BD56" s="73">
        <v>2</v>
      </c>
      <c r="BE56" s="73">
        <v>1</v>
      </c>
      <c r="BF56" s="73">
        <v>4</v>
      </c>
      <c r="BG56" s="73">
        <v>2</v>
      </c>
      <c r="BH56" s="17">
        <v>9</v>
      </c>
      <c r="BI56" s="17">
        <v>0</v>
      </c>
      <c r="BJ56" s="17">
        <v>1</v>
      </c>
      <c r="BK56" s="17">
        <v>0</v>
      </c>
      <c r="BL56" s="17">
        <v>8</v>
      </c>
      <c r="BM56" s="17">
        <v>9</v>
      </c>
      <c r="BN56" s="17">
        <v>0</v>
      </c>
      <c r="BO56" s="17">
        <v>0</v>
      </c>
      <c r="BP56" s="17">
        <v>0</v>
      </c>
      <c r="BQ56" s="17">
        <v>9</v>
      </c>
      <c r="BR56" s="17">
        <v>9</v>
      </c>
      <c r="BS56" s="17">
        <v>1</v>
      </c>
      <c r="BT56" s="17">
        <v>0</v>
      </c>
      <c r="BU56" s="17">
        <v>1</v>
      </c>
      <c r="BV56" s="17">
        <v>7</v>
      </c>
    </row>
    <row r="57" spans="1:74" ht="15" customHeight="1" x14ac:dyDescent="0.15">
      <c r="A57" s="95"/>
      <c r="B57" s="155"/>
      <c r="C57" s="271"/>
      <c r="D57" s="302" t="s">
        <v>510</v>
      </c>
      <c r="E57" s="73">
        <f t="shared" ref="E57:M57" si="183">E$48-E56</f>
        <v>1032</v>
      </c>
      <c r="F57" s="73">
        <f t="shared" si="183"/>
        <v>45</v>
      </c>
      <c r="G57" s="73">
        <f t="shared" si="183"/>
        <v>71</v>
      </c>
      <c r="H57" s="73">
        <f t="shared" si="183"/>
        <v>144</v>
      </c>
      <c r="I57" s="73">
        <f t="shared" si="183"/>
        <v>271</v>
      </c>
      <c r="J57" s="73">
        <f t="shared" si="183"/>
        <v>266</v>
      </c>
      <c r="K57" s="73">
        <f t="shared" si="183"/>
        <v>127</v>
      </c>
      <c r="L57" s="73">
        <f t="shared" si="183"/>
        <v>39</v>
      </c>
      <c r="M57" s="73">
        <f t="shared" si="183"/>
        <v>69</v>
      </c>
      <c r="N57" s="73">
        <f>(A$48-A56)/E57</f>
        <v>93.50775193798448</v>
      </c>
      <c r="O57" s="73">
        <v>1032</v>
      </c>
      <c r="P57" s="73">
        <f t="shared" ref="P57:U57" si="184">P$48-P56</f>
        <v>291</v>
      </c>
      <c r="Q57" s="73">
        <f t="shared" si="184"/>
        <v>86</v>
      </c>
      <c r="R57" s="73">
        <f t="shared" si="184"/>
        <v>106</v>
      </c>
      <c r="S57" s="73">
        <f t="shared" si="184"/>
        <v>118</v>
      </c>
      <c r="T57" s="73">
        <f t="shared" si="184"/>
        <v>92</v>
      </c>
      <c r="U57" s="73">
        <f t="shared" si="184"/>
        <v>339</v>
      </c>
      <c r="V57" s="73">
        <f>(A$48-A56)/O57</f>
        <v>93.50775193798448</v>
      </c>
      <c r="W57" s="73"/>
      <c r="X57" s="73"/>
      <c r="Y57" s="73"/>
      <c r="Z57" s="73"/>
      <c r="AA57" s="73"/>
      <c r="AB57" s="73"/>
      <c r="AC57" s="73"/>
      <c r="AD57" s="73"/>
      <c r="AE57" s="73"/>
      <c r="AF57" s="73"/>
      <c r="AG57" s="73"/>
      <c r="AH57" s="73"/>
      <c r="AI57" s="73">
        <f t="shared" ref="AI57:AJ57" si="185">AI$48-AI56</f>
        <v>752</v>
      </c>
      <c r="AJ57" s="73">
        <f t="shared" si="185"/>
        <v>2650</v>
      </c>
      <c r="AK57" s="73">
        <f>(A$48-A56)/AJ57</f>
        <v>36.415094339622634</v>
      </c>
      <c r="AL57" s="73">
        <v>1032</v>
      </c>
      <c r="AM57" s="73">
        <f t="shared" ref="AM57:BV57" si="186">AM$48-AM56</f>
        <v>394</v>
      </c>
      <c r="AN57" s="73">
        <f t="shared" si="186"/>
        <v>304</v>
      </c>
      <c r="AO57" s="73">
        <f t="shared" si="186"/>
        <v>173</v>
      </c>
      <c r="AP57" s="73">
        <f t="shared" si="186"/>
        <v>60</v>
      </c>
      <c r="AQ57" s="73">
        <f t="shared" si="186"/>
        <v>101</v>
      </c>
      <c r="AR57" s="73">
        <f t="shared" si="186"/>
        <v>1032</v>
      </c>
      <c r="AS57" s="73">
        <f t="shared" si="186"/>
        <v>143</v>
      </c>
      <c r="AT57" s="73">
        <f t="shared" si="186"/>
        <v>82</v>
      </c>
      <c r="AU57" s="73">
        <f t="shared" si="186"/>
        <v>248</v>
      </c>
      <c r="AV57" s="73">
        <f t="shared" si="186"/>
        <v>155</v>
      </c>
      <c r="AW57" s="73">
        <f t="shared" si="186"/>
        <v>184</v>
      </c>
      <c r="AX57" s="73">
        <f t="shared" si="186"/>
        <v>300</v>
      </c>
      <c r="AY57" s="73">
        <f t="shared" si="186"/>
        <v>315</v>
      </c>
      <c r="AZ57" s="73">
        <f t="shared" si="186"/>
        <v>1032</v>
      </c>
      <c r="BA57" s="73">
        <f t="shared" si="186"/>
        <v>128</v>
      </c>
      <c r="BB57" s="73">
        <f t="shared" si="186"/>
        <v>79</v>
      </c>
      <c r="BC57" s="73">
        <f t="shared" si="186"/>
        <v>113</v>
      </c>
      <c r="BD57" s="73">
        <f t="shared" si="186"/>
        <v>111</v>
      </c>
      <c r="BE57" s="73">
        <f t="shared" si="186"/>
        <v>152</v>
      </c>
      <c r="BF57" s="73">
        <f t="shared" si="186"/>
        <v>393</v>
      </c>
      <c r="BG57" s="73">
        <f t="shared" si="186"/>
        <v>333</v>
      </c>
      <c r="BH57" s="17">
        <f t="shared" si="186"/>
        <v>1032</v>
      </c>
      <c r="BI57" s="17">
        <f t="shared" si="186"/>
        <v>65</v>
      </c>
      <c r="BJ57" s="17">
        <f t="shared" si="186"/>
        <v>78</v>
      </c>
      <c r="BK57" s="17">
        <f t="shared" si="186"/>
        <v>63</v>
      </c>
      <c r="BL57" s="17">
        <f t="shared" si="186"/>
        <v>826</v>
      </c>
      <c r="BM57" s="17">
        <f t="shared" si="186"/>
        <v>1032</v>
      </c>
      <c r="BN57" s="17">
        <f t="shared" si="186"/>
        <v>76</v>
      </c>
      <c r="BO57" s="17">
        <f t="shared" si="186"/>
        <v>172</v>
      </c>
      <c r="BP57" s="17">
        <f t="shared" si="186"/>
        <v>37</v>
      </c>
      <c r="BQ57" s="17">
        <f t="shared" si="186"/>
        <v>747</v>
      </c>
      <c r="BR57" s="17">
        <f t="shared" si="186"/>
        <v>1032</v>
      </c>
      <c r="BS57" s="17">
        <f t="shared" si="186"/>
        <v>54</v>
      </c>
      <c r="BT57" s="17">
        <f t="shared" si="186"/>
        <v>101</v>
      </c>
      <c r="BU57" s="17">
        <f t="shared" si="186"/>
        <v>57</v>
      </c>
      <c r="BV57" s="17">
        <f t="shared" si="186"/>
        <v>820</v>
      </c>
    </row>
    <row r="58" spans="1:74" ht="15" customHeight="1" x14ac:dyDescent="0.15">
      <c r="A58" s="95"/>
      <c r="B58" s="100"/>
      <c r="C58" s="208" t="s">
        <v>76</v>
      </c>
      <c r="D58" s="128"/>
      <c r="E58" s="73">
        <v>137</v>
      </c>
      <c r="F58" s="73">
        <v>9</v>
      </c>
      <c r="G58" s="73">
        <v>5</v>
      </c>
      <c r="H58" s="73">
        <v>13</v>
      </c>
      <c r="I58" s="73">
        <v>34</v>
      </c>
      <c r="J58" s="73">
        <v>46</v>
      </c>
      <c r="K58" s="73">
        <v>7</v>
      </c>
      <c r="L58" s="73">
        <v>6</v>
      </c>
      <c r="M58" s="73">
        <v>17</v>
      </c>
      <c r="N58" s="73">
        <v>53.994547941653686</v>
      </c>
      <c r="O58" s="73">
        <v>137</v>
      </c>
      <c r="P58" s="73">
        <v>33</v>
      </c>
      <c r="Q58" s="73">
        <v>6</v>
      </c>
      <c r="R58" s="73">
        <v>10</v>
      </c>
      <c r="S58" s="73">
        <v>14</v>
      </c>
      <c r="T58" s="73">
        <v>5</v>
      </c>
      <c r="U58" s="73">
        <v>69</v>
      </c>
      <c r="V58" s="73">
        <v>8.2773464434692041</v>
      </c>
      <c r="W58" s="73">
        <v>0</v>
      </c>
      <c r="X58" s="73">
        <v>0</v>
      </c>
      <c r="Y58" s="73">
        <v>0</v>
      </c>
      <c r="Z58" s="73">
        <v>0</v>
      </c>
      <c r="AA58" s="73">
        <v>0</v>
      </c>
      <c r="AB58" s="73">
        <v>0</v>
      </c>
      <c r="AC58" s="73">
        <v>0</v>
      </c>
      <c r="AD58" s="73">
        <v>0</v>
      </c>
      <c r="AE58" s="73">
        <v>0</v>
      </c>
      <c r="AF58" s="73">
        <v>0</v>
      </c>
      <c r="AG58" s="73">
        <v>0</v>
      </c>
      <c r="AH58" s="73">
        <v>0</v>
      </c>
      <c r="AI58" s="73"/>
      <c r="AJ58" s="73"/>
      <c r="AK58" s="73"/>
      <c r="AL58" s="73">
        <v>137</v>
      </c>
      <c r="AM58" s="73">
        <v>47</v>
      </c>
      <c r="AN58" s="73">
        <v>32</v>
      </c>
      <c r="AO58" s="73">
        <v>15</v>
      </c>
      <c r="AP58" s="73">
        <v>9</v>
      </c>
      <c r="AQ58" s="73">
        <v>34</v>
      </c>
      <c r="AR58" s="73">
        <v>137</v>
      </c>
      <c r="AS58" s="73">
        <v>9</v>
      </c>
      <c r="AT58" s="73">
        <v>3</v>
      </c>
      <c r="AU58" s="73">
        <v>15</v>
      </c>
      <c r="AV58" s="73">
        <v>9</v>
      </c>
      <c r="AW58" s="73">
        <v>14</v>
      </c>
      <c r="AX58" s="73">
        <v>17</v>
      </c>
      <c r="AY58" s="73">
        <v>93</v>
      </c>
      <c r="AZ58" s="73">
        <v>137</v>
      </c>
      <c r="BA58" s="73">
        <v>7</v>
      </c>
      <c r="BB58" s="73">
        <v>1</v>
      </c>
      <c r="BC58" s="73">
        <v>6</v>
      </c>
      <c r="BD58" s="73">
        <v>5</v>
      </c>
      <c r="BE58" s="73">
        <v>11</v>
      </c>
      <c r="BF58" s="73">
        <v>24</v>
      </c>
      <c r="BG58" s="73">
        <v>96</v>
      </c>
      <c r="BH58" s="17">
        <v>137</v>
      </c>
      <c r="BI58" s="17">
        <v>4</v>
      </c>
      <c r="BJ58" s="17">
        <v>5</v>
      </c>
      <c r="BK58" s="17">
        <v>3</v>
      </c>
      <c r="BL58" s="17">
        <v>125</v>
      </c>
      <c r="BM58" s="17">
        <v>137</v>
      </c>
      <c r="BN58" s="17">
        <v>3</v>
      </c>
      <c r="BO58" s="17">
        <v>12</v>
      </c>
      <c r="BP58" s="17">
        <v>3</v>
      </c>
      <c r="BQ58" s="17">
        <v>119</v>
      </c>
      <c r="BR58" s="17">
        <v>137</v>
      </c>
      <c r="BS58" s="17">
        <v>4</v>
      </c>
      <c r="BT58" s="17">
        <v>5</v>
      </c>
      <c r="BU58" s="17">
        <v>1</v>
      </c>
      <c r="BV58" s="17">
        <v>127</v>
      </c>
    </row>
    <row r="59" spans="1:74" ht="15" customHeight="1" x14ac:dyDescent="0.15">
      <c r="A59" s="117">
        <f>AJ59*AK59</f>
        <v>71800.000000000015</v>
      </c>
      <c r="B59" s="314" t="s">
        <v>10</v>
      </c>
      <c r="C59" s="105" t="s">
        <v>529</v>
      </c>
      <c r="D59" s="301"/>
      <c r="E59" s="73">
        <v>1077</v>
      </c>
      <c r="F59" s="73">
        <v>82</v>
      </c>
      <c r="G59" s="73">
        <v>254</v>
      </c>
      <c r="H59" s="73">
        <v>292</v>
      </c>
      <c r="I59" s="73">
        <v>208</v>
      </c>
      <c r="J59" s="73">
        <v>131</v>
      </c>
      <c r="K59" s="73">
        <v>40</v>
      </c>
      <c r="L59" s="73">
        <v>7</v>
      </c>
      <c r="M59" s="73">
        <v>63</v>
      </c>
      <c r="N59" s="73">
        <v>34.101708848829695</v>
      </c>
      <c r="O59" s="73">
        <v>1077</v>
      </c>
      <c r="P59" s="73">
        <v>383</v>
      </c>
      <c r="Q59" s="73">
        <v>114</v>
      </c>
      <c r="R59" s="73">
        <v>129</v>
      </c>
      <c r="S59" s="73">
        <v>70</v>
      </c>
      <c r="T59" s="73">
        <v>36</v>
      </c>
      <c r="U59" s="73">
        <v>345</v>
      </c>
      <c r="V59" s="73">
        <v>4.9477779730845537</v>
      </c>
      <c r="W59" s="73">
        <v>0</v>
      </c>
      <c r="X59" s="73">
        <v>0</v>
      </c>
      <c r="Y59" s="73">
        <v>0</v>
      </c>
      <c r="Z59" s="73">
        <v>0</v>
      </c>
      <c r="AA59" s="73">
        <v>0</v>
      </c>
      <c r="AB59" s="73">
        <v>0</v>
      </c>
      <c r="AC59" s="73">
        <v>0</v>
      </c>
      <c r="AD59" s="73">
        <v>0</v>
      </c>
      <c r="AE59" s="73">
        <v>0</v>
      </c>
      <c r="AF59" s="73">
        <v>0</v>
      </c>
      <c r="AG59" s="73">
        <v>0</v>
      </c>
      <c r="AH59" s="73">
        <v>0</v>
      </c>
      <c r="AI59" s="73">
        <v>787</v>
      </c>
      <c r="AJ59" s="73">
        <v>2495</v>
      </c>
      <c r="AK59" s="73">
        <v>28.777555110220444</v>
      </c>
      <c r="AL59" s="73">
        <v>1077</v>
      </c>
      <c r="AM59" s="73">
        <v>517</v>
      </c>
      <c r="AN59" s="73">
        <v>153</v>
      </c>
      <c r="AO59" s="73">
        <v>226</v>
      </c>
      <c r="AP59" s="73">
        <v>78</v>
      </c>
      <c r="AQ59" s="73">
        <v>103</v>
      </c>
      <c r="AR59" s="73">
        <v>1077</v>
      </c>
      <c r="AS59" s="73">
        <v>162</v>
      </c>
      <c r="AT59" s="73">
        <v>75</v>
      </c>
      <c r="AU59" s="73">
        <v>261</v>
      </c>
      <c r="AV59" s="73">
        <v>190</v>
      </c>
      <c r="AW59" s="73">
        <v>197</v>
      </c>
      <c r="AX59" s="73">
        <v>288</v>
      </c>
      <c r="AY59" s="73">
        <v>425</v>
      </c>
      <c r="AZ59" s="73">
        <v>1077</v>
      </c>
      <c r="BA59" s="73">
        <v>82</v>
      </c>
      <c r="BB59" s="73">
        <v>51</v>
      </c>
      <c r="BC59" s="73">
        <v>69</v>
      </c>
      <c r="BD59" s="73">
        <v>79</v>
      </c>
      <c r="BE59" s="73">
        <v>111</v>
      </c>
      <c r="BF59" s="73">
        <v>417</v>
      </c>
      <c r="BG59" s="73">
        <v>452</v>
      </c>
      <c r="BH59" s="17">
        <v>1077</v>
      </c>
      <c r="BI59" s="17">
        <v>42</v>
      </c>
      <c r="BJ59" s="17">
        <v>120</v>
      </c>
      <c r="BK59" s="17">
        <v>40</v>
      </c>
      <c r="BL59" s="17">
        <v>875</v>
      </c>
      <c r="BM59" s="17">
        <v>1077</v>
      </c>
      <c r="BN59" s="17">
        <v>52</v>
      </c>
      <c r="BO59" s="17">
        <v>209</v>
      </c>
      <c r="BP59" s="17">
        <v>17</v>
      </c>
      <c r="BQ59" s="17">
        <v>799</v>
      </c>
      <c r="BR59" s="17">
        <v>1077</v>
      </c>
      <c r="BS59" s="17">
        <v>52</v>
      </c>
      <c r="BT59" s="17">
        <v>138</v>
      </c>
      <c r="BU59" s="17">
        <v>27</v>
      </c>
      <c r="BV59" s="17">
        <v>860</v>
      </c>
    </row>
    <row r="60" spans="1:74" ht="15" customHeight="1" x14ac:dyDescent="0.15">
      <c r="A60" s="95"/>
      <c r="B60" s="315"/>
      <c r="C60" s="103"/>
      <c r="D60" s="234"/>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17"/>
      <c r="BI60" s="17"/>
      <c r="BJ60" s="17"/>
      <c r="BK60" s="17"/>
      <c r="BL60" s="17"/>
      <c r="BM60" s="17"/>
      <c r="BN60" s="17"/>
      <c r="BO60" s="17"/>
      <c r="BP60" s="17"/>
      <c r="BQ60" s="17"/>
      <c r="BR60" s="17"/>
      <c r="BS60" s="17"/>
      <c r="BT60" s="17"/>
      <c r="BU60" s="17"/>
      <c r="BV60" s="17"/>
    </row>
    <row r="61" spans="1:74" ht="15" customHeight="1" x14ac:dyDescent="0.15">
      <c r="A61" s="95">
        <f>AJ61*AK61</f>
        <v>31800</v>
      </c>
      <c r="B61" s="315"/>
      <c r="C61" s="134" t="s">
        <v>95</v>
      </c>
      <c r="D61" s="302" t="s">
        <v>509</v>
      </c>
      <c r="E61" s="73">
        <v>597</v>
      </c>
      <c r="F61" s="73">
        <v>58</v>
      </c>
      <c r="G61" s="73">
        <v>157</v>
      </c>
      <c r="H61" s="73">
        <v>146</v>
      </c>
      <c r="I61" s="73">
        <v>114</v>
      </c>
      <c r="J61" s="73">
        <v>78</v>
      </c>
      <c r="K61" s="73">
        <v>13</v>
      </c>
      <c r="L61" s="73">
        <v>1</v>
      </c>
      <c r="M61" s="73">
        <v>30</v>
      </c>
      <c r="N61" s="73">
        <v>31.665594226379714</v>
      </c>
      <c r="O61" s="73">
        <v>597</v>
      </c>
      <c r="P61" s="73">
        <v>260</v>
      </c>
      <c r="Q61" s="73">
        <v>77</v>
      </c>
      <c r="R61" s="73">
        <v>75</v>
      </c>
      <c r="S61" s="73">
        <v>47</v>
      </c>
      <c r="T61" s="73">
        <v>8</v>
      </c>
      <c r="U61" s="73">
        <v>130</v>
      </c>
      <c r="V61" s="73">
        <v>3.4185612333522353</v>
      </c>
      <c r="W61" s="73">
        <v>0</v>
      </c>
      <c r="X61" s="73">
        <v>0</v>
      </c>
      <c r="Y61" s="73">
        <v>0</v>
      </c>
      <c r="Z61" s="73">
        <v>0</v>
      </c>
      <c r="AA61" s="73">
        <v>0</v>
      </c>
      <c r="AB61" s="73">
        <v>0</v>
      </c>
      <c r="AC61" s="73">
        <v>0</v>
      </c>
      <c r="AD61" s="73">
        <v>0</v>
      </c>
      <c r="AE61" s="73">
        <v>0</v>
      </c>
      <c r="AF61" s="73">
        <v>0</v>
      </c>
      <c r="AG61" s="73">
        <v>0</v>
      </c>
      <c r="AH61" s="73">
        <v>0</v>
      </c>
      <c r="AI61" s="73">
        <v>428</v>
      </c>
      <c r="AJ61" s="73">
        <v>1214</v>
      </c>
      <c r="AK61" s="73">
        <v>26.194398682042834</v>
      </c>
      <c r="AL61" s="73">
        <v>597</v>
      </c>
      <c r="AM61" s="73">
        <v>320</v>
      </c>
      <c r="AN61" s="73">
        <v>71</v>
      </c>
      <c r="AO61" s="73">
        <v>107</v>
      </c>
      <c r="AP61" s="73">
        <v>52</v>
      </c>
      <c r="AQ61" s="73">
        <v>47</v>
      </c>
      <c r="AR61" s="73">
        <v>597</v>
      </c>
      <c r="AS61" s="73">
        <v>40</v>
      </c>
      <c r="AT61" s="73">
        <v>22</v>
      </c>
      <c r="AU61" s="73">
        <v>90</v>
      </c>
      <c r="AV61" s="73">
        <v>58</v>
      </c>
      <c r="AW61" s="73">
        <v>65</v>
      </c>
      <c r="AX61" s="73">
        <v>222</v>
      </c>
      <c r="AY61" s="73">
        <v>232</v>
      </c>
      <c r="AZ61" s="73">
        <v>597</v>
      </c>
      <c r="BA61" s="73">
        <v>30</v>
      </c>
      <c r="BB61" s="73">
        <v>14</v>
      </c>
      <c r="BC61" s="73">
        <v>22</v>
      </c>
      <c r="BD61" s="73">
        <v>30</v>
      </c>
      <c r="BE61" s="73">
        <v>49</v>
      </c>
      <c r="BF61" s="73">
        <v>275</v>
      </c>
      <c r="BG61" s="73">
        <v>239</v>
      </c>
      <c r="BH61" s="17">
        <v>597</v>
      </c>
      <c r="BI61" s="17">
        <v>15</v>
      </c>
      <c r="BJ61" s="17">
        <v>25</v>
      </c>
      <c r="BK61" s="17">
        <v>15</v>
      </c>
      <c r="BL61" s="17">
        <v>542</v>
      </c>
      <c r="BM61" s="17">
        <v>597</v>
      </c>
      <c r="BN61" s="17">
        <v>17</v>
      </c>
      <c r="BO61" s="17">
        <v>73</v>
      </c>
      <c r="BP61" s="17">
        <v>5</v>
      </c>
      <c r="BQ61" s="17">
        <v>502</v>
      </c>
      <c r="BR61" s="17">
        <v>597</v>
      </c>
      <c r="BS61" s="17">
        <v>21</v>
      </c>
      <c r="BT61" s="17">
        <v>37</v>
      </c>
      <c r="BU61" s="17">
        <v>9</v>
      </c>
      <c r="BV61" s="17">
        <v>530</v>
      </c>
    </row>
    <row r="62" spans="1:74" ht="15" customHeight="1" x14ac:dyDescent="0.15">
      <c r="A62" s="95"/>
      <c r="B62" s="315"/>
      <c r="C62" s="271"/>
      <c r="D62" s="302" t="s">
        <v>510</v>
      </c>
      <c r="E62" s="73">
        <f>E$59-E61</f>
        <v>480</v>
      </c>
      <c r="F62" s="73">
        <f t="shared" ref="F62:M62" si="187">F$59-F61</f>
        <v>24</v>
      </c>
      <c r="G62" s="73">
        <f t="shared" si="187"/>
        <v>97</v>
      </c>
      <c r="H62" s="73">
        <f t="shared" si="187"/>
        <v>146</v>
      </c>
      <c r="I62" s="73">
        <f t="shared" si="187"/>
        <v>94</v>
      </c>
      <c r="J62" s="73">
        <f t="shared" si="187"/>
        <v>53</v>
      </c>
      <c r="K62" s="73">
        <f t="shared" si="187"/>
        <v>27</v>
      </c>
      <c r="L62" s="73">
        <f t="shared" si="187"/>
        <v>6</v>
      </c>
      <c r="M62" s="73">
        <f t="shared" si="187"/>
        <v>33</v>
      </c>
      <c r="N62" s="73">
        <f>(A$59-A61)/E62</f>
        <v>83.333333333333357</v>
      </c>
      <c r="O62" s="73">
        <v>480</v>
      </c>
      <c r="P62" s="73">
        <f>P$59-P61</f>
        <v>123</v>
      </c>
      <c r="Q62" s="73">
        <f t="shared" ref="Q62:U62" si="188">Q$59-Q61</f>
        <v>37</v>
      </c>
      <c r="R62" s="73">
        <f t="shared" si="188"/>
        <v>54</v>
      </c>
      <c r="S62" s="73">
        <f t="shared" si="188"/>
        <v>23</v>
      </c>
      <c r="T62" s="73">
        <f t="shared" si="188"/>
        <v>28</v>
      </c>
      <c r="U62" s="73">
        <f t="shared" si="188"/>
        <v>215</v>
      </c>
      <c r="V62" s="73">
        <f>(A$59-A61)/O62</f>
        <v>83.333333333333357</v>
      </c>
      <c r="W62" s="73"/>
      <c r="X62" s="73"/>
      <c r="Y62" s="73"/>
      <c r="Z62" s="73"/>
      <c r="AA62" s="73"/>
      <c r="AB62" s="73"/>
      <c r="AC62" s="73"/>
      <c r="AD62" s="73"/>
      <c r="AE62" s="73"/>
      <c r="AF62" s="73"/>
      <c r="AG62" s="73"/>
      <c r="AH62" s="73"/>
      <c r="AI62" s="73">
        <f>AI$59-AI61</f>
        <v>359</v>
      </c>
      <c r="AJ62" s="73">
        <f>AJ$59-AJ61</f>
        <v>1281</v>
      </c>
      <c r="AK62" s="73">
        <f>(A$59-A61)/AJ62</f>
        <v>31.225604996096809</v>
      </c>
      <c r="AL62" s="73">
        <v>480</v>
      </c>
      <c r="AM62" s="73">
        <f>AM$59-AM61</f>
        <v>197</v>
      </c>
      <c r="AN62" s="73">
        <f t="shared" ref="AN62:BV62" si="189">AN$59-AN61</f>
        <v>82</v>
      </c>
      <c r="AO62" s="73">
        <f t="shared" si="189"/>
        <v>119</v>
      </c>
      <c r="AP62" s="73">
        <f t="shared" si="189"/>
        <v>26</v>
      </c>
      <c r="AQ62" s="73">
        <f t="shared" si="189"/>
        <v>56</v>
      </c>
      <c r="AR62" s="73">
        <f t="shared" si="189"/>
        <v>480</v>
      </c>
      <c r="AS62" s="73">
        <f t="shared" si="189"/>
        <v>122</v>
      </c>
      <c r="AT62" s="73">
        <f t="shared" si="189"/>
        <v>53</v>
      </c>
      <c r="AU62" s="73">
        <f t="shared" si="189"/>
        <v>171</v>
      </c>
      <c r="AV62" s="73">
        <f t="shared" si="189"/>
        <v>132</v>
      </c>
      <c r="AW62" s="73">
        <f t="shared" si="189"/>
        <v>132</v>
      </c>
      <c r="AX62" s="73">
        <f t="shared" si="189"/>
        <v>66</v>
      </c>
      <c r="AY62" s="73">
        <f t="shared" si="189"/>
        <v>193</v>
      </c>
      <c r="AZ62" s="73">
        <f t="shared" si="189"/>
        <v>480</v>
      </c>
      <c r="BA62" s="73">
        <f t="shared" si="189"/>
        <v>52</v>
      </c>
      <c r="BB62" s="73">
        <f t="shared" si="189"/>
        <v>37</v>
      </c>
      <c r="BC62" s="73">
        <f t="shared" si="189"/>
        <v>47</v>
      </c>
      <c r="BD62" s="73">
        <f t="shared" si="189"/>
        <v>49</v>
      </c>
      <c r="BE62" s="73">
        <f t="shared" si="189"/>
        <v>62</v>
      </c>
      <c r="BF62" s="73">
        <f t="shared" si="189"/>
        <v>142</v>
      </c>
      <c r="BG62" s="73">
        <f t="shared" si="189"/>
        <v>213</v>
      </c>
      <c r="BH62" s="17">
        <f t="shared" si="189"/>
        <v>480</v>
      </c>
      <c r="BI62" s="17">
        <f t="shared" si="189"/>
        <v>27</v>
      </c>
      <c r="BJ62" s="17">
        <f t="shared" si="189"/>
        <v>95</v>
      </c>
      <c r="BK62" s="17">
        <f t="shared" si="189"/>
        <v>25</v>
      </c>
      <c r="BL62" s="17">
        <f t="shared" si="189"/>
        <v>333</v>
      </c>
      <c r="BM62" s="17">
        <f t="shared" si="189"/>
        <v>480</v>
      </c>
      <c r="BN62" s="17">
        <f t="shared" si="189"/>
        <v>35</v>
      </c>
      <c r="BO62" s="17">
        <f t="shared" si="189"/>
        <v>136</v>
      </c>
      <c r="BP62" s="17">
        <f t="shared" si="189"/>
        <v>12</v>
      </c>
      <c r="BQ62" s="17">
        <f t="shared" si="189"/>
        <v>297</v>
      </c>
      <c r="BR62" s="17">
        <f t="shared" si="189"/>
        <v>480</v>
      </c>
      <c r="BS62" s="17">
        <f t="shared" si="189"/>
        <v>31</v>
      </c>
      <c r="BT62" s="17">
        <f t="shared" si="189"/>
        <v>101</v>
      </c>
      <c r="BU62" s="17">
        <f t="shared" si="189"/>
        <v>18</v>
      </c>
      <c r="BV62" s="17">
        <f t="shared" si="189"/>
        <v>330</v>
      </c>
    </row>
    <row r="63" spans="1:74" ht="15" customHeight="1" x14ac:dyDescent="0.15">
      <c r="A63" s="95">
        <f>AJ63*AK63</f>
        <v>32700</v>
      </c>
      <c r="B63" s="315"/>
      <c r="C63" s="134" t="s">
        <v>96</v>
      </c>
      <c r="D63" s="302" t="s">
        <v>509</v>
      </c>
      <c r="E63" s="73">
        <v>302</v>
      </c>
      <c r="F63" s="73">
        <v>13</v>
      </c>
      <c r="G63" s="73">
        <v>61</v>
      </c>
      <c r="H63" s="73">
        <v>92</v>
      </c>
      <c r="I63" s="73">
        <v>63</v>
      </c>
      <c r="J63" s="73">
        <v>37</v>
      </c>
      <c r="K63" s="73">
        <v>18</v>
      </c>
      <c r="L63" s="73">
        <v>3</v>
      </c>
      <c r="M63" s="73">
        <v>15</v>
      </c>
      <c r="N63" s="73">
        <v>38.167119533043291</v>
      </c>
      <c r="O63" s="73">
        <v>302</v>
      </c>
      <c r="P63" s="73">
        <v>69</v>
      </c>
      <c r="Q63" s="73">
        <v>17</v>
      </c>
      <c r="R63" s="73">
        <v>36</v>
      </c>
      <c r="S63" s="73">
        <v>14</v>
      </c>
      <c r="T63" s="73">
        <v>25</v>
      </c>
      <c r="U63" s="73">
        <v>141</v>
      </c>
      <c r="V63" s="73">
        <v>9.8494119596054048</v>
      </c>
      <c r="W63" s="73">
        <v>0</v>
      </c>
      <c r="X63" s="73">
        <v>0</v>
      </c>
      <c r="Y63" s="73">
        <v>0</v>
      </c>
      <c r="Z63" s="73">
        <v>0</v>
      </c>
      <c r="AA63" s="73">
        <v>0</v>
      </c>
      <c r="AB63" s="73">
        <v>0</v>
      </c>
      <c r="AC63" s="73">
        <v>0</v>
      </c>
      <c r="AD63" s="73">
        <v>0</v>
      </c>
      <c r="AE63" s="73">
        <v>0</v>
      </c>
      <c r="AF63" s="73">
        <v>0</v>
      </c>
      <c r="AG63" s="73">
        <v>0</v>
      </c>
      <c r="AH63" s="73">
        <v>0</v>
      </c>
      <c r="AI63" s="73">
        <v>242</v>
      </c>
      <c r="AJ63" s="73">
        <v>923</v>
      </c>
      <c r="AK63" s="73">
        <v>35.427952329360778</v>
      </c>
      <c r="AL63" s="73">
        <v>302</v>
      </c>
      <c r="AM63" s="73">
        <v>112</v>
      </c>
      <c r="AN63" s="73">
        <v>69</v>
      </c>
      <c r="AO63" s="73">
        <v>86</v>
      </c>
      <c r="AP63" s="73">
        <v>11</v>
      </c>
      <c r="AQ63" s="73">
        <v>24</v>
      </c>
      <c r="AR63" s="73">
        <v>302</v>
      </c>
      <c r="AS63" s="73">
        <v>115</v>
      </c>
      <c r="AT63" s="73">
        <v>48</v>
      </c>
      <c r="AU63" s="73">
        <v>152</v>
      </c>
      <c r="AV63" s="73">
        <v>120</v>
      </c>
      <c r="AW63" s="73">
        <v>122</v>
      </c>
      <c r="AX63" s="73">
        <v>45</v>
      </c>
      <c r="AY63" s="73">
        <v>64</v>
      </c>
      <c r="AZ63" s="73">
        <v>302</v>
      </c>
      <c r="BA63" s="73">
        <v>43</v>
      </c>
      <c r="BB63" s="73">
        <v>32</v>
      </c>
      <c r="BC63" s="73">
        <v>40</v>
      </c>
      <c r="BD63" s="73">
        <v>40</v>
      </c>
      <c r="BE63" s="73">
        <v>53</v>
      </c>
      <c r="BF63" s="73">
        <v>114</v>
      </c>
      <c r="BG63" s="73">
        <v>80</v>
      </c>
      <c r="BH63" s="17">
        <v>302</v>
      </c>
      <c r="BI63" s="17">
        <v>23</v>
      </c>
      <c r="BJ63" s="17">
        <v>92</v>
      </c>
      <c r="BK63" s="17">
        <v>20</v>
      </c>
      <c r="BL63" s="17">
        <v>167</v>
      </c>
      <c r="BM63" s="17">
        <v>302</v>
      </c>
      <c r="BN63" s="17">
        <v>29</v>
      </c>
      <c r="BO63" s="17">
        <v>123</v>
      </c>
      <c r="BP63" s="17">
        <v>11</v>
      </c>
      <c r="BQ63" s="17">
        <v>139</v>
      </c>
      <c r="BR63" s="17">
        <v>302</v>
      </c>
      <c r="BS63" s="17">
        <v>24</v>
      </c>
      <c r="BT63" s="17">
        <v>96</v>
      </c>
      <c r="BU63" s="17">
        <v>16</v>
      </c>
      <c r="BV63" s="17">
        <v>166</v>
      </c>
    </row>
    <row r="64" spans="1:74" ht="15" customHeight="1" x14ac:dyDescent="0.15">
      <c r="A64" s="95"/>
      <c r="B64" s="315"/>
      <c r="C64" s="271"/>
      <c r="D64" s="302" t="s">
        <v>510</v>
      </c>
      <c r="E64" s="73">
        <f t="shared" ref="E64:M64" si="190">E$59-E63</f>
        <v>775</v>
      </c>
      <c r="F64" s="73">
        <f t="shared" si="190"/>
        <v>69</v>
      </c>
      <c r="G64" s="73">
        <f t="shared" si="190"/>
        <v>193</v>
      </c>
      <c r="H64" s="73">
        <f t="shared" si="190"/>
        <v>200</v>
      </c>
      <c r="I64" s="73">
        <f t="shared" si="190"/>
        <v>145</v>
      </c>
      <c r="J64" s="73">
        <f t="shared" si="190"/>
        <v>94</v>
      </c>
      <c r="K64" s="73">
        <f t="shared" si="190"/>
        <v>22</v>
      </c>
      <c r="L64" s="73">
        <f t="shared" si="190"/>
        <v>4</v>
      </c>
      <c r="M64" s="73">
        <f t="shared" si="190"/>
        <v>48</v>
      </c>
      <c r="N64" s="73">
        <f>(A$59-A63)/E64</f>
        <v>50.451612903225822</v>
      </c>
      <c r="O64" s="73">
        <v>775</v>
      </c>
      <c r="P64" s="73">
        <f t="shared" ref="P64:U64" si="191">P$59-P63</f>
        <v>314</v>
      </c>
      <c r="Q64" s="73">
        <f t="shared" si="191"/>
        <v>97</v>
      </c>
      <c r="R64" s="73">
        <f t="shared" si="191"/>
        <v>93</v>
      </c>
      <c r="S64" s="73">
        <f t="shared" si="191"/>
        <v>56</v>
      </c>
      <c r="T64" s="73">
        <f t="shared" si="191"/>
        <v>11</v>
      </c>
      <c r="U64" s="73">
        <f t="shared" si="191"/>
        <v>204</v>
      </c>
      <c r="V64" s="73">
        <f>(A$59-A63)/O64</f>
        <v>50.451612903225822</v>
      </c>
      <c r="W64" s="73"/>
      <c r="X64" s="73"/>
      <c r="Y64" s="73"/>
      <c r="Z64" s="73"/>
      <c r="AA64" s="73"/>
      <c r="AB64" s="73"/>
      <c r="AC64" s="73"/>
      <c r="AD64" s="73"/>
      <c r="AE64" s="73"/>
      <c r="AF64" s="73"/>
      <c r="AG64" s="73"/>
      <c r="AH64" s="73"/>
      <c r="AI64" s="73">
        <f t="shared" ref="AI64:AJ64" si="192">AI$59-AI63</f>
        <v>545</v>
      </c>
      <c r="AJ64" s="73">
        <f t="shared" si="192"/>
        <v>1572</v>
      </c>
      <c r="AK64" s="73">
        <f>(A$59-A63)/AJ64</f>
        <v>24.872773536895682</v>
      </c>
      <c r="AL64" s="73">
        <v>775</v>
      </c>
      <c r="AM64" s="73">
        <f t="shared" ref="AM64:BV64" si="193">AM$59-AM63</f>
        <v>405</v>
      </c>
      <c r="AN64" s="73">
        <f t="shared" si="193"/>
        <v>84</v>
      </c>
      <c r="AO64" s="73">
        <f t="shared" si="193"/>
        <v>140</v>
      </c>
      <c r="AP64" s="73">
        <f t="shared" si="193"/>
        <v>67</v>
      </c>
      <c r="AQ64" s="73">
        <f t="shared" si="193"/>
        <v>79</v>
      </c>
      <c r="AR64" s="73">
        <f t="shared" si="193"/>
        <v>775</v>
      </c>
      <c r="AS64" s="73">
        <f t="shared" si="193"/>
        <v>47</v>
      </c>
      <c r="AT64" s="73">
        <f t="shared" si="193"/>
        <v>27</v>
      </c>
      <c r="AU64" s="73">
        <f t="shared" si="193"/>
        <v>109</v>
      </c>
      <c r="AV64" s="73">
        <f t="shared" si="193"/>
        <v>70</v>
      </c>
      <c r="AW64" s="73">
        <f t="shared" si="193"/>
        <v>75</v>
      </c>
      <c r="AX64" s="73">
        <f t="shared" si="193"/>
        <v>243</v>
      </c>
      <c r="AY64" s="73">
        <f t="shared" si="193"/>
        <v>361</v>
      </c>
      <c r="AZ64" s="73">
        <f t="shared" si="193"/>
        <v>775</v>
      </c>
      <c r="BA64" s="73">
        <f t="shared" si="193"/>
        <v>39</v>
      </c>
      <c r="BB64" s="73">
        <f t="shared" si="193"/>
        <v>19</v>
      </c>
      <c r="BC64" s="73">
        <f t="shared" si="193"/>
        <v>29</v>
      </c>
      <c r="BD64" s="73">
        <f t="shared" si="193"/>
        <v>39</v>
      </c>
      <c r="BE64" s="73">
        <f t="shared" si="193"/>
        <v>58</v>
      </c>
      <c r="BF64" s="73">
        <f t="shared" si="193"/>
        <v>303</v>
      </c>
      <c r="BG64" s="73">
        <f t="shared" si="193"/>
        <v>372</v>
      </c>
      <c r="BH64" s="17">
        <f t="shared" si="193"/>
        <v>775</v>
      </c>
      <c r="BI64" s="17">
        <f t="shared" si="193"/>
        <v>19</v>
      </c>
      <c r="BJ64" s="17">
        <f t="shared" si="193"/>
        <v>28</v>
      </c>
      <c r="BK64" s="17">
        <f t="shared" si="193"/>
        <v>20</v>
      </c>
      <c r="BL64" s="17">
        <f t="shared" si="193"/>
        <v>708</v>
      </c>
      <c r="BM64" s="17">
        <f t="shared" si="193"/>
        <v>775</v>
      </c>
      <c r="BN64" s="17">
        <f t="shared" si="193"/>
        <v>23</v>
      </c>
      <c r="BO64" s="17">
        <f t="shared" si="193"/>
        <v>86</v>
      </c>
      <c r="BP64" s="17">
        <f t="shared" si="193"/>
        <v>6</v>
      </c>
      <c r="BQ64" s="17">
        <f t="shared" si="193"/>
        <v>660</v>
      </c>
      <c r="BR64" s="17">
        <f t="shared" si="193"/>
        <v>775</v>
      </c>
      <c r="BS64" s="17">
        <f t="shared" si="193"/>
        <v>28</v>
      </c>
      <c r="BT64" s="17">
        <f t="shared" si="193"/>
        <v>42</v>
      </c>
      <c r="BU64" s="17">
        <f t="shared" si="193"/>
        <v>11</v>
      </c>
      <c r="BV64" s="17">
        <f t="shared" si="193"/>
        <v>694</v>
      </c>
    </row>
    <row r="65" spans="1:74" ht="15" customHeight="1" x14ac:dyDescent="0.15">
      <c r="A65" s="95">
        <f>AJ65*AK65</f>
        <v>400</v>
      </c>
      <c r="B65" s="315"/>
      <c r="C65" s="134" t="s">
        <v>97</v>
      </c>
      <c r="D65" s="302" t="s">
        <v>509</v>
      </c>
      <c r="E65" s="73">
        <v>10</v>
      </c>
      <c r="F65" s="73">
        <v>2</v>
      </c>
      <c r="G65" s="73">
        <v>2</v>
      </c>
      <c r="H65" s="73">
        <v>3</v>
      </c>
      <c r="I65" s="73">
        <v>1</v>
      </c>
      <c r="J65" s="73">
        <v>0</v>
      </c>
      <c r="K65" s="73">
        <v>0</v>
      </c>
      <c r="L65" s="73">
        <v>0</v>
      </c>
      <c r="M65" s="73">
        <v>2</v>
      </c>
      <c r="N65" s="73">
        <v>20.948931784107948</v>
      </c>
      <c r="O65" s="73">
        <v>10</v>
      </c>
      <c r="P65" s="73">
        <v>3</v>
      </c>
      <c r="Q65" s="73">
        <v>0</v>
      </c>
      <c r="R65" s="73">
        <v>2</v>
      </c>
      <c r="S65" s="73">
        <v>0</v>
      </c>
      <c r="T65" s="73">
        <v>0</v>
      </c>
      <c r="U65" s="73">
        <v>5</v>
      </c>
      <c r="V65" s="73">
        <v>2.7619047619047619</v>
      </c>
      <c r="W65" s="73">
        <v>0</v>
      </c>
      <c r="X65" s="73">
        <v>0</v>
      </c>
      <c r="Y65" s="73">
        <v>0</v>
      </c>
      <c r="Z65" s="73">
        <v>0</v>
      </c>
      <c r="AA65" s="73">
        <v>0</v>
      </c>
      <c r="AB65" s="73">
        <v>0</v>
      </c>
      <c r="AC65" s="73">
        <v>0</v>
      </c>
      <c r="AD65" s="73">
        <v>0</v>
      </c>
      <c r="AE65" s="73">
        <v>0</v>
      </c>
      <c r="AF65" s="73">
        <v>0</v>
      </c>
      <c r="AG65" s="73">
        <v>0</v>
      </c>
      <c r="AH65" s="73">
        <v>0</v>
      </c>
      <c r="AI65" s="73">
        <v>6</v>
      </c>
      <c r="AJ65" s="73">
        <v>15</v>
      </c>
      <c r="AK65" s="73">
        <v>26.666666666666668</v>
      </c>
      <c r="AL65" s="73">
        <v>10</v>
      </c>
      <c r="AM65" s="73">
        <v>5</v>
      </c>
      <c r="AN65" s="73">
        <v>3</v>
      </c>
      <c r="AO65" s="73">
        <v>0</v>
      </c>
      <c r="AP65" s="73">
        <v>1</v>
      </c>
      <c r="AQ65" s="73">
        <v>1</v>
      </c>
      <c r="AR65" s="73">
        <v>10</v>
      </c>
      <c r="AS65" s="73">
        <v>2</v>
      </c>
      <c r="AT65" s="73">
        <v>2</v>
      </c>
      <c r="AU65" s="73">
        <v>3</v>
      </c>
      <c r="AV65" s="73">
        <v>2</v>
      </c>
      <c r="AW65" s="73">
        <v>3</v>
      </c>
      <c r="AX65" s="73">
        <v>3</v>
      </c>
      <c r="AY65" s="73">
        <v>1</v>
      </c>
      <c r="AZ65" s="73">
        <v>10</v>
      </c>
      <c r="BA65" s="73">
        <v>5</v>
      </c>
      <c r="BB65" s="73">
        <v>2</v>
      </c>
      <c r="BC65" s="73">
        <v>0</v>
      </c>
      <c r="BD65" s="73">
        <v>1</v>
      </c>
      <c r="BE65" s="73">
        <v>2</v>
      </c>
      <c r="BF65" s="73">
        <v>2</v>
      </c>
      <c r="BG65" s="73">
        <v>3</v>
      </c>
      <c r="BH65" s="17">
        <v>10</v>
      </c>
      <c r="BI65" s="17">
        <v>2</v>
      </c>
      <c r="BJ65" s="17">
        <v>0</v>
      </c>
      <c r="BK65" s="17">
        <v>3</v>
      </c>
      <c r="BL65" s="17">
        <v>5</v>
      </c>
      <c r="BM65" s="17">
        <v>10</v>
      </c>
      <c r="BN65" s="17">
        <v>0</v>
      </c>
      <c r="BO65" s="17">
        <v>3</v>
      </c>
      <c r="BP65" s="17">
        <v>0</v>
      </c>
      <c r="BQ65" s="17">
        <v>7</v>
      </c>
      <c r="BR65" s="17">
        <v>10</v>
      </c>
      <c r="BS65" s="17">
        <v>1</v>
      </c>
      <c r="BT65" s="17">
        <v>1</v>
      </c>
      <c r="BU65" s="17">
        <v>0</v>
      </c>
      <c r="BV65" s="17">
        <v>8</v>
      </c>
    </row>
    <row r="66" spans="1:74" ht="15" customHeight="1" x14ac:dyDescent="0.15">
      <c r="A66" s="95"/>
      <c r="B66" s="270"/>
      <c r="C66" s="271"/>
      <c r="D66" s="302" t="s">
        <v>510</v>
      </c>
      <c r="E66" s="73">
        <f t="shared" ref="E66:M66" si="194">E$59-E65</f>
        <v>1067</v>
      </c>
      <c r="F66" s="73">
        <f t="shared" si="194"/>
        <v>80</v>
      </c>
      <c r="G66" s="73">
        <f t="shared" si="194"/>
        <v>252</v>
      </c>
      <c r="H66" s="73">
        <f t="shared" si="194"/>
        <v>289</v>
      </c>
      <c r="I66" s="73">
        <f t="shared" si="194"/>
        <v>207</v>
      </c>
      <c r="J66" s="73">
        <f t="shared" si="194"/>
        <v>131</v>
      </c>
      <c r="K66" s="73">
        <f t="shared" si="194"/>
        <v>40</v>
      </c>
      <c r="L66" s="73">
        <f t="shared" si="194"/>
        <v>7</v>
      </c>
      <c r="M66" s="73">
        <f t="shared" si="194"/>
        <v>61</v>
      </c>
      <c r="N66" s="73">
        <f>(A$59-A65)/E66</f>
        <v>66.916588566073116</v>
      </c>
      <c r="O66" s="73">
        <v>1067</v>
      </c>
      <c r="P66" s="73">
        <f t="shared" ref="P66:U66" si="195">P$59-P65</f>
        <v>380</v>
      </c>
      <c r="Q66" s="73">
        <f t="shared" si="195"/>
        <v>114</v>
      </c>
      <c r="R66" s="73">
        <f t="shared" si="195"/>
        <v>127</v>
      </c>
      <c r="S66" s="73">
        <f t="shared" si="195"/>
        <v>70</v>
      </c>
      <c r="T66" s="73">
        <f t="shared" si="195"/>
        <v>36</v>
      </c>
      <c r="U66" s="73">
        <f t="shared" si="195"/>
        <v>340</v>
      </c>
      <c r="V66" s="73">
        <f>(A$59-A65)/O66</f>
        <v>66.916588566073116</v>
      </c>
      <c r="W66" s="73"/>
      <c r="X66" s="73"/>
      <c r="Y66" s="73"/>
      <c r="Z66" s="73"/>
      <c r="AA66" s="73"/>
      <c r="AB66" s="73"/>
      <c r="AC66" s="73"/>
      <c r="AD66" s="73"/>
      <c r="AE66" s="73"/>
      <c r="AF66" s="73"/>
      <c r="AG66" s="73"/>
      <c r="AH66" s="73"/>
      <c r="AI66" s="73">
        <f t="shared" ref="AI66:AJ66" si="196">AI$59-AI65</f>
        <v>781</v>
      </c>
      <c r="AJ66" s="73">
        <f t="shared" si="196"/>
        <v>2480</v>
      </c>
      <c r="AK66" s="73">
        <f>(A$59-A65)/AJ66</f>
        <v>28.790322580645167</v>
      </c>
      <c r="AL66" s="73">
        <v>1067</v>
      </c>
      <c r="AM66" s="73">
        <f t="shared" ref="AM66:BV66" si="197">AM$59-AM65</f>
        <v>512</v>
      </c>
      <c r="AN66" s="73">
        <f t="shared" si="197"/>
        <v>150</v>
      </c>
      <c r="AO66" s="73">
        <f t="shared" si="197"/>
        <v>226</v>
      </c>
      <c r="AP66" s="73">
        <f t="shared" si="197"/>
        <v>77</v>
      </c>
      <c r="AQ66" s="73">
        <f t="shared" si="197"/>
        <v>102</v>
      </c>
      <c r="AR66" s="73">
        <f t="shared" si="197"/>
        <v>1067</v>
      </c>
      <c r="AS66" s="73">
        <f t="shared" si="197"/>
        <v>160</v>
      </c>
      <c r="AT66" s="73">
        <f t="shared" si="197"/>
        <v>73</v>
      </c>
      <c r="AU66" s="73">
        <f t="shared" si="197"/>
        <v>258</v>
      </c>
      <c r="AV66" s="73">
        <f t="shared" si="197"/>
        <v>188</v>
      </c>
      <c r="AW66" s="73">
        <f t="shared" si="197"/>
        <v>194</v>
      </c>
      <c r="AX66" s="73">
        <f t="shared" si="197"/>
        <v>285</v>
      </c>
      <c r="AY66" s="73">
        <f t="shared" si="197"/>
        <v>424</v>
      </c>
      <c r="AZ66" s="73">
        <f t="shared" si="197"/>
        <v>1067</v>
      </c>
      <c r="BA66" s="73">
        <f t="shared" si="197"/>
        <v>77</v>
      </c>
      <c r="BB66" s="73">
        <f t="shared" si="197"/>
        <v>49</v>
      </c>
      <c r="BC66" s="73">
        <f t="shared" si="197"/>
        <v>69</v>
      </c>
      <c r="BD66" s="73">
        <f t="shared" si="197"/>
        <v>78</v>
      </c>
      <c r="BE66" s="73">
        <f t="shared" si="197"/>
        <v>109</v>
      </c>
      <c r="BF66" s="73">
        <f t="shared" si="197"/>
        <v>415</v>
      </c>
      <c r="BG66" s="73">
        <f t="shared" si="197"/>
        <v>449</v>
      </c>
      <c r="BH66" s="17">
        <f t="shared" si="197"/>
        <v>1067</v>
      </c>
      <c r="BI66" s="17">
        <f t="shared" si="197"/>
        <v>40</v>
      </c>
      <c r="BJ66" s="17">
        <f t="shared" si="197"/>
        <v>120</v>
      </c>
      <c r="BK66" s="17">
        <f t="shared" si="197"/>
        <v>37</v>
      </c>
      <c r="BL66" s="17">
        <f t="shared" si="197"/>
        <v>870</v>
      </c>
      <c r="BM66" s="17">
        <f t="shared" si="197"/>
        <v>1067</v>
      </c>
      <c r="BN66" s="17">
        <f t="shared" si="197"/>
        <v>52</v>
      </c>
      <c r="BO66" s="17">
        <f t="shared" si="197"/>
        <v>206</v>
      </c>
      <c r="BP66" s="17">
        <f t="shared" si="197"/>
        <v>17</v>
      </c>
      <c r="BQ66" s="17">
        <f t="shared" si="197"/>
        <v>792</v>
      </c>
      <c r="BR66" s="17">
        <f t="shared" si="197"/>
        <v>1067</v>
      </c>
      <c r="BS66" s="17">
        <f t="shared" si="197"/>
        <v>51</v>
      </c>
      <c r="BT66" s="17">
        <f t="shared" si="197"/>
        <v>137</v>
      </c>
      <c r="BU66" s="17">
        <f t="shared" si="197"/>
        <v>27</v>
      </c>
      <c r="BV66" s="17">
        <f t="shared" si="197"/>
        <v>852</v>
      </c>
    </row>
    <row r="67" spans="1:74" ht="15" customHeight="1" x14ac:dyDescent="0.15">
      <c r="A67" s="95">
        <f>AJ67*AK67</f>
        <v>199.99999999999997</v>
      </c>
      <c r="B67" s="123"/>
      <c r="C67" s="134" t="s">
        <v>98</v>
      </c>
      <c r="D67" s="302" t="s">
        <v>509</v>
      </c>
      <c r="E67" s="73">
        <v>3</v>
      </c>
      <c r="F67" s="73">
        <v>0</v>
      </c>
      <c r="G67" s="73">
        <v>0</v>
      </c>
      <c r="H67" s="73">
        <v>1</v>
      </c>
      <c r="I67" s="73">
        <v>2</v>
      </c>
      <c r="J67" s="73">
        <v>0</v>
      </c>
      <c r="K67" s="73">
        <v>0</v>
      </c>
      <c r="L67" s="73">
        <v>0</v>
      </c>
      <c r="M67" s="73">
        <v>0</v>
      </c>
      <c r="N67" s="73">
        <v>47.664109121909632</v>
      </c>
      <c r="O67" s="73">
        <v>3</v>
      </c>
      <c r="P67" s="73">
        <v>1</v>
      </c>
      <c r="Q67" s="73">
        <v>1</v>
      </c>
      <c r="R67" s="73">
        <v>0</v>
      </c>
      <c r="S67" s="73">
        <v>0</v>
      </c>
      <c r="T67" s="73">
        <v>0</v>
      </c>
      <c r="U67" s="73">
        <v>1</v>
      </c>
      <c r="V67" s="73">
        <v>2.083333333333333</v>
      </c>
      <c r="W67" s="73">
        <v>0</v>
      </c>
      <c r="X67" s="73">
        <v>0</v>
      </c>
      <c r="Y67" s="73">
        <v>0</v>
      </c>
      <c r="Z67" s="73">
        <v>0</v>
      </c>
      <c r="AA67" s="73">
        <v>0</v>
      </c>
      <c r="AB67" s="73">
        <v>0</v>
      </c>
      <c r="AC67" s="73">
        <v>0</v>
      </c>
      <c r="AD67" s="73">
        <v>0</v>
      </c>
      <c r="AE67" s="73">
        <v>0</v>
      </c>
      <c r="AF67" s="73">
        <v>0</v>
      </c>
      <c r="AG67" s="73">
        <v>0</v>
      </c>
      <c r="AH67" s="73">
        <v>0</v>
      </c>
      <c r="AI67" s="73">
        <v>2</v>
      </c>
      <c r="AJ67" s="73">
        <v>6</v>
      </c>
      <c r="AK67" s="73">
        <v>33.333333333333329</v>
      </c>
      <c r="AL67" s="73">
        <v>3</v>
      </c>
      <c r="AM67" s="73">
        <v>2</v>
      </c>
      <c r="AN67" s="73">
        <v>0</v>
      </c>
      <c r="AO67" s="73">
        <v>1</v>
      </c>
      <c r="AP67" s="73">
        <v>0</v>
      </c>
      <c r="AQ67" s="73">
        <v>0</v>
      </c>
      <c r="AR67" s="73">
        <v>3</v>
      </c>
      <c r="AS67" s="73">
        <v>0</v>
      </c>
      <c r="AT67" s="73">
        <v>0</v>
      </c>
      <c r="AU67" s="73">
        <v>0</v>
      </c>
      <c r="AV67" s="73">
        <v>0</v>
      </c>
      <c r="AW67" s="73">
        <v>1</v>
      </c>
      <c r="AX67" s="73">
        <v>1</v>
      </c>
      <c r="AY67" s="73">
        <v>1</v>
      </c>
      <c r="AZ67" s="73">
        <v>3</v>
      </c>
      <c r="BA67" s="73">
        <v>0</v>
      </c>
      <c r="BB67" s="73">
        <v>0</v>
      </c>
      <c r="BC67" s="73">
        <v>0</v>
      </c>
      <c r="BD67" s="73">
        <v>0</v>
      </c>
      <c r="BE67" s="73">
        <v>0</v>
      </c>
      <c r="BF67" s="73">
        <v>2</v>
      </c>
      <c r="BG67" s="73">
        <v>1</v>
      </c>
      <c r="BH67" s="17">
        <v>3</v>
      </c>
      <c r="BI67" s="17">
        <v>0</v>
      </c>
      <c r="BJ67" s="17">
        <v>0</v>
      </c>
      <c r="BK67" s="17">
        <v>0</v>
      </c>
      <c r="BL67" s="17">
        <v>3</v>
      </c>
      <c r="BM67" s="17">
        <v>3</v>
      </c>
      <c r="BN67" s="17">
        <v>0</v>
      </c>
      <c r="BO67" s="17">
        <v>0</v>
      </c>
      <c r="BP67" s="17">
        <v>0</v>
      </c>
      <c r="BQ67" s="17">
        <v>3</v>
      </c>
      <c r="BR67" s="17">
        <v>3</v>
      </c>
      <c r="BS67" s="17">
        <v>0</v>
      </c>
      <c r="BT67" s="17">
        <v>0</v>
      </c>
      <c r="BU67" s="17">
        <v>0</v>
      </c>
      <c r="BV67" s="17">
        <v>3</v>
      </c>
    </row>
    <row r="68" spans="1:74" ht="15" customHeight="1" x14ac:dyDescent="0.15">
      <c r="A68" s="95"/>
      <c r="B68" s="270"/>
      <c r="C68" s="271"/>
      <c r="D68" s="302" t="s">
        <v>510</v>
      </c>
      <c r="E68" s="73">
        <f t="shared" ref="E68:M68" si="198">E$59-E67</f>
        <v>1074</v>
      </c>
      <c r="F68" s="73">
        <f t="shared" si="198"/>
        <v>82</v>
      </c>
      <c r="G68" s="73">
        <f t="shared" si="198"/>
        <v>254</v>
      </c>
      <c r="H68" s="73">
        <f t="shared" si="198"/>
        <v>291</v>
      </c>
      <c r="I68" s="73">
        <f t="shared" si="198"/>
        <v>206</v>
      </c>
      <c r="J68" s="73">
        <f t="shared" si="198"/>
        <v>131</v>
      </c>
      <c r="K68" s="73">
        <f t="shared" si="198"/>
        <v>40</v>
      </c>
      <c r="L68" s="73">
        <f t="shared" si="198"/>
        <v>7</v>
      </c>
      <c r="M68" s="73">
        <f t="shared" si="198"/>
        <v>63</v>
      </c>
      <c r="N68" s="73">
        <f>(A$59-A67)/E68</f>
        <v>66.666666666666686</v>
      </c>
      <c r="O68" s="73">
        <v>1074</v>
      </c>
      <c r="P68" s="73">
        <f t="shared" ref="P68:U68" si="199">P$59-P67</f>
        <v>382</v>
      </c>
      <c r="Q68" s="73">
        <f t="shared" si="199"/>
        <v>113</v>
      </c>
      <c r="R68" s="73">
        <f t="shared" si="199"/>
        <v>129</v>
      </c>
      <c r="S68" s="73">
        <f t="shared" si="199"/>
        <v>70</v>
      </c>
      <c r="T68" s="73">
        <f t="shared" si="199"/>
        <v>36</v>
      </c>
      <c r="U68" s="73">
        <f t="shared" si="199"/>
        <v>344</v>
      </c>
      <c r="V68" s="73">
        <f>(A$59-A67)/O68</f>
        <v>66.666666666666686</v>
      </c>
      <c r="W68" s="73"/>
      <c r="X68" s="73"/>
      <c r="Y68" s="73"/>
      <c r="Z68" s="73"/>
      <c r="AA68" s="73"/>
      <c r="AB68" s="73"/>
      <c r="AC68" s="73"/>
      <c r="AD68" s="73"/>
      <c r="AE68" s="73"/>
      <c r="AF68" s="73"/>
      <c r="AG68" s="73"/>
      <c r="AH68" s="73"/>
      <c r="AI68" s="73">
        <f t="shared" ref="AI68:AJ68" si="200">AI$59-AI67</f>
        <v>785</v>
      </c>
      <c r="AJ68" s="73">
        <f t="shared" si="200"/>
        <v>2489</v>
      </c>
      <c r="AK68" s="73">
        <f>(A$59-A67)/AJ68</f>
        <v>28.766572920851754</v>
      </c>
      <c r="AL68" s="73">
        <v>1074</v>
      </c>
      <c r="AM68" s="73">
        <f t="shared" ref="AM68:BV68" si="201">AM$59-AM67</f>
        <v>515</v>
      </c>
      <c r="AN68" s="73">
        <f t="shared" si="201"/>
        <v>153</v>
      </c>
      <c r="AO68" s="73">
        <f t="shared" si="201"/>
        <v>225</v>
      </c>
      <c r="AP68" s="73">
        <f t="shared" si="201"/>
        <v>78</v>
      </c>
      <c r="AQ68" s="73">
        <f t="shared" si="201"/>
        <v>103</v>
      </c>
      <c r="AR68" s="73">
        <f t="shared" si="201"/>
        <v>1074</v>
      </c>
      <c r="AS68" s="73">
        <f t="shared" si="201"/>
        <v>162</v>
      </c>
      <c r="AT68" s="73">
        <f t="shared" si="201"/>
        <v>75</v>
      </c>
      <c r="AU68" s="73">
        <f t="shared" si="201"/>
        <v>261</v>
      </c>
      <c r="AV68" s="73">
        <f t="shared" si="201"/>
        <v>190</v>
      </c>
      <c r="AW68" s="73">
        <f t="shared" si="201"/>
        <v>196</v>
      </c>
      <c r="AX68" s="73">
        <f t="shared" si="201"/>
        <v>287</v>
      </c>
      <c r="AY68" s="73">
        <f t="shared" si="201"/>
        <v>424</v>
      </c>
      <c r="AZ68" s="73">
        <f t="shared" si="201"/>
        <v>1074</v>
      </c>
      <c r="BA68" s="73">
        <f t="shared" si="201"/>
        <v>82</v>
      </c>
      <c r="BB68" s="73">
        <f t="shared" si="201"/>
        <v>51</v>
      </c>
      <c r="BC68" s="73">
        <f t="shared" si="201"/>
        <v>69</v>
      </c>
      <c r="BD68" s="73">
        <f t="shared" si="201"/>
        <v>79</v>
      </c>
      <c r="BE68" s="73">
        <f t="shared" si="201"/>
        <v>111</v>
      </c>
      <c r="BF68" s="73">
        <f t="shared" si="201"/>
        <v>415</v>
      </c>
      <c r="BG68" s="73">
        <f t="shared" si="201"/>
        <v>451</v>
      </c>
      <c r="BH68" s="17">
        <f t="shared" si="201"/>
        <v>1074</v>
      </c>
      <c r="BI68" s="17">
        <f t="shared" si="201"/>
        <v>42</v>
      </c>
      <c r="BJ68" s="17">
        <f t="shared" si="201"/>
        <v>120</v>
      </c>
      <c r="BK68" s="17">
        <f t="shared" si="201"/>
        <v>40</v>
      </c>
      <c r="BL68" s="17">
        <f t="shared" si="201"/>
        <v>872</v>
      </c>
      <c r="BM68" s="17">
        <f t="shared" si="201"/>
        <v>1074</v>
      </c>
      <c r="BN68" s="17">
        <f t="shared" si="201"/>
        <v>52</v>
      </c>
      <c r="BO68" s="17">
        <f t="shared" si="201"/>
        <v>209</v>
      </c>
      <c r="BP68" s="17">
        <f t="shared" si="201"/>
        <v>17</v>
      </c>
      <c r="BQ68" s="17">
        <f t="shared" si="201"/>
        <v>796</v>
      </c>
      <c r="BR68" s="17">
        <f t="shared" si="201"/>
        <v>1074</v>
      </c>
      <c r="BS68" s="17">
        <f t="shared" si="201"/>
        <v>52</v>
      </c>
      <c r="BT68" s="17">
        <f t="shared" si="201"/>
        <v>138</v>
      </c>
      <c r="BU68" s="17">
        <f t="shared" si="201"/>
        <v>27</v>
      </c>
      <c r="BV68" s="17">
        <f t="shared" si="201"/>
        <v>857</v>
      </c>
    </row>
    <row r="69" spans="1:74" ht="15" customHeight="1" x14ac:dyDescent="0.15">
      <c r="A69" s="100"/>
      <c r="B69" s="118"/>
      <c r="C69" s="208" t="s">
        <v>76</v>
      </c>
      <c r="D69" s="128"/>
      <c r="E69" s="73">
        <v>168</v>
      </c>
      <c r="F69" s="73">
        <v>9</v>
      </c>
      <c r="G69" s="73">
        <v>35</v>
      </c>
      <c r="H69" s="73">
        <v>50</v>
      </c>
      <c r="I69" s="73">
        <v>29</v>
      </c>
      <c r="J69" s="73">
        <v>16</v>
      </c>
      <c r="K69" s="73">
        <v>9</v>
      </c>
      <c r="L69" s="73">
        <v>3</v>
      </c>
      <c r="M69" s="73">
        <v>17</v>
      </c>
      <c r="N69" s="73">
        <v>35.860002817222956</v>
      </c>
      <c r="O69" s="73">
        <v>168</v>
      </c>
      <c r="P69" s="73">
        <v>50</v>
      </c>
      <c r="Q69" s="73">
        <v>19</v>
      </c>
      <c r="R69" s="73">
        <v>17</v>
      </c>
      <c r="S69" s="73">
        <v>9</v>
      </c>
      <c r="T69" s="73">
        <v>3</v>
      </c>
      <c r="U69" s="73">
        <v>70</v>
      </c>
      <c r="V69" s="73">
        <v>4.3698013369020954</v>
      </c>
      <c r="W69" s="73">
        <v>0</v>
      </c>
      <c r="X69" s="73">
        <v>0</v>
      </c>
      <c r="Y69" s="73">
        <v>0</v>
      </c>
      <c r="Z69" s="73">
        <v>0</v>
      </c>
      <c r="AA69" s="73">
        <v>0</v>
      </c>
      <c r="AB69" s="73">
        <v>0</v>
      </c>
      <c r="AC69" s="73">
        <v>0</v>
      </c>
      <c r="AD69" s="73">
        <v>0</v>
      </c>
      <c r="AE69" s="73">
        <v>0</v>
      </c>
      <c r="AF69" s="73">
        <v>0</v>
      </c>
      <c r="AG69" s="73">
        <v>0</v>
      </c>
      <c r="AH69" s="73">
        <v>0</v>
      </c>
      <c r="AI69" s="73"/>
      <c r="AJ69" s="73"/>
      <c r="AK69" s="73"/>
      <c r="AL69" s="73">
        <v>168</v>
      </c>
      <c r="AM69" s="73">
        <v>79</v>
      </c>
      <c r="AN69" s="73">
        <v>12</v>
      </c>
      <c r="AO69" s="73">
        <v>32</v>
      </c>
      <c r="AP69" s="73">
        <v>14</v>
      </c>
      <c r="AQ69" s="73">
        <v>31</v>
      </c>
      <c r="AR69" s="73">
        <v>168</v>
      </c>
      <c r="AS69" s="73">
        <v>7</v>
      </c>
      <c r="AT69" s="73">
        <v>5</v>
      </c>
      <c r="AU69" s="73">
        <v>17</v>
      </c>
      <c r="AV69" s="73">
        <v>11</v>
      </c>
      <c r="AW69" s="73">
        <v>6</v>
      </c>
      <c r="AX69" s="73">
        <v>18</v>
      </c>
      <c r="AY69" s="73">
        <v>127</v>
      </c>
      <c r="AZ69" s="73">
        <v>168</v>
      </c>
      <c r="BA69" s="73">
        <v>6</v>
      </c>
      <c r="BB69" s="73">
        <v>4</v>
      </c>
      <c r="BC69" s="73">
        <v>7</v>
      </c>
      <c r="BD69" s="73">
        <v>9</v>
      </c>
      <c r="BE69" s="73">
        <v>7</v>
      </c>
      <c r="BF69" s="73">
        <v>25</v>
      </c>
      <c r="BG69" s="73">
        <v>129</v>
      </c>
      <c r="BH69" s="17">
        <v>168</v>
      </c>
      <c r="BI69" s="17">
        <v>4</v>
      </c>
      <c r="BJ69" s="17">
        <v>3</v>
      </c>
      <c r="BK69" s="17">
        <v>2</v>
      </c>
      <c r="BL69" s="17">
        <v>159</v>
      </c>
      <c r="BM69" s="17">
        <v>168</v>
      </c>
      <c r="BN69" s="17">
        <v>6</v>
      </c>
      <c r="BO69" s="17">
        <v>11</v>
      </c>
      <c r="BP69" s="17">
        <v>1</v>
      </c>
      <c r="BQ69" s="17">
        <v>150</v>
      </c>
      <c r="BR69" s="17">
        <v>168</v>
      </c>
      <c r="BS69" s="17">
        <v>7</v>
      </c>
      <c r="BT69" s="17">
        <v>4</v>
      </c>
      <c r="BU69" s="17">
        <v>2</v>
      </c>
      <c r="BV69" s="17">
        <v>155</v>
      </c>
    </row>
  </sheetData>
  <mergeCells count="2">
    <mergeCell ref="B24:B30"/>
    <mergeCell ref="B59:B65"/>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7" manualBreakCount="7">
    <brk id="14" max="1048575" man="1"/>
    <brk id="22" max="1048575" man="1"/>
    <brk id="43" max="1048575" man="1"/>
    <brk id="51" max="1048575" man="1"/>
    <brk id="59" min="3" max="30" man="1"/>
    <brk id="64" min="3" max="30" man="1"/>
    <brk id="69" min="3" max="30"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597D-7882-41E0-883E-4F8DAFCA44F5}">
  <dimension ref="A1:BW69"/>
  <sheetViews>
    <sheetView showGridLines="0" view="pageBreakPreview" zoomScale="85" zoomScaleNormal="100" zoomScaleSheetLayoutView="85" zoomScalePageLayoutView="70" workbookViewId="0">
      <pane xSplit="4" ySplit="3" topLeftCell="N4" activePane="bottomRight" state="frozen"/>
      <selection pane="topRight" activeCell="E1" sqref="E1"/>
      <selection pane="bottomLeft" activeCell="A4" sqref="A4"/>
      <selection pane="bottomRight" activeCell="N14" sqref="N14"/>
    </sheetView>
  </sheetViews>
  <sheetFormatPr defaultColWidth="8" defaultRowHeight="15" customHeight="1" x14ac:dyDescent="0.15"/>
  <cols>
    <col min="1" max="1" width="26.88671875" style="2" customWidth="1"/>
    <col min="2" max="2" width="4.33203125" style="2" customWidth="1"/>
    <col min="3" max="4" width="17.6640625" style="74" customWidth="1"/>
    <col min="5" max="37" width="8.6640625" style="2" customWidth="1"/>
    <col min="38" max="43" width="14.5546875" style="2" customWidth="1"/>
    <col min="44" max="59" width="12.5546875" style="2" customWidth="1"/>
    <col min="60" max="74" width="11.33203125" style="1" customWidth="1"/>
    <col min="75" max="16384" width="8" style="2"/>
  </cols>
  <sheetData>
    <row r="1" spans="1:75" ht="15" customHeight="1" x14ac:dyDescent="0.15">
      <c r="E1" s="2" t="s">
        <v>365</v>
      </c>
      <c r="O1" s="2" t="s">
        <v>373</v>
      </c>
      <c r="W1" s="2" t="s">
        <v>231</v>
      </c>
      <c r="AA1" s="2" t="s">
        <v>234</v>
      </c>
      <c r="AE1" s="2" t="s">
        <v>235</v>
      </c>
      <c r="AI1" s="2" t="s">
        <v>248</v>
      </c>
      <c r="AL1" s="2" t="s">
        <v>144</v>
      </c>
      <c r="AR1" s="2" t="s">
        <v>528</v>
      </c>
      <c r="AZ1" s="2" t="s">
        <v>528</v>
      </c>
      <c r="BH1" s="1" t="s">
        <v>741</v>
      </c>
      <c r="BM1" s="1" t="s">
        <v>741</v>
      </c>
      <c r="BR1" s="1" t="s">
        <v>741</v>
      </c>
    </row>
    <row r="2" spans="1:75" ht="15" customHeight="1" x14ac:dyDescent="0.15">
      <c r="O2" s="2" t="s">
        <v>742</v>
      </c>
      <c r="AR2" s="2" t="s">
        <v>371</v>
      </c>
      <c r="AZ2" s="2" t="s">
        <v>372</v>
      </c>
      <c r="BH2" s="1" t="s">
        <v>122</v>
      </c>
      <c r="BM2" s="1" t="s">
        <v>124</v>
      </c>
      <c r="BR2" s="1" t="s">
        <v>125</v>
      </c>
    </row>
    <row r="3" spans="1:75" s="110" customFormat="1" ht="54" x14ac:dyDescent="0.15">
      <c r="A3" s="107"/>
      <c r="B3" s="108"/>
      <c r="C3" s="180"/>
      <c r="D3" s="109"/>
      <c r="E3" s="6" t="s">
        <v>0</v>
      </c>
      <c r="F3" s="6" t="s">
        <v>1</v>
      </c>
      <c r="G3" s="6" t="s">
        <v>366</v>
      </c>
      <c r="H3" s="40" t="s">
        <v>367</v>
      </c>
      <c r="I3" s="40" t="s">
        <v>368</v>
      </c>
      <c r="J3" s="40" t="s">
        <v>369</v>
      </c>
      <c r="K3" s="40" t="s">
        <v>370</v>
      </c>
      <c r="L3" s="6" t="s">
        <v>21</v>
      </c>
      <c r="M3" s="6" t="s">
        <v>163</v>
      </c>
      <c r="N3" s="6" t="s">
        <v>203</v>
      </c>
      <c r="O3" s="6" t="s">
        <v>0</v>
      </c>
      <c r="P3" s="55" t="s">
        <v>456</v>
      </c>
      <c r="Q3" s="6" t="s">
        <v>457</v>
      </c>
      <c r="R3" s="40" t="s">
        <v>458</v>
      </c>
      <c r="S3" s="40" t="s">
        <v>459</v>
      </c>
      <c r="T3" s="6" t="s">
        <v>460</v>
      </c>
      <c r="U3" s="6" t="s">
        <v>374</v>
      </c>
      <c r="V3" s="6" t="s">
        <v>203</v>
      </c>
      <c r="W3" s="6" t="s">
        <v>0</v>
      </c>
      <c r="X3" s="6" t="s">
        <v>232</v>
      </c>
      <c r="Y3" s="6" t="s">
        <v>233</v>
      </c>
      <c r="Z3" s="6" t="s">
        <v>4</v>
      </c>
      <c r="AA3" s="6" t="s">
        <v>0</v>
      </c>
      <c r="AB3" s="6" t="s">
        <v>232</v>
      </c>
      <c r="AC3" s="6" t="s">
        <v>233</v>
      </c>
      <c r="AD3" s="6" t="s">
        <v>4</v>
      </c>
      <c r="AE3" s="6" t="s">
        <v>0</v>
      </c>
      <c r="AF3" s="40" t="s">
        <v>236</v>
      </c>
      <c r="AG3" s="40" t="s">
        <v>237</v>
      </c>
      <c r="AH3" s="6" t="s">
        <v>4</v>
      </c>
      <c r="AI3" s="6" t="s">
        <v>238</v>
      </c>
      <c r="AJ3" s="6" t="s">
        <v>239</v>
      </c>
      <c r="AK3" s="6" t="s">
        <v>240</v>
      </c>
      <c r="AL3" s="6" t="s">
        <v>0</v>
      </c>
      <c r="AM3" s="21" t="s">
        <v>23</v>
      </c>
      <c r="AN3" s="21" t="s">
        <v>24</v>
      </c>
      <c r="AO3" s="21" t="s">
        <v>25</v>
      </c>
      <c r="AP3" s="6" t="s">
        <v>26</v>
      </c>
      <c r="AQ3" s="6" t="s">
        <v>4</v>
      </c>
      <c r="AR3" s="6" t="s">
        <v>0</v>
      </c>
      <c r="AS3" s="40" t="s">
        <v>122</v>
      </c>
      <c r="AT3" s="40" t="s">
        <v>123</v>
      </c>
      <c r="AU3" s="40" t="s">
        <v>124</v>
      </c>
      <c r="AV3" s="40" t="s">
        <v>125</v>
      </c>
      <c r="AW3" s="6" t="s">
        <v>126</v>
      </c>
      <c r="AX3" s="6" t="s">
        <v>127</v>
      </c>
      <c r="AY3" s="6" t="s">
        <v>4</v>
      </c>
      <c r="AZ3" s="6" t="s">
        <v>0</v>
      </c>
      <c r="BA3" s="40" t="s">
        <v>122</v>
      </c>
      <c r="BB3" s="40" t="s">
        <v>123</v>
      </c>
      <c r="BC3" s="40" t="s">
        <v>124</v>
      </c>
      <c r="BD3" s="40" t="s">
        <v>125</v>
      </c>
      <c r="BE3" s="6" t="s">
        <v>126</v>
      </c>
      <c r="BF3" s="6" t="s">
        <v>127</v>
      </c>
      <c r="BG3" s="6" t="s">
        <v>4</v>
      </c>
      <c r="BH3" s="5" t="s">
        <v>0</v>
      </c>
      <c r="BI3" s="288" t="s">
        <v>524</v>
      </c>
      <c r="BJ3" s="288" t="s">
        <v>525</v>
      </c>
      <c r="BK3" s="288" t="s">
        <v>526</v>
      </c>
      <c r="BL3" s="5" t="s">
        <v>527</v>
      </c>
      <c r="BM3" s="5" t="s">
        <v>0</v>
      </c>
      <c r="BN3" s="288" t="s">
        <v>524</v>
      </c>
      <c r="BO3" s="288" t="s">
        <v>525</v>
      </c>
      <c r="BP3" s="288" t="s">
        <v>526</v>
      </c>
      <c r="BQ3" s="5" t="s">
        <v>527</v>
      </c>
      <c r="BR3" s="5" t="s">
        <v>0</v>
      </c>
      <c r="BS3" s="288" t="s">
        <v>524</v>
      </c>
      <c r="BT3" s="288" t="s">
        <v>525</v>
      </c>
      <c r="BU3" s="288" t="s">
        <v>526</v>
      </c>
      <c r="BV3" s="5" t="s">
        <v>527</v>
      </c>
    </row>
    <row r="4" spans="1:75" ht="15" customHeight="1" x14ac:dyDescent="0.15">
      <c r="A4" s="93" t="s">
        <v>94</v>
      </c>
      <c r="B4" s="150" t="s">
        <v>14</v>
      </c>
      <c r="C4" s="132" t="s">
        <v>529</v>
      </c>
      <c r="D4" s="133"/>
      <c r="E4" s="56">
        <v>1212</v>
      </c>
      <c r="F4" s="56">
        <v>8</v>
      </c>
      <c r="G4" s="56">
        <v>54</v>
      </c>
      <c r="H4" s="56">
        <v>375</v>
      </c>
      <c r="I4" s="56">
        <v>547</v>
      </c>
      <c r="J4" s="56">
        <v>158</v>
      </c>
      <c r="K4" s="56">
        <v>23</v>
      </c>
      <c r="L4" s="56">
        <v>1</v>
      </c>
      <c r="M4" s="56">
        <v>46</v>
      </c>
      <c r="N4" s="57">
        <v>44.700622312434042</v>
      </c>
      <c r="O4" s="56">
        <v>1212</v>
      </c>
      <c r="P4" s="56">
        <v>93</v>
      </c>
      <c r="Q4" s="56">
        <v>170</v>
      </c>
      <c r="R4" s="56">
        <v>214</v>
      </c>
      <c r="S4" s="56">
        <v>213</v>
      </c>
      <c r="T4" s="56">
        <v>114</v>
      </c>
      <c r="U4" s="56">
        <v>408</v>
      </c>
      <c r="V4" s="57">
        <v>10.772828151820232</v>
      </c>
      <c r="W4" s="56">
        <v>1212</v>
      </c>
      <c r="X4" s="56">
        <v>276</v>
      </c>
      <c r="Y4" s="56">
        <v>883</v>
      </c>
      <c r="Z4" s="56">
        <v>53</v>
      </c>
      <c r="AA4" s="56">
        <v>1212</v>
      </c>
      <c r="AB4" s="56">
        <v>127</v>
      </c>
      <c r="AC4" s="56">
        <v>1035</v>
      </c>
      <c r="AD4" s="56">
        <v>50</v>
      </c>
      <c r="AE4" s="56">
        <v>1212</v>
      </c>
      <c r="AF4" s="56">
        <v>506</v>
      </c>
      <c r="AG4" s="56">
        <v>658</v>
      </c>
      <c r="AH4" s="56">
        <v>48</v>
      </c>
      <c r="AI4" s="56">
        <v>1132</v>
      </c>
      <c r="AJ4" s="56">
        <v>6363</v>
      </c>
      <c r="AK4" s="60">
        <v>36.366493792236362</v>
      </c>
      <c r="AL4" s="56">
        <v>1212</v>
      </c>
      <c r="AM4" s="56">
        <v>190</v>
      </c>
      <c r="AN4" s="56">
        <v>807</v>
      </c>
      <c r="AO4" s="56">
        <v>126</v>
      </c>
      <c r="AP4" s="56">
        <v>5</v>
      </c>
      <c r="AQ4" s="56">
        <v>84</v>
      </c>
      <c r="AR4" s="56">
        <v>1212</v>
      </c>
      <c r="AS4" s="56">
        <v>414</v>
      </c>
      <c r="AT4" s="56">
        <v>189</v>
      </c>
      <c r="AU4" s="56">
        <v>583</v>
      </c>
      <c r="AV4" s="56">
        <v>504</v>
      </c>
      <c r="AW4" s="56">
        <v>612</v>
      </c>
      <c r="AX4" s="56">
        <v>159</v>
      </c>
      <c r="AY4" s="56">
        <v>81</v>
      </c>
      <c r="AZ4" s="56">
        <v>1212</v>
      </c>
      <c r="BA4" s="56">
        <v>128</v>
      </c>
      <c r="BB4" s="56">
        <v>91</v>
      </c>
      <c r="BC4" s="56">
        <v>97</v>
      </c>
      <c r="BD4" s="56">
        <v>101</v>
      </c>
      <c r="BE4" s="56">
        <v>197</v>
      </c>
      <c r="BF4" s="56">
        <v>685</v>
      </c>
      <c r="BG4" s="56">
        <v>180</v>
      </c>
      <c r="BH4" s="8">
        <v>1212</v>
      </c>
      <c r="BI4" s="8">
        <f t="shared" ref="BI4:BV4" si="0">BI37</f>
        <v>57</v>
      </c>
      <c r="BJ4" s="8">
        <f t="shared" si="0"/>
        <v>357</v>
      </c>
      <c r="BK4" s="8">
        <f t="shared" si="0"/>
        <v>71</v>
      </c>
      <c r="BL4" s="8">
        <f t="shared" si="0"/>
        <v>727</v>
      </c>
      <c r="BM4" s="8">
        <v>1212</v>
      </c>
      <c r="BN4" s="8">
        <f t="shared" si="0"/>
        <v>68</v>
      </c>
      <c r="BO4" s="8">
        <f t="shared" si="0"/>
        <v>515</v>
      </c>
      <c r="BP4" s="8">
        <f t="shared" si="0"/>
        <v>29</v>
      </c>
      <c r="BQ4" s="8">
        <f t="shared" si="0"/>
        <v>600</v>
      </c>
      <c r="BR4" s="8">
        <v>1212</v>
      </c>
      <c r="BS4" s="8">
        <f t="shared" si="0"/>
        <v>65</v>
      </c>
      <c r="BT4" s="8">
        <f t="shared" si="0"/>
        <v>439</v>
      </c>
      <c r="BU4" s="8">
        <f t="shared" si="0"/>
        <v>36</v>
      </c>
      <c r="BV4" s="8">
        <f t="shared" si="0"/>
        <v>672</v>
      </c>
    </row>
    <row r="5" spans="1:75" ht="15" customHeight="1" x14ac:dyDescent="0.15">
      <c r="A5" s="305" t="s">
        <v>363</v>
      </c>
      <c r="B5" s="155" t="s">
        <v>15</v>
      </c>
      <c r="C5" s="194"/>
      <c r="D5" s="195"/>
      <c r="E5" s="161">
        <v>100.00000000000001</v>
      </c>
      <c r="F5" s="103">
        <v>0.66006600660066006</v>
      </c>
      <c r="G5" s="103">
        <v>4.455445544554455</v>
      </c>
      <c r="H5" s="103">
        <v>30.940594059405939</v>
      </c>
      <c r="I5" s="103">
        <v>45.132013201320134</v>
      </c>
      <c r="J5" s="103">
        <v>13.036303630363037</v>
      </c>
      <c r="K5" s="103">
        <v>1.8976897689768977</v>
      </c>
      <c r="L5" s="103">
        <v>8.2508250825082508E-2</v>
      </c>
      <c r="M5" s="103">
        <v>3.7953795379537953</v>
      </c>
      <c r="N5" s="161" t="s">
        <v>550</v>
      </c>
      <c r="O5" s="103">
        <v>100.00000000000001</v>
      </c>
      <c r="P5" s="103">
        <v>7.673267326732673</v>
      </c>
      <c r="Q5" s="103">
        <v>14.026402640264028</v>
      </c>
      <c r="R5" s="103">
        <v>17.656765676567655</v>
      </c>
      <c r="S5" s="103">
        <v>17.574257425742573</v>
      </c>
      <c r="T5" s="103">
        <v>9.4059405940594054</v>
      </c>
      <c r="U5" s="103">
        <v>33.663366336633665</v>
      </c>
      <c r="V5" s="161" t="s">
        <v>550</v>
      </c>
      <c r="W5" s="103">
        <v>100.00000000000001</v>
      </c>
      <c r="X5" s="103">
        <v>22.772277227722775</v>
      </c>
      <c r="Y5" s="103">
        <v>72.854785478547853</v>
      </c>
      <c r="Z5" s="103">
        <v>4.3729372937293736</v>
      </c>
      <c r="AA5" s="103">
        <v>100.00000000000001</v>
      </c>
      <c r="AB5" s="103">
        <v>10.478547854785479</v>
      </c>
      <c r="AC5" s="103">
        <v>85.396039603960389</v>
      </c>
      <c r="AD5" s="103">
        <v>4.1254125412541249</v>
      </c>
      <c r="AE5" s="103">
        <v>100.00000000000001</v>
      </c>
      <c r="AF5" s="103">
        <v>41.74917491749175</v>
      </c>
      <c r="AG5" s="103">
        <v>54.290429042904286</v>
      </c>
      <c r="AH5" s="103">
        <v>3.9603960396039604</v>
      </c>
      <c r="AI5" s="103"/>
      <c r="AJ5" s="103"/>
      <c r="AK5" s="103"/>
      <c r="AL5" s="161">
        <v>100.00000000000001</v>
      </c>
      <c r="AM5" s="103">
        <v>15.676567656765677</v>
      </c>
      <c r="AN5" s="103">
        <v>66.584158415841586</v>
      </c>
      <c r="AO5" s="103">
        <v>10.396039603960396</v>
      </c>
      <c r="AP5" s="103">
        <v>0.41254125412541248</v>
      </c>
      <c r="AQ5" s="103">
        <v>6.9306930693069315</v>
      </c>
      <c r="AR5" s="161">
        <v>100.00000000000001</v>
      </c>
      <c r="AS5" s="103">
        <v>34.158415841584159</v>
      </c>
      <c r="AT5" s="103">
        <v>15.594059405940595</v>
      </c>
      <c r="AU5" s="103">
        <v>48.102310231023104</v>
      </c>
      <c r="AV5" s="103">
        <v>41.584158415841586</v>
      </c>
      <c r="AW5" s="103">
        <v>50.495049504950494</v>
      </c>
      <c r="AX5" s="103">
        <v>13.118811881188119</v>
      </c>
      <c r="AY5" s="103">
        <v>6.6831683168316838</v>
      </c>
      <c r="AZ5" s="161">
        <v>100.00000000000001</v>
      </c>
      <c r="BA5" s="103">
        <v>10.561056105610561</v>
      </c>
      <c r="BB5" s="103">
        <v>7.5082508250825093</v>
      </c>
      <c r="BC5" s="103">
        <v>8.003300330033003</v>
      </c>
      <c r="BD5" s="103">
        <v>8.3333333333333321</v>
      </c>
      <c r="BE5" s="103">
        <v>16.254125412541253</v>
      </c>
      <c r="BF5" s="103">
        <v>56.518151815181518</v>
      </c>
      <c r="BG5" s="103">
        <v>14.85148514851485</v>
      </c>
      <c r="BH5" s="187">
        <v>100.00000000000001</v>
      </c>
      <c r="BI5" s="187">
        <f>BI4/$BH4*100</f>
        <v>4.7029702970297027</v>
      </c>
      <c r="BJ5" s="187">
        <f t="shared" ref="BJ5:BL5" si="1">BJ4/$BH4*100</f>
        <v>29.455445544554454</v>
      </c>
      <c r="BK5" s="187">
        <f t="shared" si="1"/>
        <v>5.8580858085808583</v>
      </c>
      <c r="BL5" s="187">
        <f t="shared" si="1"/>
        <v>59.983498349834989</v>
      </c>
      <c r="BM5" s="187">
        <v>100.00000000000001</v>
      </c>
      <c r="BN5" s="187">
        <f>BN4/$BM4*100</f>
        <v>5.6105610561056105</v>
      </c>
      <c r="BO5" s="187">
        <f t="shared" ref="BO5:BQ5" si="2">BO4/$BM4*100</f>
        <v>42.491749174917494</v>
      </c>
      <c r="BP5" s="187">
        <f t="shared" si="2"/>
        <v>2.3927392739273929</v>
      </c>
      <c r="BQ5" s="187">
        <f t="shared" si="2"/>
        <v>49.504950495049506</v>
      </c>
      <c r="BR5" s="187">
        <v>100.00000000000001</v>
      </c>
      <c r="BS5" s="187">
        <f>BS4/$BR4*100</f>
        <v>5.3630363036303628</v>
      </c>
      <c r="BT5" s="187">
        <f t="shared" ref="BT5:BV5" si="3">BT4/$BR4*100</f>
        <v>36.221122112211226</v>
      </c>
      <c r="BU5" s="187">
        <f t="shared" si="3"/>
        <v>2.9702970297029703</v>
      </c>
      <c r="BV5" s="187">
        <f t="shared" si="3"/>
        <v>55.445544554455452</v>
      </c>
    </row>
    <row r="6" spans="1:75" ht="15" customHeight="1" x14ac:dyDescent="0.15">
      <c r="A6" s="306" t="s">
        <v>364</v>
      </c>
      <c r="B6" s="155" t="s">
        <v>16</v>
      </c>
      <c r="C6" s="176" t="s">
        <v>95</v>
      </c>
      <c r="D6" s="289" t="s">
        <v>509</v>
      </c>
      <c r="E6" s="61">
        <v>650</v>
      </c>
      <c r="F6" s="62">
        <v>0.15384615384615385</v>
      </c>
      <c r="G6" s="62">
        <v>5.0769230769230766</v>
      </c>
      <c r="H6" s="62">
        <v>32.92307692307692</v>
      </c>
      <c r="I6" s="62">
        <v>44.92307692307692</v>
      </c>
      <c r="J6" s="62">
        <v>12.307692307692308</v>
      </c>
      <c r="K6" s="62">
        <v>2</v>
      </c>
      <c r="L6" s="62">
        <v>0.15384615384615385</v>
      </c>
      <c r="M6" s="62">
        <v>2.4615384615384617</v>
      </c>
      <c r="N6" s="63">
        <v>44.20906823254618</v>
      </c>
      <c r="O6" s="61">
        <v>650</v>
      </c>
      <c r="P6" s="62">
        <v>9.0769230769230766</v>
      </c>
      <c r="Q6" s="62">
        <v>15.384615384615385</v>
      </c>
      <c r="R6" s="62">
        <v>18.76923076923077</v>
      </c>
      <c r="S6" s="62">
        <v>17.692307692307693</v>
      </c>
      <c r="T6" s="62">
        <v>11.384615384615385</v>
      </c>
      <c r="U6" s="62">
        <v>27.692307692307693</v>
      </c>
      <c r="V6" s="63">
        <v>10.881899765853653</v>
      </c>
      <c r="W6" s="61">
        <v>650</v>
      </c>
      <c r="X6" s="62">
        <v>26</v>
      </c>
      <c r="Y6" s="62">
        <v>70.615384615384613</v>
      </c>
      <c r="Z6" s="62">
        <v>3.3846153846153846</v>
      </c>
      <c r="AA6" s="61">
        <v>650</v>
      </c>
      <c r="AB6" s="62">
        <v>10.923076923076923</v>
      </c>
      <c r="AC6" s="62">
        <v>85.846153846153854</v>
      </c>
      <c r="AD6" s="62">
        <v>3.2307692307692308</v>
      </c>
      <c r="AE6" s="61">
        <v>650</v>
      </c>
      <c r="AF6" s="62">
        <v>35.384615384615387</v>
      </c>
      <c r="AG6" s="62">
        <v>61.230769230769234</v>
      </c>
      <c r="AH6" s="62">
        <v>3.3846153846153846</v>
      </c>
      <c r="AI6" s="61">
        <v>614</v>
      </c>
      <c r="AJ6" s="61">
        <v>3352</v>
      </c>
      <c r="AK6" s="62">
        <v>42.869928400954656</v>
      </c>
      <c r="AL6" s="61">
        <v>650</v>
      </c>
      <c r="AM6" s="62">
        <v>14.461538461538462</v>
      </c>
      <c r="AN6" s="62">
        <v>65.692307692307693</v>
      </c>
      <c r="AO6" s="62">
        <v>14.307692307692307</v>
      </c>
      <c r="AP6" s="62">
        <v>0.30769230769230771</v>
      </c>
      <c r="AQ6" s="62">
        <v>5.2307692307692308</v>
      </c>
      <c r="AR6" s="61">
        <v>650</v>
      </c>
      <c r="AS6" s="62">
        <v>25.692307692307693</v>
      </c>
      <c r="AT6" s="62">
        <v>17.53846153846154</v>
      </c>
      <c r="AU6" s="62">
        <v>37.38461538461538</v>
      </c>
      <c r="AV6" s="62">
        <v>32.92307692307692</v>
      </c>
      <c r="AW6" s="62">
        <v>48.615384615384613</v>
      </c>
      <c r="AX6" s="62">
        <v>13.692307692307693</v>
      </c>
      <c r="AY6" s="62">
        <v>4</v>
      </c>
      <c r="AZ6" s="61">
        <v>650</v>
      </c>
      <c r="BA6" s="62">
        <v>9.6923076923076916</v>
      </c>
      <c r="BB6" s="62">
        <v>7.2307692307692308</v>
      </c>
      <c r="BC6" s="62">
        <v>7.384615384615385</v>
      </c>
      <c r="BD6" s="62">
        <v>8.3076923076923084</v>
      </c>
      <c r="BE6" s="62">
        <v>15.846153846153847</v>
      </c>
      <c r="BF6" s="62">
        <v>60.769230769230766</v>
      </c>
      <c r="BG6" s="62">
        <v>11.538461538461538</v>
      </c>
      <c r="BH6" s="34">
        <v>650</v>
      </c>
      <c r="BI6" s="15">
        <f>IF($BH6=0,0,BI39/$BH6*100)</f>
        <v>4.3076923076923075</v>
      </c>
      <c r="BJ6" s="15">
        <f t="shared" ref="BJ6:BL6" si="4">IF($BH6=0,0,BJ39/$BH6*100)</f>
        <v>21.384615384615387</v>
      </c>
      <c r="BK6" s="15">
        <f t="shared" si="4"/>
        <v>5.384615384615385</v>
      </c>
      <c r="BL6" s="15">
        <f t="shared" si="4"/>
        <v>68.92307692307692</v>
      </c>
      <c r="BM6" s="34">
        <v>650</v>
      </c>
      <c r="BN6" s="15">
        <f>IF($BM6=0,0,BN39/$BM6*100)</f>
        <v>4.7692307692307692</v>
      </c>
      <c r="BO6" s="15">
        <f t="shared" ref="BO6:BQ6" si="5">IF($BM6=0,0,BO39/$BM6*100)</f>
        <v>32.615384615384613</v>
      </c>
      <c r="BP6" s="15">
        <f t="shared" si="5"/>
        <v>2.6153846153846154</v>
      </c>
      <c r="BQ6" s="15">
        <f t="shared" si="5"/>
        <v>60</v>
      </c>
      <c r="BR6" s="34">
        <v>650</v>
      </c>
      <c r="BS6" s="15">
        <f>IF($BR6=0,0,BS39/$BR6*100)</f>
        <v>5.384615384615385</v>
      </c>
      <c r="BT6" s="15">
        <f t="shared" ref="BT6:BV6" si="6">IF($BR6=0,0,BT39/$BR6*100)</f>
        <v>27.53846153846154</v>
      </c>
      <c r="BU6" s="15">
        <f t="shared" si="6"/>
        <v>2.9230769230769229</v>
      </c>
      <c r="BV6" s="15">
        <f t="shared" si="6"/>
        <v>64.153846153846146</v>
      </c>
      <c r="BW6" s="73"/>
    </row>
    <row r="7" spans="1:75" ht="15" customHeight="1" x14ac:dyDescent="0.15">
      <c r="A7" s="166"/>
      <c r="B7" s="155" t="s">
        <v>17</v>
      </c>
      <c r="C7" s="176"/>
      <c r="D7" s="291" t="s">
        <v>510</v>
      </c>
      <c r="E7" s="61">
        <v>562</v>
      </c>
      <c r="F7" s="62">
        <f>F40/$E40*100</f>
        <v>1.2455516014234875</v>
      </c>
      <c r="G7" s="62">
        <f t="shared" ref="G7:M7" si="7">G40/$E40*100</f>
        <v>3.7366548042704624</v>
      </c>
      <c r="H7" s="62">
        <f t="shared" si="7"/>
        <v>28.647686832740217</v>
      </c>
      <c r="I7" s="62">
        <f t="shared" si="7"/>
        <v>45.373665480427043</v>
      </c>
      <c r="J7" s="62">
        <f t="shared" si="7"/>
        <v>13.87900355871886</v>
      </c>
      <c r="K7" s="62">
        <f t="shared" si="7"/>
        <v>1.7793594306049825</v>
      </c>
      <c r="L7" s="62">
        <f t="shared" si="7"/>
        <v>0</v>
      </c>
      <c r="M7" s="62">
        <f t="shared" si="7"/>
        <v>5.3380782918149468</v>
      </c>
      <c r="N7" s="63">
        <v>45.269145714439581</v>
      </c>
      <c r="O7" s="61">
        <v>562</v>
      </c>
      <c r="P7" s="62">
        <f>P40/$O40*100</f>
        <v>6.0498220640569391</v>
      </c>
      <c r="Q7" s="62">
        <f t="shared" ref="Q7:U7" si="8">Q40/$O40*100</f>
        <v>12.455516014234876</v>
      </c>
      <c r="R7" s="62">
        <f t="shared" si="8"/>
        <v>16.370106761565836</v>
      </c>
      <c r="S7" s="62">
        <f t="shared" si="8"/>
        <v>17.437722419928825</v>
      </c>
      <c r="T7" s="62">
        <f t="shared" si="8"/>
        <v>7.1174377224199299</v>
      </c>
      <c r="U7" s="62">
        <f t="shared" si="8"/>
        <v>40.569395017793596</v>
      </c>
      <c r="V7" s="63">
        <v>10.646677708543143</v>
      </c>
      <c r="W7" s="61">
        <v>562</v>
      </c>
      <c r="X7" s="62">
        <f>X40/$W40*100</f>
        <v>19.039145907473308</v>
      </c>
      <c r="Y7" s="62">
        <f t="shared" ref="Y7:Z7" si="9">Y40/$W40*100</f>
        <v>75.444839857651246</v>
      </c>
      <c r="Z7" s="62">
        <f t="shared" si="9"/>
        <v>5.5160142348754455</v>
      </c>
      <c r="AA7" s="61">
        <v>562</v>
      </c>
      <c r="AB7" s="62">
        <f t="shared" ref="AB7:AD7" si="10">AB40/$W40*100</f>
        <v>9.9644128113879002</v>
      </c>
      <c r="AC7" s="62">
        <f t="shared" si="10"/>
        <v>84.87544483985765</v>
      </c>
      <c r="AD7" s="62">
        <f t="shared" si="10"/>
        <v>5.160142348754448</v>
      </c>
      <c r="AE7" s="61">
        <v>562</v>
      </c>
      <c r="AF7" s="62">
        <f t="shared" ref="AF7:AH7" si="11">AF40/$W40*100</f>
        <v>49.110320284697508</v>
      </c>
      <c r="AG7" s="62">
        <f t="shared" si="11"/>
        <v>46.263345195729535</v>
      </c>
      <c r="AH7" s="62">
        <f t="shared" si="11"/>
        <v>4.6263345195729535</v>
      </c>
      <c r="AI7" s="61">
        <v>518</v>
      </c>
      <c r="AJ7" s="61">
        <v>3011</v>
      </c>
      <c r="AK7" s="62">
        <v>29.12653603454001</v>
      </c>
      <c r="AL7" s="61">
        <v>562</v>
      </c>
      <c r="AM7" s="62">
        <f>AM40/$AL40*100</f>
        <v>17.081850533807831</v>
      </c>
      <c r="AN7" s="62">
        <f t="shared" ref="AN7:AQ7" si="12">AN40/$AL40*100</f>
        <v>67.615658362989322</v>
      </c>
      <c r="AO7" s="62">
        <f t="shared" si="12"/>
        <v>5.8718861209964412</v>
      </c>
      <c r="AP7" s="62">
        <f t="shared" si="12"/>
        <v>0.53380782918149472</v>
      </c>
      <c r="AQ7" s="62">
        <f t="shared" si="12"/>
        <v>8.8967971530249113</v>
      </c>
      <c r="AR7" s="61">
        <v>562</v>
      </c>
      <c r="AS7" s="62">
        <f t="shared" ref="AS7:AY7" si="13">AS40/$AL40*100</f>
        <v>43.95017793594306</v>
      </c>
      <c r="AT7" s="62">
        <f t="shared" si="13"/>
        <v>13.345195729537366</v>
      </c>
      <c r="AU7" s="62">
        <f t="shared" si="13"/>
        <v>60.4982206405694</v>
      </c>
      <c r="AV7" s="62">
        <f t="shared" si="13"/>
        <v>51.601423487544487</v>
      </c>
      <c r="AW7" s="62">
        <f t="shared" si="13"/>
        <v>52.669039145907469</v>
      </c>
      <c r="AX7" s="62">
        <f t="shared" si="13"/>
        <v>12.455516014234876</v>
      </c>
      <c r="AY7" s="62">
        <f t="shared" si="13"/>
        <v>9.7864768683274033</v>
      </c>
      <c r="AZ7" s="61">
        <v>562</v>
      </c>
      <c r="BA7" s="62">
        <f t="shared" ref="BA7:BG7" si="14">BA40/$AL40*100</f>
        <v>11.565836298932384</v>
      </c>
      <c r="BB7" s="62">
        <f t="shared" si="14"/>
        <v>7.8291814946619214</v>
      </c>
      <c r="BC7" s="62">
        <f t="shared" si="14"/>
        <v>8.7188612099644125</v>
      </c>
      <c r="BD7" s="62">
        <f t="shared" si="14"/>
        <v>8.362989323843415</v>
      </c>
      <c r="BE7" s="62">
        <f t="shared" si="14"/>
        <v>16.72597864768683</v>
      </c>
      <c r="BF7" s="62">
        <f t="shared" si="14"/>
        <v>51.601423487544487</v>
      </c>
      <c r="BG7" s="62">
        <f t="shared" si="14"/>
        <v>18.683274021352315</v>
      </c>
      <c r="BH7" s="34">
        <v>562</v>
      </c>
      <c r="BI7" s="15">
        <f t="shared" ref="BI7:BL7" si="15">BI40/$AL40*100</f>
        <v>5.160142348754448</v>
      </c>
      <c r="BJ7" s="15">
        <f t="shared" si="15"/>
        <v>38.790035587188612</v>
      </c>
      <c r="BK7" s="15">
        <f t="shared" si="15"/>
        <v>6.4056939501779357</v>
      </c>
      <c r="BL7" s="15">
        <f t="shared" si="15"/>
        <v>49.644128113879006</v>
      </c>
      <c r="BM7" s="34">
        <v>562</v>
      </c>
      <c r="BN7" s="15">
        <f t="shared" ref="BN7:BQ7" si="16">BN40/$AL40*100</f>
        <v>6.5836298932384336</v>
      </c>
      <c r="BO7" s="15">
        <f t="shared" si="16"/>
        <v>53.914590747330962</v>
      </c>
      <c r="BP7" s="15">
        <f t="shared" si="16"/>
        <v>2.1352313167259789</v>
      </c>
      <c r="BQ7" s="15">
        <f t="shared" si="16"/>
        <v>37.366548042704629</v>
      </c>
      <c r="BR7" s="34">
        <v>562</v>
      </c>
      <c r="BS7" s="15">
        <f t="shared" ref="BS7:BV7" si="17">BS40/$AL40*100</f>
        <v>5.3380782918149468</v>
      </c>
      <c r="BT7" s="15">
        <f t="shared" si="17"/>
        <v>46.263345195729535</v>
      </c>
      <c r="BU7" s="15">
        <f t="shared" si="17"/>
        <v>3.0249110320284696</v>
      </c>
      <c r="BV7" s="15">
        <f t="shared" si="17"/>
        <v>45.373665480427043</v>
      </c>
      <c r="BW7" s="73"/>
    </row>
    <row r="8" spans="1:75" ht="15" customHeight="1" x14ac:dyDescent="0.15">
      <c r="A8" s="95"/>
      <c r="B8" s="117"/>
      <c r="C8" s="297" t="s">
        <v>96</v>
      </c>
      <c r="D8" s="289" t="s">
        <v>509</v>
      </c>
      <c r="E8" s="298">
        <v>426</v>
      </c>
      <c r="F8" s="295">
        <v>1.1737089201877933</v>
      </c>
      <c r="G8" s="295">
        <v>2.5821596244131455</v>
      </c>
      <c r="H8" s="295">
        <v>29.577464788732392</v>
      </c>
      <c r="I8" s="295">
        <v>47.652582159624416</v>
      </c>
      <c r="J8" s="295">
        <v>14.553990610328638</v>
      </c>
      <c r="K8" s="295">
        <v>1.8779342723004695</v>
      </c>
      <c r="L8" s="295">
        <v>0</v>
      </c>
      <c r="M8" s="295">
        <v>2.5821596244131455</v>
      </c>
      <c r="N8" s="299">
        <v>45.851994302728038</v>
      </c>
      <c r="O8" s="298">
        <v>426</v>
      </c>
      <c r="P8" s="295">
        <v>5.39906103286385</v>
      </c>
      <c r="Q8" s="295">
        <v>11.032863849765258</v>
      </c>
      <c r="R8" s="295">
        <v>18.30985915492958</v>
      </c>
      <c r="S8" s="295">
        <v>19.014084507042252</v>
      </c>
      <c r="T8" s="295">
        <v>7.511737089201878</v>
      </c>
      <c r="U8" s="295">
        <v>38.732394366197184</v>
      </c>
      <c r="V8" s="299">
        <v>10.89628747009211</v>
      </c>
      <c r="W8" s="298">
        <v>426</v>
      </c>
      <c r="X8" s="295">
        <v>16.666666666666664</v>
      </c>
      <c r="Y8" s="295">
        <v>79.10798122065728</v>
      </c>
      <c r="Z8" s="295">
        <v>4.225352112676056</v>
      </c>
      <c r="AA8" s="298">
        <v>426</v>
      </c>
      <c r="AB8" s="295">
        <v>8.92018779342723</v>
      </c>
      <c r="AC8" s="295">
        <v>87.089201877934272</v>
      </c>
      <c r="AD8" s="295">
        <v>3.9906103286384975</v>
      </c>
      <c r="AE8" s="298">
        <v>426</v>
      </c>
      <c r="AF8" s="295">
        <v>54.929577464788736</v>
      </c>
      <c r="AG8" s="295">
        <v>41.549295774647888</v>
      </c>
      <c r="AH8" s="295">
        <v>3.5211267605633805</v>
      </c>
      <c r="AI8" s="298">
        <v>397</v>
      </c>
      <c r="AJ8" s="298">
        <v>2343</v>
      </c>
      <c r="AK8" s="295">
        <v>25.096030729833547</v>
      </c>
      <c r="AL8" s="298">
        <v>426</v>
      </c>
      <c r="AM8" s="295">
        <v>14.788732394366196</v>
      </c>
      <c r="AN8" s="295">
        <v>74.882629107981231</v>
      </c>
      <c r="AO8" s="295">
        <v>5.39906103286385</v>
      </c>
      <c r="AP8" s="295">
        <v>0.23474178403755869</v>
      </c>
      <c r="AQ8" s="295">
        <v>4.6948356807511731</v>
      </c>
      <c r="AR8" s="298">
        <v>426</v>
      </c>
      <c r="AS8" s="295">
        <v>52.112676056338024</v>
      </c>
      <c r="AT8" s="295">
        <v>12.676056338028168</v>
      </c>
      <c r="AU8" s="295">
        <v>69.248826291079808</v>
      </c>
      <c r="AV8" s="295">
        <v>59.624413145539904</v>
      </c>
      <c r="AW8" s="295">
        <v>60.328638497652584</v>
      </c>
      <c r="AX8" s="295">
        <v>10.328638497652582</v>
      </c>
      <c r="AY8" s="295">
        <v>4.225352112676056</v>
      </c>
      <c r="AZ8" s="298">
        <v>426</v>
      </c>
      <c r="BA8" s="295">
        <v>11.502347417840376</v>
      </c>
      <c r="BB8" s="295">
        <v>7.276995305164319</v>
      </c>
      <c r="BC8" s="295">
        <v>9.3896713615023462</v>
      </c>
      <c r="BD8" s="295">
        <v>8.215962441314554</v>
      </c>
      <c r="BE8" s="295">
        <v>15.96244131455399</v>
      </c>
      <c r="BF8" s="295">
        <v>58.450704225352112</v>
      </c>
      <c r="BG8" s="295">
        <v>12.206572769953052</v>
      </c>
      <c r="BH8" s="303">
        <v>426</v>
      </c>
      <c r="BI8" s="253">
        <f t="shared" ref="BI8:BL8" si="18">IF($BH8=0,0,BI41/$BH8*100)</f>
        <v>4.6948356807511731</v>
      </c>
      <c r="BJ8" s="253">
        <f t="shared" si="18"/>
        <v>47.417840375586856</v>
      </c>
      <c r="BK8" s="253">
        <f t="shared" si="18"/>
        <v>6.807511737089202</v>
      </c>
      <c r="BL8" s="253">
        <f t="shared" si="18"/>
        <v>41.079812206572768</v>
      </c>
      <c r="BM8" s="303">
        <v>426</v>
      </c>
      <c r="BN8" s="253">
        <f t="shared" ref="BN8:BQ8" si="19">IF($BM8=0,0,BN41/$BM8*100)</f>
        <v>6.807511737089202</v>
      </c>
      <c r="BO8" s="253">
        <f t="shared" si="19"/>
        <v>62.441314553990615</v>
      </c>
      <c r="BP8" s="253">
        <f t="shared" si="19"/>
        <v>2.5821596244131455</v>
      </c>
      <c r="BQ8" s="253">
        <f t="shared" si="19"/>
        <v>28.169014084507044</v>
      </c>
      <c r="BR8" s="303">
        <v>426</v>
      </c>
      <c r="BS8" s="253">
        <f t="shared" ref="BS8:BV8" si="20">IF($BR8=0,0,BS41/$BR8*100)</f>
        <v>5.868544600938967</v>
      </c>
      <c r="BT8" s="253">
        <f t="shared" si="20"/>
        <v>53.755868544600936</v>
      </c>
      <c r="BU8" s="253">
        <f t="shared" si="20"/>
        <v>2.3474178403755865</v>
      </c>
      <c r="BV8" s="253">
        <f t="shared" si="20"/>
        <v>38.028169014084504</v>
      </c>
    </row>
    <row r="9" spans="1:75" ht="15" customHeight="1" x14ac:dyDescent="0.15">
      <c r="A9" s="95"/>
      <c r="B9" s="155"/>
      <c r="C9" s="300"/>
      <c r="D9" s="290" t="s">
        <v>510</v>
      </c>
      <c r="E9" s="216">
        <v>786</v>
      </c>
      <c r="F9" s="103">
        <f t="shared" ref="F9:M9" si="21">F42/$E42*100</f>
        <v>0.38167938931297707</v>
      </c>
      <c r="G9" s="103">
        <f t="shared" si="21"/>
        <v>5.4707379134860057</v>
      </c>
      <c r="H9" s="103">
        <f t="shared" si="21"/>
        <v>31.679389312977097</v>
      </c>
      <c r="I9" s="103">
        <f t="shared" si="21"/>
        <v>43.765903307888046</v>
      </c>
      <c r="J9" s="103">
        <f t="shared" si="21"/>
        <v>12.213740458015266</v>
      </c>
      <c r="K9" s="103">
        <f t="shared" si="21"/>
        <v>1.9083969465648856</v>
      </c>
      <c r="L9" s="103">
        <f t="shared" si="21"/>
        <v>0.1272264631043257</v>
      </c>
      <c r="M9" s="103">
        <f t="shared" si="21"/>
        <v>4.4529262086513999</v>
      </c>
      <c r="N9" s="161">
        <v>44.076596271893031</v>
      </c>
      <c r="O9" s="216">
        <v>786</v>
      </c>
      <c r="P9" s="103">
        <f t="shared" ref="P9:U9" si="22">P42/$O42*100</f>
        <v>8.9058524173027998</v>
      </c>
      <c r="Q9" s="103">
        <f t="shared" si="22"/>
        <v>15.648854961832063</v>
      </c>
      <c r="R9" s="103">
        <f t="shared" si="22"/>
        <v>17.302798982188293</v>
      </c>
      <c r="S9" s="103">
        <f t="shared" si="22"/>
        <v>16.793893129770993</v>
      </c>
      <c r="T9" s="103">
        <f t="shared" si="22"/>
        <v>10.432569974554708</v>
      </c>
      <c r="U9" s="103">
        <f t="shared" si="22"/>
        <v>30.916030534351147</v>
      </c>
      <c r="V9" s="161">
        <v>10.705915086191963</v>
      </c>
      <c r="W9" s="216">
        <v>786</v>
      </c>
      <c r="X9" s="103">
        <f t="shared" ref="X9:Z9" si="23">X42/$W42*100</f>
        <v>26.081424936386771</v>
      </c>
      <c r="Y9" s="103">
        <f t="shared" si="23"/>
        <v>69.465648854961842</v>
      </c>
      <c r="Z9" s="103">
        <f t="shared" si="23"/>
        <v>4.4529262086513999</v>
      </c>
      <c r="AA9" s="216">
        <v>786</v>
      </c>
      <c r="AB9" s="103">
        <f t="shared" ref="AB9:AD9" si="24">AB42/$W42*100</f>
        <v>11.323155216284988</v>
      </c>
      <c r="AC9" s="103">
        <f t="shared" si="24"/>
        <v>84.478371501272264</v>
      </c>
      <c r="AD9" s="103">
        <f t="shared" si="24"/>
        <v>4.1984732824427482</v>
      </c>
      <c r="AE9" s="216">
        <v>786</v>
      </c>
      <c r="AF9" s="103">
        <f t="shared" ref="AF9:AH9" si="25">AF42/$W42*100</f>
        <v>34.605597964376585</v>
      </c>
      <c r="AG9" s="103">
        <f t="shared" si="25"/>
        <v>61.195928753180659</v>
      </c>
      <c r="AH9" s="103">
        <f t="shared" si="25"/>
        <v>4.1984732824427482</v>
      </c>
      <c r="AI9" s="216">
        <v>735</v>
      </c>
      <c r="AJ9" s="216">
        <v>4020</v>
      </c>
      <c r="AK9" s="103">
        <v>42.935323383084572</v>
      </c>
      <c r="AL9" s="216">
        <v>786</v>
      </c>
      <c r="AM9" s="103">
        <f t="shared" ref="AM9:AQ9" si="26">AM42/$AL42*100</f>
        <v>16.157760814249365</v>
      </c>
      <c r="AN9" s="103">
        <f t="shared" si="26"/>
        <v>62.086513994910945</v>
      </c>
      <c r="AO9" s="103">
        <f t="shared" si="26"/>
        <v>13.104325699745548</v>
      </c>
      <c r="AP9" s="103">
        <f t="shared" si="26"/>
        <v>0.5089058524173028</v>
      </c>
      <c r="AQ9" s="103">
        <f t="shared" si="26"/>
        <v>8.1424936386768447</v>
      </c>
      <c r="AR9" s="216">
        <v>786</v>
      </c>
      <c r="AS9" s="103">
        <f t="shared" ref="AS9:AY9" si="27">AS42/$AL42*100</f>
        <v>24.427480916030532</v>
      </c>
      <c r="AT9" s="103">
        <f t="shared" si="27"/>
        <v>17.175572519083971</v>
      </c>
      <c r="AU9" s="103">
        <f t="shared" si="27"/>
        <v>36.641221374045799</v>
      </c>
      <c r="AV9" s="103">
        <f t="shared" si="27"/>
        <v>31.806615776081426</v>
      </c>
      <c r="AW9" s="103">
        <f t="shared" si="27"/>
        <v>45.165394402035624</v>
      </c>
      <c r="AX9" s="103">
        <f t="shared" si="27"/>
        <v>14.631043256997456</v>
      </c>
      <c r="AY9" s="103">
        <f t="shared" si="27"/>
        <v>8.015267175572518</v>
      </c>
      <c r="AZ9" s="216">
        <v>786</v>
      </c>
      <c r="BA9" s="103">
        <f t="shared" ref="BA9:BG9" si="28">BA42/$AL42*100</f>
        <v>10.05089058524173</v>
      </c>
      <c r="BB9" s="103">
        <f t="shared" si="28"/>
        <v>7.6335877862595423</v>
      </c>
      <c r="BC9" s="103">
        <f t="shared" si="28"/>
        <v>7.2519083969465647</v>
      </c>
      <c r="BD9" s="103">
        <f t="shared" si="28"/>
        <v>8.3969465648854964</v>
      </c>
      <c r="BE9" s="103">
        <f t="shared" si="28"/>
        <v>16.412213740458014</v>
      </c>
      <c r="BF9" s="103">
        <f t="shared" si="28"/>
        <v>55.470737913486005</v>
      </c>
      <c r="BG9" s="103">
        <f t="shared" si="28"/>
        <v>16.284987277353689</v>
      </c>
      <c r="BH9" s="257">
        <v>786</v>
      </c>
      <c r="BI9" s="187">
        <f t="shared" ref="BI9:BL9" si="29">BI42/$AL42*100</f>
        <v>4.7073791348600507</v>
      </c>
      <c r="BJ9" s="187">
        <f t="shared" si="29"/>
        <v>19.720101781170484</v>
      </c>
      <c r="BK9" s="187">
        <f t="shared" si="29"/>
        <v>5.343511450381679</v>
      </c>
      <c r="BL9" s="187">
        <f t="shared" si="29"/>
        <v>70.229007633587784</v>
      </c>
      <c r="BM9" s="257">
        <v>786</v>
      </c>
      <c r="BN9" s="187">
        <f t="shared" ref="BN9:BQ9" si="30">BN42/$AL42*100</f>
        <v>4.9618320610687023</v>
      </c>
      <c r="BO9" s="187">
        <f t="shared" si="30"/>
        <v>31.679389312977097</v>
      </c>
      <c r="BP9" s="187">
        <f t="shared" si="30"/>
        <v>2.2900763358778624</v>
      </c>
      <c r="BQ9" s="187">
        <f t="shared" si="30"/>
        <v>61.068702290076338</v>
      </c>
      <c r="BR9" s="257">
        <v>786</v>
      </c>
      <c r="BS9" s="187">
        <f t="shared" ref="BS9:BV9" si="31">BS42/$AL42*100</f>
        <v>5.0890585241730273</v>
      </c>
      <c r="BT9" s="187">
        <f t="shared" si="31"/>
        <v>26.717557251908396</v>
      </c>
      <c r="BU9" s="187">
        <f t="shared" si="31"/>
        <v>3.3078880407124678</v>
      </c>
      <c r="BV9" s="187">
        <f t="shared" si="31"/>
        <v>64.885496183206101</v>
      </c>
    </row>
    <row r="10" spans="1:75" ht="15" customHeight="1" x14ac:dyDescent="0.15">
      <c r="A10" s="95"/>
      <c r="B10" s="155"/>
      <c r="C10" s="176" t="s">
        <v>97</v>
      </c>
      <c r="D10" s="291" t="s">
        <v>509</v>
      </c>
      <c r="E10" s="61">
        <v>23</v>
      </c>
      <c r="F10" s="62">
        <v>0</v>
      </c>
      <c r="G10" s="62">
        <v>17.391304347826086</v>
      </c>
      <c r="H10" s="62">
        <v>30.434782608695656</v>
      </c>
      <c r="I10" s="62">
        <v>34.782608695652172</v>
      </c>
      <c r="J10" s="62">
        <v>17.391304347826086</v>
      </c>
      <c r="K10" s="62">
        <v>0</v>
      </c>
      <c r="L10" s="62">
        <v>0</v>
      </c>
      <c r="M10" s="62">
        <v>0</v>
      </c>
      <c r="N10" s="63">
        <v>41.301277144486143</v>
      </c>
      <c r="O10" s="61">
        <v>23</v>
      </c>
      <c r="P10" s="62">
        <v>8.695652173913043</v>
      </c>
      <c r="Q10" s="62">
        <v>26.086956521739129</v>
      </c>
      <c r="R10" s="62">
        <v>21.739130434782609</v>
      </c>
      <c r="S10" s="62">
        <v>8.695652173913043</v>
      </c>
      <c r="T10" s="62">
        <v>8.695652173913043</v>
      </c>
      <c r="U10" s="62">
        <v>26.086956521739129</v>
      </c>
      <c r="V10" s="63">
        <v>8.0351287081370355</v>
      </c>
      <c r="W10" s="61">
        <v>23</v>
      </c>
      <c r="X10" s="62">
        <v>17.391304347826086</v>
      </c>
      <c r="Y10" s="62">
        <v>82.608695652173907</v>
      </c>
      <c r="Z10" s="62">
        <v>0</v>
      </c>
      <c r="AA10" s="61">
        <v>23</v>
      </c>
      <c r="AB10" s="62">
        <v>8.695652173913043</v>
      </c>
      <c r="AC10" s="62">
        <v>91.304347826086953</v>
      </c>
      <c r="AD10" s="62">
        <v>0</v>
      </c>
      <c r="AE10" s="61">
        <v>23</v>
      </c>
      <c r="AF10" s="62">
        <v>21.739130434782609</v>
      </c>
      <c r="AG10" s="62">
        <v>78.260869565217391</v>
      </c>
      <c r="AH10" s="62">
        <v>0</v>
      </c>
      <c r="AI10" s="61">
        <v>23</v>
      </c>
      <c r="AJ10" s="61">
        <v>143</v>
      </c>
      <c r="AK10" s="62">
        <v>43.356643356643353</v>
      </c>
      <c r="AL10" s="61">
        <v>23</v>
      </c>
      <c r="AM10" s="62">
        <v>34.782608695652172</v>
      </c>
      <c r="AN10" s="62">
        <v>47.826086956521742</v>
      </c>
      <c r="AO10" s="62">
        <v>4.3478260869565215</v>
      </c>
      <c r="AP10" s="62">
        <v>0</v>
      </c>
      <c r="AQ10" s="62">
        <v>13.043478260869565</v>
      </c>
      <c r="AR10" s="61">
        <v>23</v>
      </c>
      <c r="AS10" s="62">
        <v>26.086956521739129</v>
      </c>
      <c r="AT10" s="62">
        <v>21.739130434782609</v>
      </c>
      <c r="AU10" s="62">
        <v>43.478260869565219</v>
      </c>
      <c r="AV10" s="62">
        <v>26.086956521739129</v>
      </c>
      <c r="AW10" s="62">
        <v>52.173913043478258</v>
      </c>
      <c r="AX10" s="62">
        <v>13.043478260869565</v>
      </c>
      <c r="AY10" s="62">
        <v>0</v>
      </c>
      <c r="AZ10" s="61">
        <v>23</v>
      </c>
      <c r="BA10" s="62">
        <v>21.739130434782609</v>
      </c>
      <c r="BB10" s="62">
        <v>13.043478260869565</v>
      </c>
      <c r="BC10" s="62">
        <v>8.695652173913043</v>
      </c>
      <c r="BD10" s="62">
        <v>21.739130434782609</v>
      </c>
      <c r="BE10" s="62">
        <v>39.130434782608695</v>
      </c>
      <c r="BF10" s="62">
        <v>30.434782608695656</v>
      </c>
      <c r="BG10" s="62">
        <v>13.043478260869565</v>
      </c>
      <c r="BH10" s="34">
        <v>23</v>
      </c>
      <c r="BI10" s="15">
        <f t="shared" ref="BI10:BL10" si="32">IF($BH10=0,0,BI43/$BH10*100)</f>
        <v>17.391304347826086</v>
      </c>
      <c r="BJ10" s="15">
        <f t="shared" si="32"/>
        <v>8.695652173913043</v>
      </c>
      <c r="BK10" s="15">
        <f t="shared" si="32"/>
        <v>4.3478260869565215</v>
      </c>
      <c r="BL10" s="15">
        <f t="shared" si="32"/>
        <v>69.565217391304344</v>
      </c>
      <c r="BM10" s="34">
        <v>23</v>
      </c>
      <c r="BN10" s="15">
        <f t="shared" ref="BN10:BQ10" si="33">IF($BM10=0,0,BN43/$BM10*100)</f>
        <v>8.695652173913043</v>
      </c>
      <c r="BO10" s="15">
        <f t="shared" si="33"/>
        <v>34.782608695652172</v>
      </c>
      <c r="BP10" s="15">
        <f t="shared" si="33"/>
        <v>0</v>
      </c>
      <c r="BQ10" s="15">
        <f t="shared" si="33"/>
        <v>56.521739130434781</v>
      </c>
      <c r="BR10" s="34">
        <v>23</v>
      </c>
      <c r="BS10" s="15">
        <f t="shared" ref="BS10:BV10" si="34">IF($BR10=0,0,BS43/$BR10*100)</f>
        <v>13.043478260869565</v>
      </c>
      <c r="BT10" s="15">
        <f t="shared" si="34"/>
        <v>13.043478260869565</v>
      </c>
      <c r="BU10" s="15">
        <f t="shared" si="34"/>
        <v>8.695652173913043</v>
      </c>
      <c r="BV10" s="15">
        <f t="shared" si="34"/>
        <v>65.217391304347828</v>
      </c>
    </row>
    <row r="11" spans="1:75" ht="15" customHeight="1" x14ac:dyDescent="0.15">
      <c r="A11" s="95"/>
      <c r="B11" s="155"/>
      <c r="C11" s="176"/>
      <c r="D11" s="291" t="s">
        <v>510</v>
      </c>
      <c r="E11" s="61">
        <v>1189</v>
      </c>
      <c r="F11" s="62">
        <f t="shared" ref="F11:M11" si="35">F44/$E44*100</f>
        <v>0.67283431455004206</v>
      </c>
      <c r="G11" s="62">
        <f t="shared" si="35"/>
        <v>4.2052144659377628</v>
      </c>
      <c r="H11" s="62">
        <f t="shared" si="35"/>
        <v>30.950378469301938</v>
      </c>
      <c r="I11" s="62">
        <f t="shared" si="35"/>
        <v>45.332211942809082</v>
      </c>
      <c r="J11" s="62">
        <f t="shared" si="35"/>
        <v>12.952060555088311</v>
      </c>
      <c r="K11" s="62">
        <f t="shared" si="35"/>
        <v>1.9343986543313711</v>
      </c>
      <c r="L11" s="62">
        <f t="shared" si="35"/>
        <v>8.4104289318755257E-2</v>
      </c>
      <c r="M11" s="62">
        <f t="shared" si="35"/>
        <v>3.8687973086627423</v>
      </c>
      <c r="N11" s="63">
        <v>44.766379199618903</v>
      </c>
      <c r="O11" s="61">
        <v>1189</v>
      </c>
      <c r="P11" s="62">
        <f t="shared" ref="P11:U11" si="36">P44/$O44*100</f>
        <v>7.653490328006729</v>
      </c>
      <c r="Q11" s="62">
        <f t="shared" si="36"/>
        <v>13.793103448275861</v>
      </c>
      <c r="R11" s="62">
        <f t="shared" si="36"/>
        <v>17.577796467619848</v>
      </c>
      <c r="S11" s="62">
        <f t="shared" si="36"/>
        <v>17.746005046257359</v>
      </c>
      <c r="T11" s="62">
        <f t="shared" si="36"/>
        <v>9.419680403700589</v>
      </c>
      <c r="U11" s="62">
        <f t="shared" si="36"/>
        <v>33.809924306139614</v>
      </c>
      <c r="V11" s="63">
        <v>10.825786173018477</v>
      </c>
      <c r="W11" s="61">
        <v>1189</v>
      </c>
      <c r="X11" s="62">
        <f t="shared" ref="X11:Z11" si="37">X44/$W44*100</f>
        <v>22.876366694701431</v>
      </c>
      <c r="Y11" s="62">
        <f t="shared" si="37"/>
        <v>72.666105971404534</v>
      </c>
      <c r="Z11" s="62">
        <f t="shared" si="37"/>
        <v>4.4575273338940287</v>
      </c>
      <c r="AA11" s="61">
        <v>1189</v>
      </c>
      <c r="AB11" s="62">
        <f t="shared" ref="AB11:AD11" si="38">AB44/$W44*100</f>
        <v>10.513036164844406</v>
      </c>
      <c r="AC11" s="62">
        <f t="shared" si="38"/>
        <v>85.281749369217835</v>
      </c>
      <c r="AD11" s="62">
        <f t="shared" si="38"/>
        <v>4.2052144659377628</v>
      </c>
      <c r="AE11" s="61">
        <v>1189</v>
      </c>
      <c r="AF11" s="62">
        <f t="shared" ref="AF11:AH11" si="39">AF44/$W44*100</f>
        <v>42.136248948696384</v>
      </c>
      <c r="AG11" s="62">
        <f t="shared" si="39"/>
        <v>53.826745164003363</v>
      </c>
      <c r="AH11" s="62">
        <f t="shared" si="39"/>
        <v>4.0370058873002526</v>
      </c>
      <c r="AI11" s="61">
        <v>1109</v>
      </c>
      <c r="AJ11" s="61">
        <v>6220</v>
      </c>
      <c r="AK11" s="62">
        <v>36.20578778135048</v>
      </c>
      <c r="AL11" s="61">
        <v>1189</v>
      </c>
      <c r="AM11" s="62">
        <f t="shared" ref="AM11:AQ11" si="40">AM44/$AL44*100</f>
        <v>15.306980656013458</v>
      </c>
      <c r="AN11" s="62">
        <f t="shared" si="40"/>
        <v>66.947014297729183</v>
      </c>
      <c r="AO11" s="62">
        <f t="shared" si="40"/>
        <v>10.513036164844406</v>
      </c>
      <c r="AP11" s="62">
        <f t="shared" si="40"/>
        <v>0.42052144659377627</v>
      </c>
      <c r="AQ11" s="62">
        <f t="shared" si="40"/>
        <v>6.8124474348191759</v>
      </c>
      <c r="AR11" s="61">
        <v>1189</v>
      </c>
      <c r="AS11" s="62">
        <f t="shared" ref="AS11:AY11" si="41">AS44/$AL44*100</f>
        <v>34.314550042052147</v>
      </c>
      <c r="AT11" s="62">
        <f t="shared" si="41"/>
        <v>15.475189234650969</v>
      </c>
      <c r="AU11" s="62">
        <f t="shared" si="41"/>
        <v>48.191757779646757</v>
      </c>
      <c r="AV11" s="62">
        <f t="shared" si="41"/>
        <v>41.883936080740121</v>
      </c>
      <c r="AW11" s="62">
        <f t="shared" si="41"/>
        <v>50.462573591253154</v>
      </c>
      <c r="AX11" s="62">
        <f t="shared" si="41"/>
        <v>13.12026913372582</v>
      </c>
      <c r="AY11" s="62">
        <f t="shared" si="41"/>
        <v>6.8124474348191759</v>
      </c>
      <c r="AZ11" s="61">
        <v>1189</v>
      </c>
      <c r="BA11" s="62">
        <f t="shared" ref="BA11:BG11" si="42">BA44/$AL44*100</f>
        <v>10.344827586206897</v>
      </c>
      <c r="BB11" s="62">
        <f t="shared" si="42"/>
        <v>7.4011774600504623</v>
      </c>
      <c r="BC11" s="62">
        <f t="shared" si="42"/>
        <v>7.9899074852817495</v>
      </c>
      <c r="BD11" s="62">
        <f t="shared" si="42"/>
        <v>8.0740117746005051</v>
      </c>
      <c r="BE11" s="62">
        <f t="shared" si="42"/>
        <v>15.81160639192599</v>
      </c>
      <c r="BF11" s="62">
        <f t="shared" si="42"/>
        <v>57.022708158116068</v>
      </c>
      <c r="BG11" s="62">
        <f t="shared" si="42"/>
        <v>14.88645920941968</v>
      </c>
      <c r="BH11" s="34">
        <v>1189</v>
      </c>
      <c r="BI11" s="15">
        <f t="shared" ref="BI11:BL11" si="43">BI44/$AL44*100</f>
        <v>4.4575273338940287</v>
      </c>
      <c r="BJ11" s="15">
        <f t="shared" si="43"/>
        <v>29.857022708158116</v>
      </c>
      <c r="BK11" s="15">
        <f t="shared" si="43"/>
        <v>5.8873002523128681</v>
      </c>
      <c r="BL11" s="15">
        <f t="shared" si="43"/>
        <v>59.798149705634984</v>
      </c>
      <c r="BM11" s="34">
        <v>1189</v>
      </c>
      <c r="BN11" s="15">
        <f t="shared" ref="BN11:BQ11" si="44">BN44/$AL44*100</f>
        <v>5.5508830950378476</v>
      </c>
      <c r="BO11" s="15">
        <f t="shared" si="44"/>
        <v>42.640874684608917</v>
      </c>
      <c r="BP11" s="15">
        <f t="shared" si="44"/>
        <v>2.4390243902439024</v>
      </c>
      <c r="BQ11" s="15">
        <f t="shared" si="44"/>
        <v>49.369217830109335</v>
      </c>
      <c r="BR11" s="34">
        <v>1189</v>
      </c>
      <c r="BS11" s="15">
        <f t="shared" ref="BS11:BV11" si="45">BS44/$AL44*100</f>
        <v>5.2144659377628262</v>
      </c>
      <c r="BT11" s="15">
        <f t="shared" si="45"/>
        <v>36.669470142977289</v>
      </c>
      <c r="BU11" s="15">
        <f t="shared" si="45"/>
        <v>2.8595458368376789</v>
      </c>
      <c r="BV11" s="15">
        <f t="shared" si="45"/>
        <v>55.256518082422204</v>
      </c>
    </row>
    <row r="12" spans="1:75" ht="15" customHeight="1" x14ac:dyDescent="0.15">
      <c r="A12" s="95"/>
      <c r="B12" s="155"/>
      <c r="C12" s="297" t="s">
        <v>98</v>
      </c>
      <c r="D12" s="289" t="s">
        <v>509</v>
      </c>
      <c r="E12" s="298">
        <v>8</v>
      </c>
      <c r="F12" s="295">
        <v>0</v>
      </c>
      <c r="G12" s="295">
        <v>0</v>
      </c>
      <c r="H12" s="295">
        <v>37.5</v>
      </c>
      <c r="I12" s="295">
        <v>25</v>
      </c>
      <c r="J12" s="295">
        <v>12.5</v>
      </c>
      <c r="K12" s="295">
        <v>0</v>
      </c>
      <c r="L12" s="295">
        <v>0</v>
      </c>
      <c r="M12" s="295">
        <v>25</v>
      </c>
      <c r="N12" s="299">
        <v>43.241346298315072</v>
      </c>
      <c r="O12" s="298">
        <v>8</v>
      </c>
      <c r="P12" s="295">
        <v>0</v>
      </c>
      <c r="Q12" s="295">
        <v>25</v>
      </c>
      <c r="R12" s="295">
        <v>0</v>
      </c>
      <c r="S12" s="295">
        <v>12.5</v>
      </c>
      <c r="T12" s="295">
        <v>12.5</v>
      </c>
      <c r="U12" s="295">
        <v>50</v>
      </c>
      <c r="V12" s="299">
        <v>14.321791523701982</v>
      </c>
      <c r="W12" s="298">
        <v>8</v>
      </c>
      <c r="X12" s="295">
        <v>0</v>
      </c>
      <c r="Y12" s="295">
        <v>87.5</v>
      </c>
      <c r="Z12" s="295">
        <v>12.5</v>
      </c>
      <c r="AA12" s="298">
        <v>8</v>
      </c>
      <c r="AB12" s="295">
        <v>12.5</v>
      </c>
      <c r="AC12" s="295">
        <v>87.5</v>
      </c>
      <c r="AD12" s="295">
        <v>0</v>
      </c>
      <c r="AE12" s="298">
        <v>8</v>
      </c>
      <c r="AF12" s="295">
        <v>0</v>
      </c>
      <c r="AG12" s="295">
        <v>87.5</v>
      </c>
      <c r="AH12" s="295">
        <v>12.5</v>
      </c>
      <c r="AI12" s="298">
        <v>7</v>
      </c>
      <c r="AJ12" s="298">
        <v>34</v>
      </c>
      <c r="AK12" s="295">
        <v>64.705882352941174</v>
      </c>
      <c r="AL12" s="298">
        <v>8</v>
      </c>
      <c r="AM12" s="295">
        <v>12.5</v>
      </c>
      <c r="AN12" s="295">
        <v>62.5</v>
      </c>
      <c r="AO12" s="295">
        <v>12.5</v>
      </c>
      <c r="AP12" s="295">
        <v>12.5</v>
      </c>
      <c r="AQ12" s="295">
        <v>0</v>
      </c>
      <c r="AR12" s="298">
        <v>8</v>
      </c>
      <c r="AS12" s="295">
        <v>25</v>
      </c>
      <c r="AT12" s="295">
        <v>25</v>
      </c>
      <c r="AU12" s="295">
        <v>50</v>
      </c>
      <c r="AV12" s="295">
        <v>12.5</v>
      </c>
      <c r="AW12" s="295">
        <v>62.5</v>
      </c>
      <c r="AX12" s="295">
        <v>25</v>
      </c>
      <c r="AY12" s="295">
        <v>12.5</v>
      </c>
      <c r="AZ12" s="298">
        <v>8</v>
      </c>
      <c r="BA12" s="295">
        <v>12.5</v>
      </c>
      <c r="BB12" s="295">
        <v>25</v>
      </c>
      <c r="BC12" s="295">
        <v>25</v>
      </c>
      <c r="BD12" s="295">
        <v>12.5</v>
      </c>
      <c r="BE12" s="295">
        <v>62.5</v>
      </c>
      <c r="BF12" s="295">
        <v>12.5</v>
      </c>
      <c r="BG12" s="295">
        <v>12.5</v>
      </c>
      <c r="BH12" s="303">
        <v>8</v>
      </c>
      <c r="BI12" s="253">
        <f t="shared" ref="BI12:BL12" si="46">IF($BH12=0,0,BI45/$BH12*100)</f>
        <v>0</v>
      </c>
      <c r="BJ12" s="253">
        <f t="shared" si="46"/>
        <v>25</v>
      </c>
      <c r="BK12" s="253">
        <f t="shared" si="46"/>
        <v>12.5</v>
      </c>
      <c r="BL12" s="253">
        <f t="shared" si="46"/>
        <v>62.5</v>
      </c>
      <c r="BM12" s="303">
        <v>8</v>
      </c>
      <c r="BN12" s="253">
        <f t="shared" ref="BN12:BQ12" si="47">IF($BM12=0,0,BN45/$BM12*100)</f>
        <v>25</v>
      </c>
      <c r="BO12" s="253">
        <f t="shared" si="47"/>
        <v>25</v>
      </c>
      <c r="BP12" s="253">
        <f t="shared" si="47"/>
        <v>0</v>
      </c>
      <c r="BQ12" s="253">
        <f t="shared" si="47"/>
        <v>50</v>
      </c>
      <c r="BR12" s="303">
        <v>8</v>
      </c>
      <c r="BS12" s="253">
        <f t="shared" ref="BS12:BV12" si="48">IF($BR12=0,0,BS45/$BR12*100)</f>
        <v>0</v>
      </c>
      <c r="BT12" s="253">
        <f t="shared" si="48"/>
        <v>12.5</v>
      </c>
      <c r="BU12" s="253">
        <f t="shared" si="48"/>
        <v>12.5</v>
      </c>
      <c r="BV12" s="253">
        <f t="shared" si="48"/>
        <v>75</v>
      </c>
    </row>
    <row r="13" spans="1:75" ht="15" customHeight="1" x14ac:dyDescent="0.15">
      <c r="A13" s="95"/>
      <c r="B13" s="156"/>
      <c r="C13" s="139"/>
      <c r="D13" s="160" t="s">
        <v>510</v>
      </c>
      <c r="E13" s="64">
        <v>1204</v>
      </c>
      <c r="F13" s="59">
        <f t="shared" ref="F13:M13" si="49">F46/$E46*100</f>
        <v>0.66445182724252494</v>
      </c>
      <c r="G13" s="59">
        <f t="shared" si="49"/>
        <v>4.485049833887043</v>
      </c>
      <c r="H13" s="59">
        <f t="shared" si="49"/>
        <v>30.897009966777411</v>
      </c>
      <c r="I13" s="59">
        <f t="shared" si="49"/>
        <v>45.265780730897006</v>
      </c>
      <c r="J13" s="59">
        <f t="shared" si="49"/>
        <v>13.039867109634551</v>
      </c>
      <c r="K13" s="59">
        <f t="shared" si="49"/>
        <v>1.9102990033222591</v>
      </c>
      <c r="L13" s="59">
        <f t="shared" si="49"/>
        <v>8.3056478405315617E-2</v>
      </c>
      <c r="M13" s="59">
        <f t="shared" si="49"/>
        <v>3.6544850498338874</v>
      </c>
      <c r="N13" s="58">
        <v>44.710318498574374</v>
      </c>
      <c r="O13" s="64">
        <v>1204</v>
      </c>
      <c r="P13" s="59">
        <f t="shared" ref="P13:U13" si="50">P46/$O46*100</f>
        <v>7.7242524916943527</v>
      </c>
      <c r="Q13" s="59">
        <f t="shared" si="50"/>
        <v>13.953488372093023</v>
      </c>
      <c r="R13" s="59">
        <f t="shared" si="50"/>
        <v>17.774086378737543</v>
      </c>
      <c r="S13" s="59">
        <f t="shared" si="50"/>
        <v>17.607973421926911</v>
      </c>
      <c r="T13" s="59">
        <f t="shared" si="50"/>
        <v>9.3853820598006656</v>
      </c>
      <c r="U13" s="59">
        <f t="shared" si="50"/>
        <v>33.554817275747503</v>
      </c>
      <c r="V13" s="58">
        <v>10.749246999847596</v>
      </c>
      <c r="W13" s="64">
        <v>1204</v>
      </c>
      <c r="X13" s="59">
        <f t="shared" ref="X13:Z13" si="51">X46/$W46*100</f>
        <v>22.923588039867109</v>
      </c>
      <c r="Y13" s="59">
        <f t="shared" si="51"/>
        <v>72.757475083056477</v>
      </c>
      <c r="Z13" s="59">
        <f t="shared" si="51"/>
        <v>4.3189368770764114</v>
      </c>
      <c r="AA13" s="64">
        <v>1204</v>
      </c>
      <c r="AB13" s="59">
        <f t="shared" ref="AB13:AD13" si="52">AB46/$W46*100</f>
        <v>10.465116279069768</v>
      </c>
      <c r="AC13" s="59">
        <f t="shared" si="52"/>
        <v>85.38205980066445</v>
      </c>
      <c r="AD13" s="59">
        <f t="shared" si="52"/>
        <v>4.1528239202657806</v>
      </c>
      <c r="AE13" s="64">
        <v>1204</v>
      </c>
      <c r="AF13" s="59">
        <f t="shared" ref="AF13:AH13" si="53">AF46/$W46*100</f>
        <v>42.026578073089702</v>
      </c>
      <c r="AG13" s="59">
        <f t="shared" si="53"/>
        <v>54.069767441860463</v>
      </c>
      <c r="AH13" s="59">
        <f t="shared" si="53"/>
        <v>3.9036544850498336</v>
      </c>
      <c r="AI13" s="64">
        <v>1125</v>
      </c>
      <c r="AJ13" s="64">
        <v>6329</v>
      </c>
      <c r="AK13" s="59">
        <v>36.214251856533416</v>
      </c>
      <c r="AL13" s="64">
        <v>1204</v>
      </c>
      <c r="AM13" s="59">
        <f t="shared" ref="AM13:AQ13" si="54">AM46/$AL46*100</f>
        <v>15.697674418604651</v>
      </c>
      <c r="AN13" s="59">
        <f t="shared" si="54"/>
        <v>66.611295681063126</v>
      </c>
      <c r="AO13" s="59">
        <f t="shared" si="54"/>
        <v>10.382059800664452</v>
      </c>
      <c r="AP13" s="59">
        <f t="shared" si="54"/>
        <v>0.33222591362126247</v>
      </c>
      <c r="AQ13" s="59">
        <f t="shared" si="54"/>
        <v>6.9767441860465116</v>
      </c>
      <c r="AR13" s="64">
        <v>1204</v>
      </c>
      <c r="AS13" s="59">
        <f t="shared" ref="AS13:AY13" si="55">AS46/$AL46*100</f>
        <v>34.219269102990033</v>
      </c>
      <c r="AT13" s="59">
        <f t="shared" si="55"/>
        <v>15.53156146179402</v>
      </c>
      <c r="AU13" s="59">
        <f t="shared" si="55"/>
        <v>48.089700996677742</v>
      </c>
      <c r="AV13" s="59">
        <f t="shared" si="55"/>
        <v>41.777408637873755</v>
      </c>
      <c r="AW13" s="59">
        <f t="shared" si="55"/>
        <v>50.415282392026583</v>
      </c>
      <c r="AX13" s="59">
        <f t="shared" si="55"/>
        <v>13.039867109634551</v>
      </c>
      <c r="AY13" s="59">
        <f t="shared" si="55"/>
        <v>6.6445182724252501</v>
      </c>
      <c r="AZ13" s="64">
        <v>1204</v>
      </c>
      <c r="BA13" s="59">
        <f t="shared" ref="BA13:BG13" si="56">BA46/$AL46*100</f>
        <v>10.548172757475083</v>
      </c>
      <c r="BB13" s="59">
        <f t="shared" si="56"/>
        <v>7.3920265780730894</v>
      </c>
      <c r="BC13" s="59">
        <f t="shared" si="56"/>
        <v>7.8903654485049834</v>
      </c>
      <c r="BD13" s="59">
        <f t="shared" si="56"/>
        <v>8.3056478405315612</v>
      </c>
      <c r="BE13" s="59">
        <f t="shared" si="56"/>
        <v>15.946843853820598</v>
      </c>
      <c r="BF13" s="59">
        <f t="shared" si="56"/>
        <v>56.810631229235874</v>
      </c>
      <c r="BG13" s="59">
        <f t="shared" si="56"/>
        <v>14.867109634551495</v>
      </c>
      <c r="BH13" s="35">
        <v>1204</v>
      </c>
      <c r="BI13" s="10">
        <f t="shared" ref="BI13:BL13" si="57">BI46/$AL46*100</f>
        <v>4.7342192691029901</v>
      </c>
      <c r="BJ13" s="10">
        <f t="shared" si="57"/>
        <v>29.485049833887047</v>
      </c>
      <c r="BK13" s="10">
        <f t="shared" si="57"/>
        <v>5.8139534883720927</v>
      </c>
      <c r="BL13" s="10">
        <f t="shared" si="57"/>
        <v>59.966777408637874</v>
      </c>
      <c r="BM13" s="35">
        <v>1204</v>
      </c>
      <c r="BN13" s="10">
        <f t="shared" ref="BN13:BQ13" si="58">BN46/$AL46*100</f>
        <v>5.4817275747508303</v>
      </c>
      <c r="BO13" s="10">
        <f t="shared" si="58"/>
        <v>42.607973421926907</v>
      </c>
      <c r="BP13" s="10">
        <f t="shared" si="58"/>
        <v>2.4086378737541532</v>
      </c>
      <c r="BQ13" s="10">
        <f t="shared" si="58"/>
        <v>49.501661129568106</v>
      </c>
      <c r="BR13" s="35">
        <v>1204</v>
      </c>
      <c r="BS13" s="10">
        <f t="shared" ref="BS13:BV13" si="59">BS46/$AL46*100</f>
        <v>5.3986710963455149</v>
      </c>
      <c r="BT13" s="10">
        <f t="shared" si="59"/>
        <v>36.378737541528238</v>
      </c>
      <c r="BU13" s="10">
        <f t="shared" si="59"/>
        <v>2.9069767441860463</v>
      </c>
      <c r="BV13" s="10">
        <f t="shared" si="59"/>
        <v>55.315614617940199</v>
      </c>
    </row>
    <row r="14" spans="1:75" ht="15" customHeight="1" x14ac:dyDescent="0.15">
      <c r="A14" s="117"/>
      <c r="B14" s="155" t="s">
        <v>7</v>
      </c>
      <c r="C14" s="132" t="s">
        <v>529</v>
      </c>
      <c r="D14" s="133"/>
      <c r="E14" s="56">
        <v>1041</v>
      </c>
      <c r="F14" s="56">
        <v>46</v>
      </c>
      <c r="G14" s="56">
        <v>73</v>
      </c>
      <c r="H14" s="56">
        <v>145</v>
      </c>
      <c r="I14" s="56">
        <v>274</v>
      </c>
      <c r="J14" s="56">
        <v>267</v>
      </c>
      <c r="K14" s="56">
        <v>127</v>
      </c>
      <c r="L14" s="56">
        <v>39</v>
      </c>
      <c r="M14" s="56">
        <v>70</v>
      </c>
      <c r="N14" s="57">
        <v>53.406261231531026</v>
      </c>
      <c r="O14" s="56">
        <v>1041</v>
      </c>
      <c r="P14" s="56">
        <v>295</v>
      </c>
      <c r="Q14" s="56">
        <v>87</v>
      </c>
      <c r="R14" s="56">
        <v>106</v>
      </c>
      <c r="S14" s="56">
        <v>119</v>
      </c>
      <c r="T14" s="56">
        <v>92</v>
      </c>
      <c r="U14" s="56">
        <v>342</v>
      </c>
      <c r="V14" s="57">
        <v>9.4944640463187753</v>
      </c>
      <c r="W14" s="56"/>
      <c r="X14" s="56"/>
      <c r="Y14" s="56"/>
      <c r="Z14" s="56"/>
      <c r="AA14" s="56"/>
      <c r="AB14" s="56"/>
      <c r="AC14" s="56"/>
      <c r="AD14" s="56"/>
      <c r="AE14" s="56"/>
      <c r="AF14" s="56"/>
      <c r="AG14" s="56"/>
      <c r="AH14" s="56"/>
      <c r="AI14" s="56">
        <v>759</v>
      </c>
      <c r="AJ14" s="56">
        <v>2670</v>
      </c>
      <c r="AK14" s="60">
        <v>36.441947565543067</v>
      </c>
      <c r="AL14" s="56">
        <v>1041</v>
      </c>
      <c r="AM14" s="56">
        <v>396</v>
      </c>
      <c r="AN14" s="56">
        <v>306</v>
      </c>
      <c r="AO14" s="56">
        <v>174</v>
      </c>
      <c r="AP14" s="56">
        <v>64</v>
      </c>
      <c r="AQ14" s="56">
        <v>101</v>
      </c>
      <c r="AR14" s="56">
        <v>1041</v>
      </c>
      <c r="AS14" s="56">
        <v>144</v>
      </c>
      <c r="AT14" s="56">
        <v>82</v>
      </c>
      <c r="AU14" s="56">
        <v>248</v>
      </c>
      <c r="AV14" s="56">
        <v>156</v>
      </c>
      <c r="AW14" s="56">
        <v>185</v>
      </c>
      <c r="AX14" s="56">
        <v>303</v>
      </c>
      <c r="AY14" s="56">
        <v>319</v>
      </c>
      <c r="AZ14" s="56">
        <v>1041</v>
      </c>
      <c r="BA14" s="56">
        <v>128</v>
      </c>
      <c r="BB14" s="56">
        <v>79</v>
      </c>
      <c r="BC14" s="56">
        <v>113</v>
      </c>
      <c r="BD14" s="56">
        <v>113</v>
      </c>
      <c r="BE14" s="56">
        <v>153</v>
      </c>
      <c r="BF14" s="56">
        <v>397</v>
      </c>
      <c r="BG14" s="56">
        <v>335</v>
      </c>
      <c r="BH14" s="8">
        <v>1041</v>
      </c>
      <c r="BI14" s="8">
        <f>BI48</f>
        <v>65</v>
      </c>
      <c r="BJ14" s="8">
        <f>BJ48</f>
        <v>79</v>
      </c>
      <c r="BK14" s="8">
        <f>BK48</f>
        <v>63</v>
      </c>
      <c r="BL14" s="8">
        <f>BL48</f>
        <v>834</v>
      </c>
      <c r="BM14" s="8">
        <v>1041</v>
      </c>
      <c r="BN14" s="8">
        <f>BN48</f>
        <v>76</v>
      </c>
      <c r="BO14" s="8">
        <f>BO48</f>
        <v>172</v>
      </c>
      <c r="BP14" s="8">
        <f>BP48</f>
        <v>37</v>
      </c>
      <c r="BQ14" s="8">
        <f>BQ48</f>
        <v>756</v>
      </c>
      <c r="BR14" s="8">
        <v>1041</v>
      </c>
      <c r="BS14" s="8">
        <f t="shared" ref="BS14:BV14" si="60">BS48</f>
        <v>55</v>
      </c>
      <c r="BT14" s="8">
        <f t="shared" si="60"/>
        <v>101</v>
      </c>
      <c r="BU14" s="8">
        <f t="shared" si="60"/>
        <v>58</v>
      </c>
      <c r="BV14" s="8">
        <f t="shared" si="60"/>
        <v>827</v>
      </c>
    </row>
    <row r="15" spans="1:75" ht="15" customHeight="1" x14ac:dyDescent="0.15">
      <c r="A15" s="95"/>
      <c r="B15" s="155" t="s">
        <v>8</v>
      </c>
      <c r="C15" s="194"/>
      <c r="D15" s="195"/>
      <c r="E15" s="161">
        <v>100</v>
      </c>
      <c r="F15" s="103">
        <v>4.4188280499519692</v>
      </c>
      <c r="G15" s="103">
        <v>7.0124879923150818</v>
      </c>
      <c r="H15" s="103">
        <v>13.928914505283382</v>
      </c>
      <c r="I15" s="103">
        <v>26.320845341018252</v>
      </c>
      <c r="J15" s="103">
        <v>25.648414985590779</v>
      </c>
      <c r="K15" s="103">
        <v>12.199807877041307</v>
      </c>
      <c r="L15" s="103">
        <v>3.7463976945244957</v>
      </c>
      <c r="M15" s="103">
        <v>6.7243035542747354</v>
      </c>
      <c r="N15" s="161" t="s">
        <v>415</v>
      </c>
      <c r="O15" s="103">
        <v>100</v>
      </c>
      <c r="P15" s="103">
        <v>28.338136407300674</v>
      </c>
      <c r="Q15" s="103">
        <v>8.3573487031700289</v>
      </c>
      <c r="R15" s="103">
        <v>10.182516810758885</v>
      </c>
      <c r="S15" s="103">
        <v>11.431316042267051</v>
      </c>
      <c r="T15" s="103">
        <v>8.8376560999039384</v>
      </c>
      <c r="U15" s="103">
        <v>32.853025936599423</v>
      </c>
      <c r="V15" s="161" t="s">
        <v>415</v>
      </c>
      <c r="W15" s="103"/>
      <c r="X15" s="103"/>
      <c r="Y15" s="103"/>
      <c r="Z15" s="103"/>
      <c r="AA15" s="103"/>
      <c r="AB15" s="103"/>
      <c r="AC15" s="103"/>
      <c r="AD15" s="103"/>
      <c r="AE15" s="103"/>
      <c r="AF15" s="103"/>
      <c r="AG15" s="103"/>
      <c r="AH15" s="103"/>
      <c r="AI15" s="103"/>
      <c r="AJ15" s="103"/>
      <c r="AK15" s="103"/>
      <c r="AL15" s="103">
        <v>100</v>
      </c>
      <c r="AM15" s="103">
        <v>38.040345821325651</v>
      </c>
      <c r="AN15" s="103">
        <v>29.394812680115272</v>
      </c>
      <c r="AO15" s="103">
        <v>16.714697406340058</v>
      </c>
      <c r="AP15" s="103">
        <v>6.1479346781940443</v>
      </c>
      <c r="AQ15" s="103">
        <v>9.7022094140249759</v>
      </c>
      <c r="AR15" s="161">
        <v>100</v>
      </c>
      <c r="AS15" s="103">
        <v>13.8328530259366</v>
      </c>
      <c r="AT15" s="103">
        <v>7.8770413064361193</v>
      </c>
      <c r="AU15" s="103">
        <v>23.823246878001921</v>
      </c>
      <c r="AV15" s="103">
        <v>14.985590778097983</v>
      </c>
      <c r="AW15" s="103">
        <v>17.77137367915466</v>
      </c>
      <c r="AX15" s="103">
        <v>29.106628242074926</v>
      </c>
      <c r="AY15" s="103">
        <v>30.643611911623438</v>
      </c>
      <c r="AZ15" s="161">
        <v>100</v>
      </c>
      <c r="BA15" s="103">
        <v>12.295869356388089</v>
      </c>
      <c r="BB15" s="103">
        <v>7.5888568683957729</v>
      </c>
      <c r="BC15" s="103">
        <v>10.854947166186358</v>
      </c>
      <c r="BD15" s="103">
        <v>10.854947166186358</v>
      </c>
      <c r="BE15" s="103">
        <v>14.697406340057636</v>
      </c>
      <c r="BF15" s="103">
        <v>38.136407300672431</v>
      </c>
      <c r="BG15" s="103">
        <v>32.18059558117195</v>
      </c>
      <c r="BH15" s="187">
        <v>100</v>
      </c>
      <c r="BI15" s="187">
        <f t="shared" ref="BI15:BL15" si="61">BI14/$BH14*100</f>
        <v>6.2439961575408258</v>
      </c>
      <c r="BJ15" s="187">
        <f t="shared" si="61"/>
        <v>7.5888568683957729</v>
      </c>
      <c r="BK15" s="187">
        <f t="shared" si="61"/>
        <v>6.0518731988472618</v>
      </c>
      <c r="BL15" s="187">
        <f t="shared" si="61"/>
        <v>80.115273775216139</v>
      </c>
      <c r="BM15" s="187">
        <v>100</v>
      </c>
      <c r="BN15" s="187">
        <f t="shared" ref="BN15:BQ15" si="62">BN14/$BM14*100</f>
        <v>7.3006724303554273</v>
      </c>
      <c r="BO15" s="187">
        <f t="shared" si="62"/>
        <v>16.522574447646495</v>
      </c>
      <c r="BP15" s="187">
        <f t="shared" si="62"/>
        <v>3.5542747358309321</v>
      </c>
      <c r="BQ15" s="187">
        <f t="shared" si="62"/>
        <v>72.622478386167145</v>
      </c>
      <c r="BR15" s="187">
        <v>100</v>
      </c>
      <c r="BS15" s="187">
        <f t="shared" ref="BS15:BV15" si="63">BS14/$BR14*100</f>
        <v>5.2833813640730067</v>
      </c>
      <c r="BT15" s="187">
        <f t="shared" si="63"/>
        <v>9.7022094140249759</v>
      </c>
      <c r="BU15" s="187">
        <f t="shared" si="63"/>
        <v>5.5715658021133523</v>
      </c>
      <c r="BV15" s="187">
        <f t="shared" si="63"/>
        <v>79.442843419788673</v>
      </c>
    </row>
    <row r="16" spans="1:75" ht="15" customHeight="1" x14ac:dyDescent="0.15">
      <c r="A16" s="95"/>
      <c r="B16" s="155" t="s">
        <v>9</v>
      </c>
      <c r="C16" s="176" t="s">
        <v>95</v>
      </c>
      <c r="D16" s="289" t="s">
        <v>509</v>
      </c>
      <c r="E16" s="61">
        <v>550</v>
      </c>
      <c r="F16" s="62">
        <v>5.0909090909090908</v>
      </c>
      <c r="G16" s="62">
        <v>8.1818181818181817</v>
      </c>
      <c r="H16" s="62">
        <v>15.636363636363637</v>
      </c>
      <c r="I16" s="62">
        <v>26.36363636363636</v>
      </c>
      <c r="J16" s="62">
        <v>22</v>
      </c>
      <c r="K16" s="62">
        <v>12.727272727272727</v>
      </c>
      <c r="L16" s="62">
        <v>3.8181818181818183</v>
      </c>
      <c r="M16" s="62">
        <v>6.1818181818181817</v>
      </c>
      <c r="N16" s="63">
        <v>51.614676262151484</v>
      </c>
      <c r="O16" s="61">
        <v>550</v>
      </c>
      <c r="P16" s="62">
        <v>31.09090909090909</v>
      </c>
      <c r="Q16" s="62">
        <v>9.0909090909090917</v>
      </c>
      <c r="R16" s="62">
        <v>10.727272727272727</v>
      </c>
      <c r="S16" s="62">
        <v>11.818181818181818</v>
      </c>
      <c r="T16" s="62">
        <v>8.545454545454545</v>
      </c>
      <c r="U16" s="62">
        <v>28.72727272727273</v>
      </c>
      <c r="V16" s="63">
        <v>8.2849051516465835</v>
      </c>
      <c r="W16" s="61"/>
      <c r="X16" s="62"/>
      <c r="Y16" s="62"/>
      <c r="Z16" s="62"/>
      <c r="AA16" s="61"/>
      <c r="AB16" s="62"/>
      <c r="AC16" s="62"/>
      <c r="AD16" s="62"/>
      <c r="AE16" s="61"/>
      <c r="AF16" s="62"/>
      <c r="AG16" s="62"/>
      <c r="AH16" s="62"/>
      <c r="AI16" s="61">
        <v>395</v>
      </c>
      <c r="AJ16" s="61">
        <v>1379</v>
      </c>
      <c r="AK16" s="62">
        <v>33.792603335750542</v>
      </c>
      <c r="AL16" s="61">
        <v>550</v>
      </c>
      <c r="AM16" s="62">
        <v>38.181818181818187</v>
      </c>
      <c r="AN16" s="62">
        <v>27.090909090909093</v>
      </c>
      <c r="AO16" s="62">
        <v>21.09090909090909</v>
      </c>
      <c r="AP16" s="62">
        <v>7.2727272727272725</v>
      </c>
      <c r="AQ16" s="62">
        <v>6.3636363636363633</v>
      </c>
      <c r="AR16" s="61">
        <v>550</v>
      </c>
      <c r="AS16" s="62">
        <v>9.2727272727272734</v>
      </c>
      <c r="AT16" s="62">
        <v>5.6363636363636367</v>
      </c>
      <c r="AU16" s="62">
        <v>17.81818181818182</v>
      </c>
      <c r="AV16" s="62">
        <v>10.727272727272727</v>
      </c>
      <c r="AW16" s="62">
        <v>15.454545454545453</v>
      </c>
      <c r="AX16" s="62">
        <v>37.45454545454546</v>
      </c>
      <c r="AY16" s="62">
        <v>28.363636363636363</v>
      </c>
      <c r="AZ16" s="61">
        <v>550</v>
      </c>
      <c r="BA16" s="62">
        <v>6.9090909090909092</v>
      </c>
      <c r="BB16" s="62">
        <v>4.9090909090909092</v>
      </c>
      <c r="BC16" s="62">
        <v>7.8181818181818183</v>
      </c>
      <c r="BD16" s="62">
        <v>8.1818181818181817</v>
      </c>
      <c r="BE16" s="62">
        <v>13.272727272727272</v>
      </c>
      <c r="BF16" s="62">
        <v>47.63636363636364</v>
      </c>
      <c r="BG16" s="62">
        <v>28.72727272727273</v>
      </c>
      <c r="BH16" s="34">
        <v>550</v>
      </c>
      <c r="BI16" s="15">
        <f t="shared" ref="BI16:BL16" si="64">IF($BH16=0,0,BI50/$BH16*100)</f>
        <v>3.8181818181818183</v>
      </c>
      <c r="BJ16" s="15">
        <f t="shared" si="64"/>
        <v>5.4545454545454541</v>
      </c>
      <c r="BK16" s="15">
        <f t="shared" si="64"/>
        <v>3.0909090909090908</v>
      </c>
      <c r="BL16" s="15">
        <f t="shared" si="64"/>
        <v>87.63636363636364</v>
      </c>
      <c r="BM16" s="34">
        <v>550</v>
      </c>
      <c r="BN16" s="15">
        <f t="shared" ref="BN16:BQ16" si="65">IF($BM16=0,0,BN50/$BM16*100)</f>
        <v>4.9090909090909092</v>
      </c>
      <c r="BO16" s="15">
        <f t="shared" si="65"/>
        <v>12.909090909090908</v>
      </c>
      <c r="BP16" s="15">
        <f t="shared" si="65"/>
        <v>2.9090909090909092</v>
      </c>
      <c r="BQ16" s="15">
        <f t="shared" si="65"/>
        <v>79.272727272727266</v>
      </c>
      <c r="BR16" s="34">
        <v>550</v>
      </c>
      <c r="BS16" s="15">
        <f t="shared" ref="BS16:BV16" si="66">IF($BR16=0,0,BS50/$BR16*100)</f>
        <v>3.4545454545454546</v>
      </c>
      <c r="BT16" s="15">
        <f t="shared" si="66"/>
        <v>7.2727272727272725</v>
      </c>
      <c r="BU16" s="15">
        <f t="shared" si="66"/>
        <v>4.7272727272727275</v>
      </c>
      <c r="BV16" s="15">
        <f t="shared" si="66"/>
        <v>84.545454545454547</v>
      </c>
    </row>
    <row r="17" spans="1:74" ht="15" customHeight="1" x14ac:dyDescent="0.15">
      <c r="A17" s="95"/>
      <c r="B17" s="155"/>
      <c r="C17" s="176"/>
      <c r="D17" s="291" t="s">
        <v>510</v>
      </c>
      <c r="E17" s="61">
        <v>491</v>
      </c>
      <c r="F17" s="62">
        <f>F51/$E51*100</f>
        <v>3.6659877800407332</v>
      </c>
      <c r="G17" s="62">
        <f t="shared" ref="G17:M17" si="67">G51/$E51*100</f>
        <v>5.7026476578411405</v>
      </c>
      <c r="H17" s="62">
        <f t="shared" si="67"/>
        <v>12.016293279022404</v>
      </c>
      <c r="I17" s="62">
        <f t="shared" si="67"/>
        <v>26.272912423625254</v>
      </c>
      <c r="J17" s="62">
        <f t="shared" si="67"/>
        <v>29.735234215885946</v>
      </c>
      <c r="K17" s="62">
        <f t="shared" si="67"/>
        <v>11.608961303462321</v>
      </c>
      <c r="L17" s="62">
        <f t="shared" si="67"/>
        <v>3.6659877800407332</v>
      </c>
      <c r="M17" s="62">
        <f t="shared" si="67"/>
        <v>7.3319755600814664</v>
      </c>
      <c r="N17" s="63">
        <v>55.413128305174098</v>
      </c>
      <c r="O17" s="61">
        <v>491</v>
      </c>
      <c r="P17" s="62">
        <f>P51/$O51*100</f>
        <v>25.254582484725052</v>
      </c>
      <c r="Q17" s="62">
        <f t="shared" ref="Q17:U17" si="68">Q51/$O51*100</f>
        <v>7.5356415478615073</v>
      </c>
      <c r="R17" s="62">
        <f t="shared" si="68"/>
        <v>9.5723014256619141</v>
      </c>
      <c r="S17" s="62">
        <f t="shared" si="68"/>
        <v>10.997963340122199</v>
      </c>
      <c r="T17" s="62">
        <f t="shared" si="68"/>
        <v>9.1649694501018324</v>
      </c>
      <c r="U17" s="62">
        <f t="shared" si="68"/>
        <v>37.474541751527497</v>
      </c>
      <c r="V17" s="63">
        <v>10.849367085157279</v>
      </c>
      <c r="W17" s="61"/>
      <c r="X17" s="62"/>
      <c r="Y17" s="62"/>
      <c r="Z17" s="62"/>
      <c r="AA17" s="61"/>
      <c r="AB17" s="62"/>
      <c r="AC17" s="62"/>
      <c r="AD17" s="62"/>
      <c r="AE17" s="61"/>
      <c r="AF17" s="62"/>
      <c r="AG17" s="62"/>
      <c r="AH17" s="62"/>
      <c r="AI17" s="61">
        <v>364</v>
      </c>
      <c r="AJ17" s="61">
        <v>1291</v>
      </c>
      <c r="AK17" s="62">
        <v>39.271882261812536</v>
      </c>
      <c r="AL17" s="61">
        <v>491</v>
      </c>
      <c r="AM17" s="62">
        <f>AM51/$AL51*100</f>
        <v>37.88187372708758</v>
      </c>
      <c r="AN17" s="62">
        <f t="shared" ref="AN17:AQ17" si="69">AN51/$AL51*100</f>
        <v>31.975560081466398</v>
      </c>
      <c r="AO17" s="62">
        <f t="shared" si="69"/>
        <v>11.812627291242363</v>
      </c>
      <c r="AP17" s="62">
        <f t="shared" si="69"/>
        <v>4.887983706720977</v>
      </c>
      <c r="AQ17" s="62">
        <f t="shared" si="69"/>
        <v>13.441955193482688</v>
      </c>
      <c r="AR17" s="61">
        <v>491</v>
      </c>
      <c r="AS17" s="62">
        <f t="shared" ref="AS17:AY17" si="70">AS51/$AL51*100</f>
        <v>18.94093686354379</v>
      </c>
      <c r="AT17" s="62">
        <f t="shared" si="70"/>
        <v>10.386965376782078</v>
      </c>
      <c r="AU17" s="62">
        <f t="shared" si="70"/>
        <v>30.549898167006113</v>
      </c>
      <c r="AV17" s="62">
        <f t="shared" si="70"/>
        <v>19.75560081466395</v>
      </c>
      <c r="AW17" s="62">
        <f t="shared" si="70"/>
        <v>20.366598778004075</v>
      </c>
      <c r="AX17" s="62">
        <f t="shared" si="70"/>
        <v>19.75560081466395</v>
      </c>
      <c r="AY17" s="62">
        <f t="shared" si="70"/>
        <v>33.197556008146641</v>
      </c>
      <c r="AZ17" s="61">
        <v>491</v>
      </c>
      <c r="BA17" s="62">
        <f t="shared" ref="BA17:BG17" si="71">BA51/$AL51*100</f>
        <v>18.329938900203665</v>
      </c>
      <c r="BB17" s="62">
        <f t="shared" si="71"/>
        <v>10.590631364562118</v>
      </c>
      <c r="BC17" s="62">
        <f t="shared" si="71"/>
        <v>14.256619144602849</v>
      </c>
      <c r="BD17" s="62">
        <f t="shared" si="71"/>
        <v>13.849287169042771</v>
      </c>
      <c r="BE17" s="62">
        <f t="shared" si="71"/>
        <v>16.293279022403258</v>
      </c>
      <c r="BF17" s="62">
        <f t="shared" si="71"/>
        <v>27.494908350305497</v>
      </c>
      <c r="BG17" s="62">
        <f t="shared" si="71"/>
        <v>36.048879837067211</v>
      </c>
      <c r="BH17" s="34">
        <v>491</v>
      </c>
      <c r="BI17" s="15">
        <f t="shared" ref="BI17:BL17" si="72">BI51/$AL51*100</f>
        <v>8.9613034623217924</v>
      </c>
      <c r="BJ17" s="15">
        <f t="shared" si="72"/>
        <v>9.9796334012219958</v>
      </c>
      <c r="BK17" s="15">
        <f t="shared" si="72"/>
        <v>9.3686354378818741</v>
      </c>
      <c r="BL17" s="15">
        <f t="shared" si="72"/>
        <v>71.690427698574339</v>
      </c>
      <c r="BM17" s="34">
        <v>491</v>
      </c>
      <c r="BN17" s="15">
        <f t="shared" ref="BN17:BQ17" si="73">BN51/$AL51*100</f>
        <v>9.9796334012219958</v>
      </c>
      <c r="BO17" s="15">
        <f t="shared" si="73"/>
        <v>20.570264765784113</v>
      </c>
      <c r="BP17" s="15">
        <f t="shared" si="73"/>
        <v>4.2769857433808554</v>
      </c>
      <c r="BQ17" s="15">
        <f t="shared" si="73"/>
        <v>65.173116089613032</v>
      </c>
      <c r="BR17" s="34">
        <v>491</v>
      </c>
      <c r="BS17" s="15">
        <f t="shared" ref="BS17:BV17" si="74">BS51/$AL51*100</f>
        <v>7.3319755600814664</v>
      </c>
      <c r="BT17" s="15">
        <f t="shared" si="74"/>
        <v>12.423625254582484</v>
      </c>
      <c r="BU17" s="15">
        <f t="shared" si="74"/>
        <v>6.517311608961303</v>
      </c>
      <c r="BV17" s="15">
        <f t="shared" si="74"/>
        <v>73.727087576374757</v>
      </c>
    </row>
    <row r="18" spans="1:74" ht="15" customHeight="1" x14ac:dyDescent="0.15">
      <c r="A18" s="95"/>
      <c r="B18" s="155"/>
      <c r="C18" s="297" t="s">
        <v>96</v>
      </c>
      <c r="D18" s="289" t="s">
        <v>509</v>
      </c>
      <c r="E18" s="298">
        <v>334</v>
      </c>
      <c r="F18" s="295">
        <v>2.3952095808383236</v>
      </c>
      <c r="G18" s="295">
        <v>6.2874251497005984</v>
      </c>
      <c r="H18" s="295">
        <v>12.574850299401197</v>
      </c>
      <c r="I18" s="295">
        <v>26.646706586826348</v>
      </c>
      <c r="J18" s="295">
        <v>28.443113772455092</v>
      </c>
      <c r="K18" s="295">
        <v>14.67065868263473</v>
      </c>
      <c r="L18" s="295">
        <v>3.5928143712574849</v>
      </c>
      <c r="M18" s="295">
        <v>5.3892215568862278</v>
      </c>
      <c r="N18" s="299">
        <v>56.644525519397043</v>
      </c>
      <c r="O18" s="298">
        <v>334</v>
      </c>
      <c r="P18" s="295">
        <v>25.748502994011975</v>
      </c>
      <c r="Q18" s="295">
        <v>8.3832335329341312</v>
      </c>
      <c r="R18" s="295">
        <v>10.778443113772456</v>
      </c>
      <c r="S18" s="295">
        <v>11.676646706586826</v>
      </c>
      <c r="T18" s="295">
        <v>10.479041916167663</v>
      </c>
      <c r="U18" s="295">
        <v>32.934131736526943</v>
      </c>
      <c r="V18" s="299">
        <v>11.276950860073798</v>
      </c>
      <c r="W18" s="298"/>
      <c r="X18" s="295"/>
      <c r="Y18" s="295"/>
      <c r="Z18" s="295"/>
      <c r="AA18" s="298"/>
      <c r="AB18" s="295"/>
      <c r="AC18" s="295"/>
      <c r="AD18" s="295"/>
      <c r="AE18" s="298"/>
      <c r="AF18" s="295"/>
      <c r="AG18" s="295"/>
      <c r="AH18" s="295"/>
      <c r="AI18" s="298">
        <v>260</v>
      </c>
      <c r="AJ18" s="298">
        <v>949</v>
      </c>
      <c r="AK18" s="295">
        <v>41.622760800842997</v>
      </c>
      <c r="AL18" s="298">
        <v>334</v>
      </c>
      <c r="AM18" s="295">
        <v>40.718562874251496</v>
      </c>
      <c r="AN18" s="295">
        <v>35.029940119760475</v>
      </c>
      <c r="AO18" s="295">
        <v>12.275449101796406</v>
      </c>
      <c r="AP18" s="295">
        <v>3.293413173652695</v>
      </c>
      <c r="AQ18" s="295">
        <v>8.682634730538922</v>
      </c>
      <c r="AR18" s="298">
        <v>334</v>
      </c>
      <c r="AS18" s="295">
        <v>23.952095808383234</v>
      </c>
      <c r="AT18" s="295">
        <v>13.77245508982036</v>
      </c>
      <c r="AU18" s="295">
        <v>38.323353293413177</v>
      </c>
      <c r="AV18" s="295">
        <v>24.550898203592812</v>
      </c>
      <c r="AW18" s="295">
        <v>24.850299401197603</v>
      </c>
      <c r="AX18" s="295">
        <v>22.155688622754489</v>
      </c>
      <c r="AY18" s="295">
        <v>19.461077844311379</v>
      </c>
      <c r="AZ18" s="298">
        <v>334</v>
      </c>
      <c r="BA18" s="295">
        <v>23.353293413173652</v>
      </c>
      <c r="BB18" s="295">
        <v>14.071856287425149</v>
      </c>
      <c r="BC18" s="295">
        <v>18.263473053892216</v>
      </c>
      <c r="BD18" s="295">
        <v>17.664670658682635</v>
      </c>
      <c r="BE18" s="295">
        <v>19.760479041916167</v>
      </c>
      <c r="BF18" s="295">
        <v>31.137724550898206</v>
      </c>
      <c r="BG18" s="295">
        <v>23.053892215568865</v>
      </c>
      <c r="BH18" s="303">
        <v>334</v>
      </c>
      <c r="BI18" s="253">
        <f t="shared" ref="BI18:BL18" si="75">IF($BH18=0,0,BI52/$BH18*100)</f>
        <v>11.377245508982035</v>
      </c>
      <c r="BJ18" s="253">
        <f t="shared" si="75"/>
        <v>12.574850299401197</v>
      </c>
      <c r="BK18" s="253">
        <f t="shared" si="75"/>
        <v>11.976047904191617</v>
      </c>
      <c r="BL18" s="253">
        <f t="shared" si="75"/>
        <v>64.071856287425149</v>
      </c>
      <c r="BM18" s="303">
        <v>334</v>
      </c>
      <c r="BN18" s="253">
        <f t="shared" ref="BN18:BQ18" si="76">IF($BM18=0,0,BN52/$BM18*100)</f>
        <v>12.874251497005988</v>
      </c>
      <c r="BO18" s="253">
        <f t="shared" si="76"/>
        <v>25.449101796407188</v>
      </c>
      <c r="BP18" s="253">
        <f t="shared" si="76"/>
        <v>5.3892215568862278</v>
      </c>
      <c r="BQ18" s="253">
        <f t="shared" si="76"/>
        <v>56.287425149700596</v>
      </c>
      <c r="BR18" s="303">
        <v>334</v>
      </c>
      <c r="BS18" s="253">
        <f t="shared" ref="BS18:BV18" si="77">IF($BR18=0,0,BS52/$BR18*100)</f>
        <v>9.2814371257485018</v>
      </c>
      <c r="BT18" s="253">
        <f t="shared" si="77"/>
        <v>15.269461077844312</v>
      </c>
      <c r="BU18" s="253">
        <f t="shared" si="77"/>
        <v>8.3832335329341312</v>
      </c>
      <c r="BV18" s="253">
        <f t="shared" si="77"/>
        <v>67.06586826347305</v>
      </c>
    </row>
    <row r="19" spans="1:74" ht="15" customHeight="1" x14ac:dyDescent="0.15">
      <c r="A19" s="95"/>
      <c r="B19" s="155"/>
      <c r="C19" s="300"/>
      <c r="D19" s="290" t="s">
        <v>510</v>
      </c>
      <c r="E19" s="216">
        <v>707</v>
      </c>
      <c r="F19" s="103">
        <f t="shared" ref="F19:M19" si="78">F53/$E53*100</f>
        <v>5.3748231966053748</v>
      </c>
      <c r="G19" s="103">
        <f t="shared" si="78"/>
        <v>7.355021216407355</v>
      </c>
      <c r="H19" s="103">
        <f t="shared" si="78"/>
        <v>14.568599717114569</v>
      </c>
      <c r="I19" s="103">
        <f t="shared" si="78"/>
        <v>26.166902404526166</v>
      </c>
      <c r="J19" s="103">
        <f t="shared" si="78"/>
        <v>24.328147100424328</v>
      </c>
      <c r="K19" s="103">
        <f t="shared" si="78"/>
        <v>11.032531824611032</v>
      </c>
      <c r="L19" s="103">
        <f t="shared" si="78"/>
        <v>3.8189533239038189</v>
      </c>
      <c r="M19" s="103">
        <f t="shared" si="78"/>
        <v>7.355021216407355</v>
      </c>
      <c r="N19" s="161">
        <v>51.876444722128987</v>
      </c>
      <c r="O19" s="216">
        <v>707</v>
      </c>
      <c r="P19" s="103">
        <f t="shared" ref="P19:U19" si="79">P53/$O53*100</f>
        <v>29.56152758132956</v>
      </c>
      <c r="Q19" s="103">
        <f t="shared" si="79"/>
        <v>8.3451202263083442</v>
      </c>
      <c r="R19" s="103">
        <f t="shared" si="79"/>
        <v>9.9009900990099009</v>
      </c>
      <c r="S19" s="103">
        <f t="shared" si="79"/>
        <v>11.315417256011315</v>
      </c>
      <c r="T19" s="103">
        <f t="shared" si="79"/>
        <v>8.0622347949080613</v>
      </c>
      <c r="U19" s="103">
        <f t="shared" si="79"/>
        <v>32.814710042432814</v>
      </c>
      <c r="V19" s="161">
        <v>8.6523839956905189</v>
      </c>
      <c r="W19" s="216"/>
      <c r="X19" s="103"/>
      <c r="Y19" s="103"/>
      <c r="Z19" s="103"/>
      <c r="AA19" s="216"/>
      <c r="AB19" s="103"/>
      <c r="AC19" s="103"/>
      <c r="AD19" s="103"/>
      <c r="AE19" s="216"/>
      <c r="AF19" s="103"/>
      <c r="AG19" s="103"/>
      <c r="AH19" s="103"/>
      <c r="AI19" s="216">
        <v>499</v>
      </c>
      <c r="AJ19" s="216">
        <v>1721</v>
      </c>
      <c r="AK19" s="103">
        <v>33.585124927367794</v>
      </c>
      <c r="AL19" s="216">
        <v>707</v>
      </c>
      <c r="AM19" s="103">
        <f t="shared" ref="AM19:AQ19" si="80">AM53/$AL53*100</f>
        <v>36.775106082036771</v>
      </c>
      <c r="AN19" s="103">
        <f t="shared" si="80"/>
        <v>26.732673267326735</v>
      </c>
      <c r="AO19" s="103">
        <f t="shared" si="80"/>
        <v>18.811881188118811</v>
      </c>
      <c r="AP19" s="103">
        <f t="shared" si="80"/>
        <v>7.4964639321074955</v>
      </c>
      <c r="AQ19" s="103">
        <f t="shared" si="80"/>
        <v>10.183875530410184</v>
      </c>
      <c r="AR19" s="216">
        <v>707</v>
      </c>
      <c r="AS19" s="103">
        <f t="shared" ref="AS19:AY19" si="81">AS53/$AL53*100</f>
        <v>9.0523338048090523</v>
      </c>
      <c r="AT19" s="103">
        <f t="shared" si="81"/>
        <v>5.0919377652050919</v>
      </c>
      <c r="AU19" s="103">
        <f t="shared" si="81"/>
        <v>16.973125884016973</v>
      </c>
      <c r="AV19" s="103">
        <f t="shared" si="81"/>
        <v>10.466760961810467</v>
      </c>
      <c r="AW19" s="103">
        <f t="shared" si="81"/>
        <v>14.427157001414429</v>
      </c>
      <c r="AX19" s="103">
        <f t="shared" si="81"/>
        <v>32.390381895332396</v>
      </c>
      <c r="AY19" s="103">
        <f t="shared" si="81"/>
        <v>35.926449787835928</v>
      </c>
      <c r="AZ19" s="216">
        <v>707</v>
      </c>
      <c r="BA19" s="103">
        <f t="shared" ref="BA19:BG19" si="82">BA53/$AL53*100</f>
        <v>7.0721357850070721</v>
      </c>
      <c r="BB19" s="103">
        <f t="shared" si="82"/>
        <v>4.5261669024045261</v>
      </c>
      <c r="BC19" s="103">
        <f t="shared" si="82"/>
        <v>7.355021216407355</v>
      </c>
      <c r="BD19" s="103">
        <f t="shared" si="82"/>
        <v>7.6379066478076378</v>
      </c>
      <c r="BE19" s="103">
        <f t="shared" si="82"/>
        <v>12.305516265912306</v>
      </c>
      <c r="BF19" s="103">
        <f t="shared" si="82"/>
        <v>41.442715700141441</v>
      </c>
      <c r="BG19" s="103">
        <f t="shared" si="82"/>
        <v>36.49222065063649</v>
      </c>
      <c r="BH19" s="257">
        <v>707</v>
      </c>
      <c r="BI19" s="187">
        <f t="shared" ref="BI19:BL19" si="83">BI53/$AL53*100</f>
        <v>3.8189533239038189</v>
      </c>
      <c r="BJ19" s="187">
        <f t="shared" si="83"/>
        <v>5.2333804809052333</v>
      </c>
      <c r="BK19" s="187">
        <f t="shared" si="83"/>
        <v>3.2531824611032532</v>
      </c>
      <c r="BL19" s="187">
        <f t="shared" si="83"/>
        <v>87.694483734087697</v>
      </c>
      <c r="BM19" s="257">
        <v>707</v>
      </c>
      <c r="BN19" s="187">
        <f t="shared" ref="BN19:BQ19" si="84">BN53/$AL53*100</f>
        <v>4.6676096181046676</v>
      </c>
      <c r="BO19" s="187">
        <f t="shared" si="84"/>
        <v>12.305516265912306</v>
      </c>
      <c r="BP19" s="187">
        <f t="shared" si="84"/>
        <v>2.6874115983026874</v>
      </c>
      <c r="BQ19" s="187">
        <f t="shared" si="84"/>
        <v>80.339462517680332</v>
      </c>
      <c r="BR19" s="257">
        <v>707</v>
      </c>
      <c r="BS19" s="187">
        <f t="shared" ref="BS19:BV19" si="85">BS53/$AL53*100</f>
        <v>3.3946251768033946</v>
      </c>
      <c r="BT19" s="187">
        <f t="shared" si="85"/>
        <v>7.0721357850070721</v>
      </c>
      <c r="BU19" s="187">
        <f t="shared" si="85"/>
        <v>4.2432814710042432</v>
      </c>
      <c r="BV19" s="187">
        <f t="shared" si="85"/>
        <v>85.289957567185297</v>
      </c>
    </row>
    <row r="20" spans="1:74" ht="15" customHeight="1" x14ac:dyDescent="0.15">
      <c r="A20" s="95"/>
      <c r="B20" s="155"/>
      <c r="C20" s="176" t="s">
        <v>97</v>
      </c>
      <c r="D20" s="291" t="s">
        <v>509</v>
      </c>
      <c r="E20" s="61">
        <v>11</v>
      </c>
      <c r="F20" s="62">
        <v>0</v>
      </c>
      <c r="G20" s="62">
        <v>0</v>
      </c>
      <c r="H20" s="62">
        <v>27.27272727272727</v>
      </c>
      <c r="I20" s="62">
        <v>27.27272727272727</v>
      </c>
      <c r="J20" s="62">
        <v>36.363636363636367</v>
      </c>
      <c r="K20" s="62">
        <v>9.0909090909090917</v>
      </c>
      <c r="L20" s="62">
        <v>0</v>
      </c>
      <c r="M20" s="62">
        <v>0</v>
      </c>
      <c r="N20" s="63">
        <v>54.282061839639915</v>
      </c>
      <c r="O20" s="61">
        <v>11</v>
      </c>
      <c r="P20" s="62">
        <v>9.0909090909090917</v>
      </c>
      <c r="Q20" s="62">
        <v>18.181818181818183</v>
      </c>
      <c r="R20" s="62">
        <v>9.0909090909090917</v>
      </c>
      <c r="S20" s="62">
        <v>0</v>
      </c>
      <c r="T20" s="62">
        <v>45.454545454545453</v>
      </c>
      <c r="U20" s="62">
        <v>18.181818181818183</v>
      </c>
      <c r="V20" s="63">
        <v>31.075625305395029</v>
      </c>
      <c r="W20" s="61"/>
      <c r="X20" s="62"/>
      <c r="Y20" s="62"/>
      <c r="Z20" s="62"/>
      <c r="AA20" s="61"/>
      <c r="AB20" s="62"/>
      <c r="AC20" s="62"/>
      <c r="AD20" s="62"/>
      <c r="AE20" s="61"/>
      <c r="AF20" s="62"/>
      <c r="AG20" s="62"/>
      <c r="AH20" s="62"/>
      <c r="AI20" s="61">
        <v>10</v>
      </c>
      <c r="AJ20" s="61">
        <v>34</v>
      </c>
      <c r="AK20" s="62">
        <v>38.235294117647058</v>
      </c>
      <c r="AL20" s="61">
        <v>11</v>
      </c>
      <c r="AM20" s="62">
        <v>9.0909090909090917</v>
      </c>
      <c r="AN20" s="62">
        <v>54.54545454545454</v>
      </c>
      <c r="AO20" s="62">
        <v>9.0909090909090917</v>
      </c>
      <c r="AP20" s="62">
        <v>0</v>
      </c>
      <c r="AQ20" s="62">
        <v>27.27272727272727</v>
      </c>
      <c r="AR20" s="61">
        <v>11</v>
      </c>
      <c r="AS20" s="62">
        <v>27.27272727272727</v>
      </c>
      <c r="AT20" s="62">
        <v>18.181818181818183</v>
      </c>
      <c r="AU20" s="62">
        <v>63.636363636363633</v>
      </c>
      <c r="AV20" s="62">
        <v>45.454545454545453</v>
      </c>
      <c r="AW20" s="62">
        <v>18.181818181818183</v>
      </c>
      <c r="AX20" s="62">
        <v>27.27272727272727</v>
      </c>
      <c r="AY20" s="62">
        <v>9.0909090909090917</v>
      </c>
      <c r="AZ20" s="61">
        <v>11</v>
      </c>
      <c r="BA20" s="62">
        <v>45.454545454545453</v>
      </c>
      <c r="BB20" s="62">
        <v>36.363636363636367</v>
      </c>
      <c r="BC20" s="62">
        <v>27.27272727272727</v>
      </c>
      <c r="BD20" s="62">
        <v>18.181818181818183</v>
      </c>
      <c r="BE20" s="62">
        <v>18.181818181818183</v>
      </c>
      <c r="BF20" s="62">
        <v>27.27272727272727</v>
      </c>
      <c r="BG20" s="62">
        <v>18.181818181818183</v>
      </c>
      <c r="BH20" s="34">
        <v>11</v>
      </c>
      <c r="BI20" s="15">
        <f t="shared" ref="BI20:BL20" si="86">IF($BH20=0,0,BI54/$BH20*100)</f>
        <v>18.181818181818183</v>
      </c>
      <c r="BJ20" s="15">
        <f t="shared" si="86"/>
        <v>9.0909090909090917</v>
      </c>
      <c r="BK20" s="15">
        <f t="shared" si="86"/>
        <v>27.27272727272727</v>
      </c>
      <c r="BL20" s="15">
        <f t="shared" si="86"/>
        <v>45.454545454545453</v>
      </c>
      <c r="BM20" s="34">
        <v>11</v>
      </c>
      <c r="BN20" s="15">
        <f t="shared" ref="BN20:BQ20" si="87">IF($BM20=0,0,BN54/$BM20*100)</f>
        <v>27.27272727272727</v>
      </c>
      <c r="BO20" s="15">
        <f t="shared" si="87"/>
        <v>36.363636363636367</v>
      </c>
      <c r="BP20" s="15">
        <f t="shared" si="87"/>
        <v>0</v>
      </c>
      <c r="BQ20" s="15">
        <f t="shared" si="87"/>
        <v>36.363636363636367</v>
      </c>
      <c r="BR20" s="34">
        <v>11</v>
      </c>
      <c r="BS20" s="15">
        <f t="shared" ref="BS20:BV20" si="88">IF($BR20=0,0,BS54/$BR20*100)</f>
        <v>0</v>
      </c>
      <c r="BT20" s="15">
        <f t="shared" si="88"/>
        <v>45.454545454545453</v>
      </c>
      <c r="BU20" s="15">
        <f t="shared" si="88"/>
        <v>18.181818181818183</v>
      </c>
      <c r="BV20" s="15">
        <f t="shared" si="88"/>
        <v>36.363636363636367</v>
      </c>
    </row>
    <row r="21" spans="1:74" ht="15" customHeight="1" x14ac:dyDescent="0.15">
      <c r="A21" s="95"/>
      <c r="B21" s="155"/>
      <c r="C21" s="176"/>
      <c r="D21" s="291" t="s">
        <v>510</v>
      </c>
      <c r="E21" s="61">
        <v>1030</v>
      </c>
      <c r="F21" s="62">
        <f t="shared" ref="F21:M21" si="89">F55/$E55*100</f>
        <v>4.4660194174757279</v>
      </c>
      <c r="G21" s="62">
        <f t="shared" si="89"/>
        <v>7.0873786407766994</v>
      </c>
      <c r="H21" s="62">
        <f t="shared" si="89"/>
        <v>13.78640776699029</v>
      </c>
      <c r="I21" s="62">
        <f t="shared" si="89"/>
        <v>26.310679611650485</v>
      </c>
      <c r="J21" s="62">
        <f t="shared" si="89"/>
        <v>25.533980582524272</v>
      </c>
      <c r="K21" s="62">
        <f t="shared" si="89"/>
        <v>12.233009708737864</v>
      </c>
      <c r="L21" s="62">
        <f t="shared" si="89"/>
        <v>3.7864077669902914</v>
      </c>
      <c r="M21" s="62">
        <f t="shared" si="89"/>
        <v>6.7961165048543686</v>
      </c>
      <c r="N21" s="63">
        <v>53.396908021153166</v>
      </c>
      <c r="O21" s="61">
        <v>1030</v>
      </c>
      <c r="P21" s="62">
        <f t="shared" ref="P21:U21" si="90">P55/$O55*100</f>
        <v>28.543689320388349</v>
      </c>
      <c r="Q21" s="62">
        <f t="shared" si="90"/>
        <v>8.2524271844660202</v>
      </c>
      <c r="R21" s="62">
        <f t="shared" si="90"/>
        <v>10.194174757281553</v>
      </c>
      <c r="S21" s="62">
        <f t="shared" si="90"/>
        <v>11.553398058252426</v>
      </c>
      <c r="T21" s="62">
        <f t="shared" si="90"/>
        <v>8.4466019417475717</v>
      </c>
      <c r="U21" s="62">
        <f t="shared" si="90"/>
        <v>33.009708737864081</v>
      </c>
      <c r="V21" s="63">
        <v>9.2639856251053398</v>
      </c>
      <c r="W21" s="61"/>
      <c r="X21" s="62"/>
      <c r="Y21" s="62"/>
      <c r="Z21" s="62"/>
      <c r="AA21" s="61"/>
      <c r="AB21" s="62"/>
      <c r="AC21" s="62"/>
      <c r="AD21" s="62"/>
      <c r="AE21" s="61"/>
      <c r="AF21" s="62"/>
      <c r="AG21" s="62"/>
      <c r="AH21" s="62"/>
      <c r="AI21" s="61">
        <v>749</v>
      </c>
      <c r="AJ21" s="61">
        <v>2636</v>
      </c>
      <c r="AK21" s="62">
        <v>36.41881638846737</v>
      </c>
      <c r="AL21" s="61">
        <v>1030</v>
      </c>
      <c r="AM21" s="62">
        <f t="shared" ref="AM21:AQ21" si="91">AM55/$AL55*100</f>
        <v>38.349514563106794</v>
      </c>
      <c r="AN21" s="62">
        <f t="shared" si="91"/>
        <v>29.126213592233007</v>
      </c>
      <c r="AO21" s="62">
        <f t="shared" si="91"/>
        <v>16.796116504854368</v>
      </c>
      <c r="AP21" s="62">
        <f t="shared" si="91"/>
        <v>6.2135922330097086</v>
      </c>
      <c r="AQ21" s="62">
        <f t="shared" si="91"/>
        <v>9.5145631067961158</v>
      </c>
      <c r="AR21" s="61">
        <v>1030</v>
      </c>
      <c r="AS21" s="62">
        <f t="shared" ref="AS21:AY21" si="92">AS55/$AL55*100</f>
        <v>13.689320388349516</v>
      </c>
      <c r="AT21" s="62">
        <f t="shared" si="92"/>
        <v>7.7669902912621351</v>
      </c>
      <c r="AU21" s="62">
        <f t="shared" si="92"/>
        <v>23.398058252427184</v>
      </c>
      <c r="AV21" s="62">
        <f t="shared" si="92"/>
        <v>14.660194174757283</v>
      </c>
      <c r="AW21" s="62">
        <f t="shared" si="92"/>
        <v>17.766990291262136</v>
      </c>
      <c r="AX21" s="62">
        <f t="shared" si="92"/>
        <v>29.126213592233007</v>
      </c>
      <c r="AY21" s="62">
        <f t="shared" si="92"/>
        <v>30.873786407766989</v>
      </c>
      <c r="AZ21" s="61">
        <v>1030</v>
      </c>
      <c r="BA21" s="62">
        <f t="shared" ref="BA21:BG21" si="93">BA55/$AL55*100</f>
        <v>11.941747572815533</v>
      </c>
      <c r="BB21" s="62">
        <f t="shared" si="93"/>
        <v>7.2815533980582519</v>
      </c>
      <c r="BC21" s="62">
        <f t="shared" si="93"/>
        <v>10.679611650485436</v>
      </c>
      <c r="BD21" s="62">
        <f t="shared" si="93"/>
        <v>10.776699029126213</v>
      </c>
      <c r="BE21" s="62">
        <f t="shared" si="93"/>
        <v>14.660194174757283</v>
      </c>
      <c r="BF21" s="62">
        <f t="shared" si="93"/>
        <v>38.252427184466022</v>
      </c>
      <c r="BG21" s="62">
        <f t="shared" si="93"/>
        <v>32.33009708737864</v>
      </c>
      <c r="BH21" s="34">
        <v>1030</v>
      </c>
      <c r="BI21" s="15">
        <f t="shared" ref="BI21:BL21" si="94">BI55/$AL55*100</f>
        <v>6.116504854368932</v>
      </c>
      <c r="BJ21" s="15">
        <f t="shared" si="94"/>
        <v>7.5728155339805827</v>
      </c>
      <c r="BK21" s="15">
        <f t="shared" si="94"/>
        <v>5.825242718446602</v>
      </c>
      <c r="BL21" s="15">
        <f t="shared" si="94"/>
        <v>80.485436893203882</v>
      </c>
      <c r="BM21" s="34">
        <v>1030</v>
      </c>
      <c r="BN21" s="15">
        <f t="shared" ref="BN21:BQ21" si="95">BN55/$AL55*100</f>
        <v>7.0873786407766994</v>
      </c>
      <c r="BO21" s="15">
        <f t="shared" si="95"/>
        <v>16.310679611650485</v>
      </c>
      <c r="BP21" s="15">
        <f t="shared" si="95"/>
        <v>3.5922330097087376</v>
      </c>
      <c r="BQ21" s="15">
        <f t="shared" si="95"/>
        <v>73.009708737864074</v>
      </c>
      <c r="BR21" s="34">
        <v>1030</v>
      </c>
      <c r="BS21" s="15">
        <f t="shared" ref="BS21:BV21" si="96">BS55/$AL55*100</f>
        <v>5.3398058252427179</v>
      </c>
      <c r="BT21" s="15">
        <f t="shared" si="96"/>
        <v>9.3203883495145625</v>
      </c>
      <c r="BU21" s="15">
        <f t="shared" si="96"/>
        <v>5.4368932038834954</v>
      </c>
      <c r="BV21" s="15">
        <f t="shared" si="96"/>
        <v>79.902912621359221</v>
      </c>
    </row>
    <row r="22" spans="1:74" ht="15" customHeight="1" x14ac:dyDescent="0.15">
      <c r="A22" s="95"/>
      <c r="B22" s="155"/>
      <c r="C22" s="297" t="s">
        <v>98</v>
      </c>
      <c r="D22" s="289" t="s">
        <v>509</v>
      </c>
      <c r="E22" s="298">
        <v>9</v>
      </c>
      <c r="F22" s="295">
        <v>11.111111111111111</v>
      </c>
      <c r="G22" s="295">
        <v>22.222222222222221</v>
      </c>
      <c r="H22" s="295">
        <v>11.111111111111111</v>
      </c>
      <c r="I22" s="295">
        <v>33.333333333333329</v>
      </c>
      <c r="J22" s="295">
        <v>11.111111111111111</v>
      </c>
      <c r="K22" s="295">
        <v>0</v>
      </c>
      <c r="L22" s="295">
        <v>0</v>
      </c>
      <c r="M22" s="295">
        <v>11.111111111111111</v>
      </c>
      <c r="N22" s="299">
        <v>31.023525897814324</v>
      </c>
      <c r="O22" s="298">
        <v>9</v>
      </c>
      <c r="P22" s="295">
        <v>44.444444444444443</v>
      </c>
      <c r="Q22" s="295">
        <v>11.111111111111111</v>
      </c>
      <c r="R22" s="295">
        <v>0</v>
      </c>
      <c r="S22" s="295">
        <v>11.111111111111111</v>
      </c>
      <c r="T22" s="295">
        <v>0</v>
      </c>
      <c r="U22" s="295">
        <v>33.333333333333329</v>
      </c>
      <c r="V22" s="299">
        <v>3.3950617283950613</v>
      </c>
      <c r="W22" s="298"/>
      <c r="X22" s="295"/>
      <c r="Y22" s="295"/>
      <c r="Z22" s="295"/>
      <c r="AA22" s="298"/>
      <c r="AB22" s="295"/>
      <c r="AC22" s="295"/>
      <c r="AD22" s="295"/>
      <c r="AE22" s="298"/>
      <c r="AF22" s="295"/>
      <c r="AG22" s="295"/>
      <c r="AH22" s="295"/>
      <c r="AI22" s="298">
        <v>7</v>
      </c>
      <c r="AJ22" s="298">
        <v>20</v>
      </c>
      <c r="AK22" s="295">
        <v>40</v>
      </c>
      <c r="AL22" s="298">
        <v>9</v>
      </c>
      <c r="AM22" s="295">
        <v>22.222222222222221</v>
      </c>
      <c r="AN22" s="295">
        <v>22.222222222222221</v>
      </c>
      <c r="AO22" s="295">
        <v>11.111111111111111</v>
      </c>
      <c r="AP22" s="295">
        <v>44.444444444444443</v>
      </c>
      <c r="AQ22" s="295">
        <v>0</v>
      </c>
      <c r="AR22" s="298">
        <v>9</v>
      </c>
      <c r="AS22" s="295">
        <v>11.111111111111111</v>
      </c>
      <c r="AT22" s="295">
        <v>0</v>
      </c>
      <c r="AU22" s="295">
        <v>0</v>
      </c>
      <c r="AV22" s="295">
        <v>11.111111111111111</v>
      </c>
      <c r="AW22" s="295">
        <v>11.111111111111111</v>
      </c>
      <c r="AX22" s="295">
        <v>33.333333333333329</v>
      </c>
      <c r="AY22" s="295">
        <v>44.444444444444443</v>
      </c>
      <c r="AZ22" s="298">
        <v>9</v>
      </c>
      <c r="BA22" s="295">
        <v>0</v>
      </c>
      <c r="BB22" s="295">
        <v>0</v>
      </c>
      <c r="BC22" s="295">
        <v>0</v>
      </c>
      <c r="BD22" s="295">
        <v>22.222222222222221</v>
      </c>
      <c r="BE22" s="295">
        <v>11.111111111111111</v>
      </c>
      <c r="BF22" s="295">
        <v>44.444444444444443</v>
      </c>
      <c r="BG22" s="295">
        <v>22.222222222222221</v>
      </c>
      <c r="BH22" s="303">
        <v>9</v>
      </c>
      <c r="BI22" s="253">
        <f t="shared" ref="BI22:BL22" si="97">IF($BH22=0,0,BI56/$BH22*100)</f>
        <v>0</v>
      </c>
      <c r="BJ22" s="253">
        <f t="shared" si="97"/>
        <v>11.111111111111111</v>
      </c>
      <c r="BK22" s="253">
        <f t="shared" si="97"/>
        <v>0</v>
      </c>
      <c r="BL22" s="253">
        <f t="shared" si="97"/>
        <v>88.888888888888886</v>
      </c>
      <c r="BM22" s="303">
        <v>9</v>
      </c>
      <c r="BN22" s="253">
        <f t="shared" ref="BN22:BQ22" si="98">IF($BM22=0,0,BN56/$BM22*100)</f>
        <v>0</v>
      </c>
      <c r="BO22" s="253">
        <f t="shared" si="98"/>
        <v>0</v>
      </c>
      <c r="BP22" s="253">
        <f t="shared" si="98"/>
        <v>0</v>
      </c>
      <c r="BQ22" s="253">
        <f t="shared" si="98"/>
        <v>100</v>
      </c>
      <c r="BR22" s="303">
        <v>9</v>
      </c>
      <c r="BS22" s="253">
        <f t="shared" ref="BS22:BV22" si="99">IF($BR22=0,0,BS56/$BR22*100)</f>
        <v>11.111111111111111</v>
      </c>
      <c r="BT22" s="253">
        <f t="shared" si="99"/>
        <v>0</v>
      </c>
      <c r="BU22" s="253">
        <f t="shared" si="99"/>
        <v>11.111111111111111</v>
      </c>
      <c r="BV22" s="253">
        <f t="shared" si="99"/>
        <v>77.777777777777786</v>
      </c>
    </row>
    <row r="23" spans="1:74" ht="15" customHeight="1" x14ac:dyDescent="0.15">
      <c r="A23" s="95"/>
      <c r="B23" s="100"/>
      <c r="C23" s="139"/>
      <c r="D23" s="160" t="s">
        <v>510</v>
      </c>
      <c r="E23" s="64">
        <v>1032</v>
      </c>
      <c r="F23" s="59">
        <f t="shared" ref="F23:M23" si="100">F57/$E57*100</f>
        <v>4.3604651162790695</v>
      </c>
      <c r="G23" s="59">
        <f t="shared" si="100"/>
        <v>6.8798449612403099</v>
      </c>
      <c r="H23" s="59">
        <f t="shared" si="100"/>
        <v>13.953488372093023</v>
      </c>
      <c r="I23" s="59">
        <f t="shared" si="100"/>
        <v>26.259689922480622</v>
      </c>
      <c r="J23" s="59">
        <f t="shared" si="100"/>
        <v>25.775193798449614</v>
      </c>
      <c r="K23" s="59">
        <f t="shared" si="100"/>
        <v>12.306201550387597</v>
      </c>
      <c r="L23" s="59">
        <f t="shared" si="100"/>
        <v>3.7790697674418601</v>
      </c>
      <c r="M23" s="59">
        <f t="shared" si="100"/>
        <v>6.6860465116279064</v>
      </c>
      <c r="N23" s="58">
        <v>53.601459504790185</v>
      </c>
      <c r="O23" s="64">
        <v>1032</v>
      </c>
      <c r="P23" s="59">
        <f t="shared" ref="P23:U23" si="101">P57/$O57*100</f>
        <v>28.197674418604652</v>
      </c>
      <c r="Q23" s="59">
        <f t="shared" si="101"/>
        <v>8.3333333333333321</v>
      </c>
      <c r="R23" s="59">
        <f t="shared" si="101"/>
        <v>10.271317829457365</v>
      </c>
      <c r="S23" s="59">
        <f t="shared" si="101"/>
        <v>11.434108527131782</v>
      </c>
      <c r="T23" s="59">
        <f t="shared" si="101"/>
        <v>8.9147286821705425</v>
      </c>
      <c r="U23" s="59">
        <f t="shared" si="101"/>
        <v>32.848837209302324</v>
      </c>
      <c r="V23" s="58">
        <v>9.5476565083936933</v>
      </c>
      <c r="W23" s="64"/>
      <c r="X23" s="59"/>
      <c r="Y23" s="59"/>
      <c r="Z23" s="59"/>
      <c r="AA23" s="64"/>
      <c r="AB23" s="59"/>
      <c r="AC23" s="59"/>
      <c r="AD23" s="59"/>
      <c r="AE23" s="64"/>
      <c r="AF23" s="59"/>
      <c r="AG23" s="59"/>
      <c r="AH23" s="59"/>
      <c r="AI23" s="64">
        <v>752</v>
      </c>
      <c r="AJ23" s="64">
        <v>2650</v>
      </c>
      <c r="AK23" s="59">
        <v>36.415094339622634</v>
      </c>
      <c r="AL23" s="64">
        <v>1032</v>
      </c>
      <c r="AM23" s="59">
        <f t="shared" ref="AM23:AQ23" si="102">AM57/$AL57*100</f>
        <v>38.178294573643413</v>
      </c>
      <c r="AN23" s="59">
        <f t="shared" si="102"/>
        <v>29.457364341085274</v>
      </c>
      <c r="AO23" s="59">
        <f t="shared" si="102"/>
        <v>16.763565891472869</v>
      </c>
      <c r="AP23" s="59">
        <f t="shared" si="102"/>
        <v>5.8139534883720927</v>
      </c>
      <c r="AQ23" s="59">
        <f t="shared" si="102"/>
        <v>9.7868217054263553</v>
      </c>
      <c r="AR23" s="64">
        <v>1032</v>
      </c>
      <c r="AS23" s="59">
        <f t="shared" ref="AS23:AY23" si="103">AS57/$AL57*100</f>
        <v>13.856589147286821</v>
      </c>
      <c r="AT23" s="59">
        <f t="shared" si="103"/>
        <v>7.945736434108527</v>
      </c>
      <c r="AU23" s="59">
        <f t="shared" si="103"/>
        <v>24.031007751937985</v>
      </c>
      <c r="AV23" s="59">
        <f t="shared" si="103"/>
        <v>15.019379844961239</v>
      </c>
      <c r="AW23" s="59">
        <f t="shared" si="103"/>
        <v>17.829457364341085</v>
      </c>
      <c r="AX23" s="59">
        <f t="shared" si="103"/>
        <v>29.069767441860467</v>
      </c>
      <c r="AY23" s="59">
        <f t="shared" si="103"/>
        <v>30.523255813953487</v>
      </c>
      <c r="AZ23" s="64">
        <v>1032</v>
      </c>
      <c r="BA23" s="59">
        <f t="shared" ref="BA23:BG23" si="104">BA57/$AL57*100</f>
        <v>12.403100775193799</v>
      </c>
      <c r="BB23" s="59">
        <f t="shared" si="104"/>
        <v>7.6550387596899219</v>
      </c>
      <c r="BC23" s="59">
        <f t="shared" si="104"/>
        <v>10.949612403100776</v>
      </c>
      <c r="BD23" s="59">
        <f t="shared" si="104"/>
        <v>10.755813953488373</v>
      </c>
      <c r="BE23" s="59">
        <f t="shared" si="104"/>
        <v>14.728682170542637</v>
      </c>
      <c r="BF23" s="59">
        <f t="shared" si="104"/>
        <v>38.081395348837212</v>
      </c>
      <c r="BG23" s="59">
        <f t="shared" si="104"/>
        <v>32.267441860465119</v>
      </c>
      <c r="BH23" s="35">
        <v>1032</v>
      </c>
      <c r="BI23" s="10">
        <f t="shared" ref="BI23:BL23" si="105">BI57/$AL57*100</f>
        <v>6.2984496124031004</v>
      </c>
      <c r="BJ23" s="10">
        <f t="shared" si="105"/>
        <v>7.5581395348837201</v>
      </c>
      <c r="BK23" s="10">
        <f t="shared" si="105"/>
        <v>6.104651162790697</v>
      </c>
      <c r="BL23" s="10">
        <f t="shared" si="105"/>
        <v>80.038759689922472</v>
      </c>
      <c r="BM23" s="35">
        <v>1032</v>
      </c>
      <c r="BN23" s="10">
        <f t="shared" ref="BN23:BQ23" si="106">BN57/$AL57*100</f>
        <v>7.3643410852713185</v>
      </c>
      <c r="BO23" s="10">
        <f t="shared" si="106"/>
        <v>16.666666666666664</v>
      </c>
      <c r="BP23" s="10">
        <f t="shared" si="106"/>
        <v>3.5852713178294575</v>
      </c>
      <c r="BQ23" s="10">
        <f t="shared" si="106"/>
        <v>72.383720930232556</v>
      </c>
      <c r="BR23" s="35">
        <v>1032</v>
      </c>
      <c r="BS23" s="10">
        <f t="shared" ref="BS23:BV23" si="107">BS57/$AL57*100</f>
        <v>5.2325581395348841</v>
      </c>
      <c r="BT23" s="10">
        <f t="shared" si="107"/>
        <v>9.7868217054263553</v>
      </c>
      <c r="BU23" s="10">
        <f t="shared" si="107"/>
        <v>5.5232558139534884</v>
      </c>
      <c r="BV23" s="10">
        <f t="shared" si="107"/>
        <v>79.457364341085267</v>
      </c>
    </row>
    <row r="24" spans="1:74" ht="15" customHeight="1" x14ac:dyDescent="0.15">
      <c r="A24" s="117"/>
      <c r="B24" s="314" t="s">
        <v>10</v>
      </c>
      <c r="C24" s="132" t="s">
        <v>529</v>
      </c>
      <c r="D24" s="133"/>
      <c r="E24" s="56">
        <v>1077</v>
      </c>
      <c r="F24" s="56">
        <v>82</v>
      </c>
      <c r="G24" s="56">
        <v>254</v>
      </c>
      <c r="H24" s="56">
        <v>292</v>
      </c>
      <c r="I24" s="56">
        <v>208</v>
      </c>
      <c r="J24" s="56">
        <v>131</v>
      </c>
      <c r="K24" s="56">
        <v>40</v>
      </c>
      <c r="L24" s="56">
        <v>7</v>
      </c>
      <c r="M24" s="56">
        <v>63</v>
      </c>
      <c r="N24" s="57">
        <v>34.101708848829695</v>
      </c>
      <c r="O24" s="56">
        <v>1077</v>
      </c>
      <c r="P24" s="56">
        <v>383</v>
      </c>
      <c r="Q24" s="56">
        <v>114</v>
      </c>
      <c r="R24" s="56">
        <v>129</v>
      </c>
      <c r="S24" s="56">
        <v>70</v>
      </c>
      <c r="T24" s="56">
        <v>36</v>
      </c>
      <c r="U24" s="56">
        <v>345</v>
      </c>
      <c r="V24" s="57">
        <v>4.9477779730845537</v>
      </c>
      <c r="W24" s="56"/>
      <c r="X24" s="56"/>
      <c r="Y24" s="56"/>
      <c r="Z24" s="56"/>
      <c r="AA24" s="56"/>
      <c r="AB24" s="56"/>
      <c r="AC24" s="56"/>
      <c r="AD24" s="56"/>
      <c r="AE24" s="56"/>
      <c r="AF24" s="56"/>
      <c r="AG24" s="56"/>
      <c r="AH24" s="56"/>
      <c r="AI24" s="56">
        <v>787</v>
      </c>
      <c r="AJ24" s="56">
        <v>2495</v>
      </c>
      <c r="AK24" s="60">
        <v>28.777555110220444</v>
      </c>
      <c r="AL24" s="56">
        <v>1077</v>
      </c>
      <c r="AM24" s="56">
        <v>517</v>
      </c>
      <c r="AN24" s="56">
        <v>153</v>
      </c>
      <c r="AO24" s="56">
        <v>226</v>
      </c>
      <c r="AP24" s="56">
        <v>78</v>
      </c>
      <c r="AQ24" s="56">
        <v>103</v>
      </c>
      <c r="AR24" s="56">
        <v>1077</v>
      </c>
      <c r="AS24" s="56">
        <v>162</v>
      </c>
      <c r="AT24" s="56">
        <v>75</v>
      </c>
      <c r="AU24" s="56">
        <v>261</v>
      </c>
      <c r="AV24" s="56">
        <v>190</v>
      </c>
      <c r="AW24" s="56">
        <v>197</v>
      </c>
      <c r="AX24" s="56">
        <v>288</v>
      </c>
      <c r="AY24" s="56">
        <v>425</v>
      </c>
      <c r="AZ24" s="56">
        <v>1077</v>
      </c>
      <c r="BA24" s="56">
        <v>82</v>
      </c>
      <c r="BB24" s="56">
        <v>51</v>
      </c>
      <c r="BC24" s="56">
        <v>69</v>
      </c>
      <c r="BD24" s="56">
        <v>79</v>
      </c>
      <c r="BE24" s="56">
        <v>111</v>
      </c>
      <c r="BF24" s="56">
        <v>417</v>
      </c>
      <c r="BG24" s="56">
        <v>452</v>
      </c>
      <c r="BH24" s="8">
        <v>1077</v>
      </c>
      <c r="BI24" s="8">
        <f>BI59</f>
        <v>42</v>
      </c>
      <c r="BJ24" s="8">
        <f>BJ59</f>
        <v>120</v>
      </c>
      <c r="BK24" s="8">
        <f>BK59</f>
        <v>40</v>
      </c>
      <c r="BL24" s="8">
        <f>BL59</f>
        <v>875</v>
      </c>
      <c r="BM24" s="8">
        <v>1077</v>
      </c>
      <c r="BN24" s="8">
        <f>BN59</f>
        <v>52</v>
      </c>
      <c r="BO24" s="8">
        <f>BO59</f>
        <v>209</v>
      </c>
      <c r="BP24" s="8">
        <f>BP59</f>
        <v>17</v>
      </c>
      <c r="BQ24" s="8">
        <f>BQ59</f>
        <v>799</v>
      </c>
      <c r="BR24" s="8">
        <v>1077</v>
      </c>
      <c r="BS24" s="8">
        <f t="shared" ref="BS24:BV24" si="108">BS59</f>
        <v>52</v>
      </c>
      <c r="BT24" s="8">
        <f t="shared" si="108"/>
        <v>138</v>
      </c>
      <c r="BU24" s="8">
        <f t="shared" si="108"/>
        <v>27</v>
      </c>
      <c r="BV24" s="8">
        <f t="shared" si="108"/>
        <v>860</v>
      </c>
    </row>
    <row r="25" spans="1:74" ht="15" customHeight="1" x14ac:dyDescent="0.15">
      <c r="A25" s="95"/>
      <c r="B25" s="315"/>
      <c r="C25" s="194"/>
      <c r="D25" s="195"/>
      <c r="E25" s="161">
        <v>99.999999999999986</v>
      </c>
      <c r="F25" s="103">
        <v>7.613741875580315</v>
      </c>
      <c r="G25" s="103">
        <v>23.584029712163417</v>
      </c>
      <c r="H25" s="103">
        <v>27.112349117920147</v>
      </c>
      <c r="I25" s="103">
        <v>19.312906220984217</v>
      </c>
      <c r="J25" s="103">
        <v>12.163416898792944</v>
      </c>
      <c r="K25" s="103">
        <v>3.7140204271123487</v>
      </c>
      <c r="L25" s="103">
        <v>0.64995357474466109</v>
      </c>
      <c r="M25" s="103">
        <v>5.8495821727019495</v>
      </c>
      <c r="N25" s="161" t="s">
        <v>415</v>
      </c>
      <c r="O25" s="103">
        <v>99.999999999999986</v>
      </c>
      <c r="P25" s="103">
        <v>35.56174558960074</v>
      </c>
      <c r="Q25" s="103">
        <v>10.584958217270195</v>
      </c>
      <c r="R25" s="103">
        <v>11.977715877437326</v>
      </c>
      <c r="S25" s="103">
        <v>6.4995357474466111</v>
      </c>
      <c r="T25" s="103">
        <v>3.3426183844011144</v>
      </c>
      <c r="U25" s="103">
        <v>32.033426183844007</v>
      </c>
      <c r="V25" s="161" t="s">
        <v>415</v>
      </c>
      <c r="W25" s="103"/>
      <c r="X25" s="103"/>
      <c r="Y25" s="103"/>
      <c r="Z25" s="103"/>
      <c r="AA25" s="103"/>
      <c r="AB25" s="103"/>
      <c r="AC25" s="103"/>
      <c r="AD25" s="103"/>
      <c r="AE25" s="103"/>
      <c r="AF25" s="103"/>
      <c r="AG25" s="103"/>
      <c r="AH25" s="103"/>
      <c r="AI25" s="103"/>
      <c r="AJ25" s="103"/>
      <c r="AK25" s="103"/>
      <c r="AL25" s="103">
        <v>99.999999999999986</v>
      </c>
      <c r="AM25" s="103">
        <v>48.003714020427111</v>
      </c>
      <c r="AN25" s="103">
        <v>14.206128133704734</v>
      </c>
      <c r="AO25" s="103">
        <v>20.984215413184774</v>
      </c>
      <c r="AP25" s="103">
        <v>7.2423398328690807</v>
      </c>
      <c r="AQ25" s="103">
        <v>9.5636025998142991</v>
      </c>
      <c r="AR25" s="161">
        <v>99.999999999999986</v>
      </c>
      <c r="AS25" s="103">
        <v>15.041782729805014</v>
      </c>
      <c r="AT25" s="103">
        <v>6.9637883008356551</v>
      </c>
      <c r="AU25" s="103">
        <v>24.233983286908078</v>
      </c>
      <c r="AV25" s="103">
        <v>17.641597028783661</v>
      </c>
      <c r="AW25" s="103">
        <v>18.291550603528322</v>
      </c>
      <c r="AX25" s="103">
        <v>26.740947075208915</v>
      </c>
      <c r="AY25" s="103">
        <v>39.461467038068712</v>
      </c>
      <c r="AZ25" s="161">
        <v>99.999999999999986</v>
      </c>
      <c r="BA25" s="103">
        <v>7.613741875580315</v>
      </c>
      <c r="BB25" s="103">
        <v>4.7353760445682447</v>
      </c>
      <c r="BC25" s="103">
        <v>6.4066852367688023</v>
      </c>
      <c r="BD25" s="103">
        <v>7.3351903435468895</v>
      </c>
      <c r="BE25" s="103">
        <v>10.30640668523677</v>
      </c>
      <c r="BF25" s="103">
        <v>38.718662952646241</v>
      </c>
      <c r="BG25" s="103">
        <v>41.968430826369548</v>
      </c>
      <c r="BH25" s="187">
        <v>99.999999999999986</v>
      </c>
      <c r="BI25" s="187">
        <f t="shared" ref="BI25:BL25" si="109">BI24/$BH24*100</f>
        <v>3.8997214484679668</v>
      </c>
      <c r="BJ25" s="187">
        <f t="shared" si="109"/>
        <v>11.142061281337048</v>
      </c>
      <c r="BK25" s="187">
        <f t="shared" si="109"/>
        <v>3.7140204271123487</v>
      </c>
      <c r="BL25" s="187">
        <f t="shared" si="109"/>
        <v>81.244196843082634</v>
      </c>
      <c r="BM25" s="187">
        <v>99.999999999999986</v>
      </c>
      <c r="BN25" s="187">
        <f t="shared" ref="BN25:BQ25" si="110">BN24/$BM24*100</f>
        <v>4.8282265552460544</v>
      </c>
      <c r="BO25" s="187">
        <f t="shared" si="110"/>
        <v>19.405756731662024</v>
      </c>
      <c r="BP25" s="187">
        <f t="shared" si="110"/>
        <v>1.5784586815227482</v>
      </c>
      <c r="BQ25" s="187">
        <f t="shared" si="110"/>
        <v>74.187558031569182</v>
      </c>
      <c r="BR25" s="187">
        <v>99.999999999999986</v>
      </c>
      <c r="BS25" s="187">
        <f t="shared" ref="BS25:BV25" si="111">BS24/$BR24*100</f>
        <v>4.8282265552460544</v>
      </c>
      <c r="BT25" s="187">
        <f t="shared" si="111"/>
        <v>12.813370473537605</v>
      </c>
      <c r="BU25" s="187">
        <f t="shared" si="111"/>
        <v>2.5069637883008355</v>
      </c>
      <c r="BV25" s="187">
        <f t="shared" si="111"/>
        <v>79.851439182915513</v>
      </c>
    </row>
    <row r="26" spans="1:74" ht="15" customHeight="1" x14ac:dyDescent="0.15">
      <c r="A26" s="95"/>
      <c r="B26" s="315"/>
      <c r="C26" s="176" t="s">
        <v>95</v>
      </c>
      <c r="D26" s="289" t="s">
        <v>509</v>
      </c>
      <c r="E26" s="61">
        <v>597</v>
      </c>
      <c r="F26" s="62">
        <v>9.7152428810720259</v>
      </c>
      <c r="G26" s="62">
        <v>26.298157453936348</v>
      </c>
      <c r="H26" s="62">
        <v>24.455611390284755</v>
      </c>
      <c r="I26" s="62">
        <v>19.095477386934672</v>
      </c>
      <c r="J26" s="62">
        <v>13.06532663316583</v>
      </c>
      <c r="K26" s="62">
        <v>2.1775544388609713</v>
      </c>
      <c r="L26" s="62">
        <v>0.16750418760469013</v>
      </c>
      <c r="M26" s="62">
        <v>5.025125628140704</v>
      </c>
      <c r="N26" s="63">
        <v>31.665594226379714</v>
      </c>
      <c r="O26" s="61">
        <v>597</v>
      </c>
      <c r="P26" s="62">
        <v>43.551088777219434</v>
      </c>
      <c r="Q26" s="62">
        <v>12.897822445561138</v>
      </c>
      <c r="R26" s="62">
        <v>12.562814070351758</v>
      </c>
      <c r="S26" s="62">
        <v>7.8726968174204357</v>
      </c>
      <c r="T26" s="62">
        <v>1.340033500837521</v>
      </c>
      <c r="U26" s="62">
        <v>21.775544388609717</v>
      </c>
      <c r="V26" s="63">
        <v>3.4185612333522353</v>
      </c>
      <c r="W26" s="61"/>
      <c r="X26" s="62"/>
      <c r="Y26" s="62"/>
      <c r="Z26" s="62"/>
      <c r="AA26" s="61"/>
      <c r="AB26" s="62"/>
      <c r="AC26" s="62"/>
      <c r="AD26" s="62"/>
      <c r="AE26" s="61"/>
      <c r="AF26" s="62"/>
      <c r="AG26" s="62"/>
      <c r="AH26" s="62"/>
      <c r="AI26" s="61">
        <v>428</v>
      </c>
      <c r="AJ26" s="61">
        <v>1214</v>
      </c>
      <c r="AK26" s="62">
        <v>26.194398682042834</v>
      </c>
      <c r="AL26" s="61">
        <v>597</v>
      </c>
      <c r="AM26" s="62">
        <v>53.601340033500833</v>
      </c>
      <c r="AN26" s="62">
        <v>11.892797319932999</v>
      </c>
      <c r="AO26" s="62">
        <v>17.922948073701843</v>
      </c>
      <c r="AP26" s="62">
        <v>8.7102177554438853</v>
      </c>
      <c r="AQ26" s="62">
        <v>7.8726968174204357</v>
      </c>
      <c r="AR26" s="61">
        <v>597</v>
      </c>
      <c r="AS26" s="62">
        <v>6.7001675041876041</v>
      </c>
      <c r="AT26" s="62">
        <v>3.6850921273031827</v>
      </c>
      <c r="AU26" s="62">
        <v>15.075376884422109</v>
      </c>
      <c r="AV26" s="62">
        <v>9.7152428810720259</v>
      </c>
      <c r="AW26" s="62">
        <v>10.887772194304858</v>
      </c>
      <c r="AX26" s="62">
        <v>37.185929648241206</v>
      </c>
      <c r="AY26" s="62">
        <v>38.860971524288104</v>
      </c>
      <c r="AZ26" s="61">
        <v>597</v>
      </c>
      <c r="BA26" s="62">
        <v>5.025125628140704</v>
      </c>
      <c r="BB26" s="62">
        <v>2.3450586264656614</v>
      </c>
      <c r="BC26" s="62">
        <v>3.6850921273031827</v>
      </c>
      <c r="BD26" s="62">
        <v>5.025125628140704</v>
      </c>
      <c r="BE26" s="62">
        <v>8.2077051926298168</v>
      </c>
      <c r="BF26" s="62">
        <v>46.063651591289783</v>
      </c>
      <c r="BG26" s="62">
        <v>40.033500837520933</v>
      </c>
      <c r="BH26" s="34">
        <v>597</v>
      </c>
      <c r="BI26" s="15">
        <f t="shared" ref="BI26:BL26" si="112">IF($BH26=0,0,BI61/$BH26*100)</f>
        <v>2.512562814070352</v>
      </c>
      <c r="BJ26" s="15">
        <f t="shared" si="112"/>
        <v>4.1876046901172534</v>
      </c>
      <c r="BK26" s="15">
        <f t="shared" si="112"/>
        <v>2.512562814070352</v>
      </c>
      <c r="BL26" s="15">
        <f t="shared" si="112"/>
        <v>90.787269681742046</v>
      </c>
      <c r="BM26" s="34">
        <v>597</v>
      </c>
      <c r="BN26" s="15">
        <f t="shared" ref="BN26:BQ26" si="113">IF($BM26=0,0,BN61/$BM26*100)</f>
        <v>2.8475711892797317</v>
      </c>
      <c r="BO26" s="15">
        <f t="shared" si="113"/>
        <v>12.227805695142377</v>
      </c>
      <c r="BP26" s="15">
        <f t="shared" si="113"/>
        <v>0.83752093802345051</v>
      </c>
      <c r="BQ26" s="15">
        <f t="shared" si="113"/>
        <v>84.087102177554442</v>
      </c>
      <c r="BR26" s="34">
        <v>597</v>
      </c>
      <c r="BS26" s="15">
        <f t="shared" ref="BS26:BV26" si="114">IF($BR26=0,0,BS61/$BR26*100)</f>
        <v>3.5175879396984926</v>
      </c>
      <c r="BT26" s="15">
        <f t="shared" si="114"/>
        <v>6.1976549413735347</v>
      </c>
      <c r="BU26" s="15">
        <f t="shared" si="114"/>
        <v>1.5075376884422109</v>
      </c>
      <c r="BV26" s="15">
        <f t="shared" si="114"/>
        <v>88.777219430485772</v>
      </c>
    </row>
    <row r="27" spans="1:74" ht="15" customHeight="1" x14ac:dyDescent="0.15">
      <c r="A27" s="95"/>
      <c r="B27" s="315"/>
      <c r="C27" s="176"/>
      <c r="D27" s="291" t="s">
        <v>510</v>
      </c>
      <c r="E27" s="61">
        <v>480</v>
      </c>
      <c r="F27" s="62">
        <f>F62/$E62*100</f>
        <v>5</v>
      </c>
      <c r="G27" s="62">
        <f t="shared" ref="G27:M27" si="115">G62/$E62*100</f>
        <v>20.208333333333332</v>
      </c>
      <c r="H27" s="62">
        <f t="shared" si="115"/>
        <v>30.416666666666664</v>
      </c>
      <c r="I27" s="62">
        <f t="shared" si="115"/>
        <v>19.583333333333332</v>
      </c>
      <c r="J27" s="62">
        <f t="shared" si="115"/>
        <v>11.041666666666666</v>
      </c>
      <c r="K27" s="62">
        <f t="shared" si="115"/>
        <v>5.625</v>
      </c>
      <c r="L27" s="62">
        <f t="shared" si="115"/>
        <v>1.25</v>
      </c>
      <c r="M27" s="62">
        <f t="shared" si="115"/>
        <v>6.8750000000000009</v>
      </c>
      <c r="N27" s="63">
        <v>37.131626410501866</v>
      </c>
      <c r="O27" s="61">
        <v>480</v>
      </c>
      <c r="P27" s="62">
        <f>P62/$O62*100</f>
        <v>25.624999999999996</v>
      </c>
      <c r="Q27" s="62">
        <f t="shared" ref="Q27:U27" si="116">Q62/$O62*100</f>
        <v>7.7083333333333339</v>
      </c>
      <c r="R27" s="62">
        <f t="shared" si="116"/>
        <v>11.25</v>
      </c>
      <c r="S27" s="62">
        <f t="shared" si="116"/>
        <v>4.791666666666667</v>
      </c>
      <c r="T27" s="62">
        <f t="shared" si="116"/>
        <v>5.833333333333333</v>
      </c>
      <c r="U27" s="62">
        <f t="shared" si="116"/>
        <v>44.791666666666671</v>
      </c>
      <c r="V27" s="63">
        <v>6.8497412931266242</v>
      </c>
      <c r="W27" s="61"/>
      <c r="X27" s="62"/>
      <c r="Y27" s="62"/>
      <c r="Z27" s="62"/>
      <c r="AA27" s="61"/>
      <c r="AB27" s="62"/>
      <c r="AC27" s="62"/>
      <c r="AD27" s="62"/>
      <c r="AE27" s="61"/>
      <c r="AF27" s="62"/>
      <c r="AG27" s="62"/>
      <c r="AH27" s="62"/>
      <c r="AI27" s="61">
        <v>359</v>
      </c>
      <c r="AJ27" s="61">
        <v>1281</v>
      </c>
      <c r="AK27" s="62">
        <v>31.225604996096809</v>
      </c>
      <c r="AL27" s="61">
        <v>480</v>
      </c>
      <c r="AM27" s="62">
        <f>AM62/$AL62*100</f>
        <v>41.041666666666664</v>
      </c>
      <c r="AN27" s="62">
        <f t="shared" ref="AN27:AQ27" si="117">AN62/$AL62*100</f>
        <v>17.083333333333332</v>
      </c>
      <c r="AO27" s="62">
        <f t="shared" si="117"/>
        <v>24.791666666666668</v>
      </c>
      <c r="AP27" s="62">
        <f t="shared" si="117"/>
        <v>5.416666666666667</v>
      </c>
      <c r="AQ27" s="62">
        <f t="shared" si="117"/>
        <v>11.666666666666666</v>
      </c>
      <c r="AR27" s="61">
        <v>480</v>
      </c>
      <c r="AS27" s="62">
        <f t="shared" ref="AS27:AX27" si="118">AS62/$AL62*100</f>
        <v>25.416666666666664</v>
      </c>
      <c r="AT27" s="62">
        <f t="shared" si="118"/>
        <v>11.041666666666666</v>
      </c>
      <c r="AU27" s="62">
        <f t="shared" si="118"/>
        <v>35.625</v>
      </c>
      <c r="AV27" s="62">
        <f t="shared" si="118"/>
        <v>27.500000000000004</v>
      </c>
      <c r="AW27" s="62">
        <f t="shared" si="118"/>
        <v>27.500000000000004</v>
      </c>
      <c r="AX27" s="62">
        <f t="shared" si="118"/>
        <v>13.750000000000002</v>
      </c>
      <c r="AY27" s="62"/>
      <c r="AZ27" s="61">
        <v>480</v>
      </c>
      <c r="BA27" s="62">
        <f t="shared" ref="BA27:BG27" si="119">BA62/$AL62*100</f>
        <v>10.833333333333334</v>
      </c>
      <c r="BB27" s="62">
        <f t="shared" si="119"/>
        <v>7.7083333333333339</v>
      </c>
      <c r="BC27" s="62">
        <f t="shared" si="119"/>
        <v>9.7916666666666661</v>
      </c>
      <c r="BD27" s="62">
        <f t="shared" si="119"/>
        <v>10.208333333333334</v>
      </c>
      <c r="BE27" s="62">
        <f t="shared" si="119"/>
        <v>12.916666666666668</v>
      </c>
      <c r="BF27" s="62">
        <f t="shared" si="119"/>
        <v>29.583333333333332</v>
      </c>
      <c r="BG27" s="62">
        <f t="shared" si="119"/>
        <v>44.375</v>
      </c>
      <c r="BH27" s="34">
        <v>480</v>
      </c>
      <c r="BI27" s="15">
        <f t="shared" ref="BI27:BL27" si="120">BI62/$AL62*100</f>
        <v>5.625</v>
      </c>
      <c r="BJ27" s="15">
        <f t="shared" si="120"/>
        <v>19.791666666666664</v>
      </c>
      <c r="BK27" s="15">
        <f t="shared" si="120"/>
        <v>5.2083333333333339</v>
      </c>
      <c r="BL27" s="15">
        <f t="shared" si="120"/>
        <v>69.375</v>
      </c>
      <c r="BM27" s="34">
        <v>480</v>
      </c>
      <c r="BN27" s="15">
        <f t="shared" ref="BN27:BQ27" si="121">BN62/$AL62*100</f>
        <v>7.291666666666667</v>
      </c>
      <c r="BO27" s="15">
        <f t="shared" si="121"/>
        <v>28.333333333333332</v>
      </c>
      <c r="BP27" s="15">
        <f t="shared" si="121"/>
        <v>2.5</v>
      </c>
      <c r="BQ27" s="15">
        <f t="shared" si="121"/>
        <v>61.875</v>
      </c>
      <c r="BR27" s="34">
        <v>480</v>
      </c>
      <c r="BS27" s="15">
        <f t="shared" ref="BS27:BV27" si="122">BS62/$AL62*100</f>
        <v>6.4583333333333339</v>
      </c>
      <c r="BT27" s="15">
        <f t="shared" si="122"/>
        <v>21.041666666666668</v>
      </c>
      <c r="BU27" s="15">
        <f t="shared" si="122"/>
        <v>3.75</v>
      </c>
      <c r="BV27" s="15">
        <f t="shared" si="122"/>
        <v>68.75</v>
      </c>
    </row>
    <row r="28" spans="1:74" ht="15" customHeight="1" x14ac:dyDescent="0.15">
      <c r="A28" s="95"/>
      <c r="B28" s="315"/>
      <c r="C28" s="297" t="s">
        <v>96</v>
      </c>
      <c r="D28" s="289" t="s">
        <v>509</v>
      </c>
      <c r="E28" s="298">
        <v>302</v>
      </c>
      <c r="F28" s="295">
        <v>4.3046357615894042</v>
      </c>
      <c r="G28" s="295">
        <v>20.198675496688743</v>
      </c>
      <c r="H28" s="295">
        <v>30.463576158940398</v>
      </c>
      <c r="I28" s="295">
        <v>20.860927152317881</v>
      </c>
      <c r="J28" s="295">
        <v>12.251655629139073</v>
      </c>
      <c r="K28" s="295">
        <v>5.9602649006622519</v>
      </c>
      <c r="L28" s="295">
        <v>0.99337748344370869</v>
      </c>
      <c r="M28" s="295">
        <v>4.9668874172185431</v>
      </c>
      <c r="N28" s="299">
        <v>38.167119533043291</v>
      </c>
      <c r="O28" s="298">
        <v>302</v>
      </c>
      <c r="P28" s="295">
        <v>22.847682119205299</v>
      </c>
      <c r="Q28" s="295">
        <v>5.629139072847682</v>
      </c>
      <c r="R28" s="295">
        <v>11.920529801324504</v>
      </c>
      <c r="S28" s="295">
        <v>4.6357615894039732</v>
      </c>
      <c r="T28" s="295">
        <v>8.2781456953642394</v>
      </c>
      <c r="U28" s="295">
        <v>46.688741721854306</v>
      </c>
      <c r="V28" s="299">
        <v>9.8494119596054048</v>
      </c>
      <c r="W28" s="298"/>
      <c r="X28" s="295"/>
      <c r="Y28" s="295"/>
      <c r="Z28" s="295"/>
      <c r="AA28" s="298"/>
      <c r="AB28" s="295"/>
      <c r="AC28" s="295"/>
      <c r="AD28" s="295"/>
      <c r="AE28" s="298"/>
      <c r="AF28" s="295"/>
      <c r="AG28" s="295"/>
      <c r="AH28" s="295"/>
      <c r="AI28" s="298">
        <v>242</v>
      </c>
      <c r="AJ28" s="298">
        <v>923</v>
      </c>
      <c r="AK28" s="295">
        <v>35.427952329360778</v>
      </c>
      <c r="AL28" s="298">
        <v>302</v>
      </c>
      <c r="AM28" s="295">
        <v>37.086092715231786</v>
      </c>
      <c r="AN28" s="295">
        <v>22.847682119205299</v>
      </c>
      <c r="AO28" s="295">
        <v>28.476821192052981</v>
      </c>
      <c r="AP28" s="295">
        <v>3.6423841059602649</v>
      </c>
      <c r="AQ28" s="295">
        <v>7.9470198675496695</v>
      </c>
      <c r="AR28" s="298">
        <v>302</v>
      </c>
      <c r="AS28" s="295">
        <v>38.079470198675494</v>
      </c>
      <c r="AT28" s="295">
        <v>15.894039735099339</v>
      </c>
      <c r="AU28" s="295">
        <v>50.331125827814574</v>
      </c>
      <c r="AV28" s="295">
        <v>39.735099337748345</v>
      </c>
      <c r="AW28" s="295">
        <v>40.397350993377486</v>
      </c>
      <c r="AX28" s="295">
        <v>14.90066225165563</v>
      </c>
      <c r="AY28" s="295">
        <v>21.192052980132452</v>
      </c>
      <c r="AZ28" s="298">
        <v>302</v>
      </c>
      <c r="BA28" s="295">
        <v>14.23841059602649</v>
      </c>
      <c r="BB28" s="295">
        <v>10.596026490066226</v>
      </c>
      <c r="BC28" s="295">
        <v>13.245033112582782</v>
      </c>
      <c r="BD28" s="295">
        <v>13.245033112582782</v>
      </c>
      <c r="BE28" s="295">
        <v>17.549668874172188</v>
      </c>
      <c r="BF28" s="295">
        <v>37.748344370860927</v>
      </c>
      <c r="BG28" s="295">
        <v>26.490066225165563</v>
      </c>
      <c r="BH28" s="303">
        <v>302</v>
      </c>
      <c r="BI28" s="253">
        <f t="shared" ref="BI28:BL28" si="123">IF($BH28=0,0,BI63/$BH28*100)</f>
        <v>7.6158940397350996</v>
      </c>
      <c r="BJ28" s="253">
        <f t="shared" si="123"/>
        <v>30.463576158940398</v>
      </c>
      <c r="BK28" s="253">
        <f t="shared" si="123"/>
        <v>6.6225165562913908</v>
      </c>
      <c r="BL28" s="253">
        <f t="shared" si="123"/>
        <v>55.298013245033118</v>
      </c>
      <c r="BM28" s="303">
        <v>302</v>
      </c>
      <c r="BN28" s="253">
        <f t="shared" ref="BN28:BQ28" si="124">IF($BM28=0,0,BN63/$BM28*100)</f>
        <v>9.6026490066225172</v>
      </c>
      <c r="BO28" s="253">
        <f t="shared" si="124"/>
        <v>40.728476821192054</v>
      </c>
      <c r="BP28" s="253">
        <f t="shared" si="124"/>
        <v>3.6423841059602649</v>
      </c>
      <c r="BQ28" s="253">
        <f t="shared" si="124"/>
        <v>46.026490066225165</v>
      </c>
      <c r="BR28" s="303">
        <v>302</v>
      </c>
      <c r="BS28" s="253">
        <f t="shared" ref="BS28:BV28" si="125">IF($BR28=0,0,BS63/$BR28*100)</f>
        <v>7.9470198675496695</v>
      </c>
      <c r="BT28" s="253">
        <f t="shared" si="125"/>
        <v>31.788079470198678</v>
      </c>
      <c r="BU28" s="253">
        <f t="shared" si="125"/>
        <v>5.298013245033113</v>
      </c>
      <c r="BV28" s="253">
        <f t="shared" si="125"/>
        <v>54.966887417218544</v>
      </c>
    </row>
    <row r="29" spans="1:74" ht="15" customHeight="1" x14ac:dyDescent="0.15">
      <c r="A29" s="95"/>
      <c r="B29" s="315"/>
      <c r="C29" s="300"/>
      <c r="D29" s="290" t="s">
        <v>510</v>
      </c>
      <c r="E29" s="216">
        <v>775</v>
      </c>
      <c r="F29" s="103">
        <f t="shared" ref="F29:M29" si="126">F64/$E64*100</f>
        <v>8.9032258064516139</v>
      </c>
      <c r="G29" s="103">
        <f t="shared" si="126"/>
        <v>24.903225806451612</v>
      </c>
      <c r="H29" s="103">
        <f t="shared" si="126"/>
        <v>25.806451612903224</v>
      </c>
      <c r="I29" s="103">
        <f t="shared" si="126"/>
        <v>18.70967741935484</v>
      </c>
      <c r="J29" s="103">
        <f t="shared" si="126"/>
        <v>12.129032258064516</v>
      </c>
      <c r="K29" s="103">
        <f t="shared" si="126"/>
        <v>2.838709677419355</v>
      </c>
      <c r="L29" s="103">
        <f t="shared" si="126"/>
        <v>0.5161290322580645</v>
      </c>
      <c r="M29" s="103">
        <f t="shared" si="126"/>
        <v>6.193548387096774</v>
      </c>
      <c r="N29" s="161">
        <v>32.517510104787753</v>
      </c>
      <c r="O29" s="216">
        <v>775</v>
      </c>
      <c r="P29" s="103">
        <f t="shared" ref="P29:U29" si="127">P64/$O64*100</f>
        <v>40.516129032258064</v>
      </c>
      <c r="Q29" s="103">
        <f t="shared" si="127"/>
        <v>12.516129032258064</v>
      </c>
      <c r="R29" s="103">
        <f t="shared" si="127"/>
        <v>12</v>
      </c>
      <c r="S29" s="103">
        <f t="shared" si="127"/>
        <v>7.2258064516129039</v>
      </c>
      <c r="T29" s="103">
        <f t="shared" si="127"/>
        <v>1.4193548387096775</v>
      </c>
      <c r="U29" s="103">
        <f t="shared" si="127"/>
        <v>26.322580645161292</v>
      </c>
      <c r="V29" s="161">
        <v>3.037721890595138</v>
      </c>
      <c r="W29" s="216"/>
      <c r="X29" s="103"/>
      <c r="Y29" s="103"/>
      <c r="Z29" s="103"/>
      <c r="AA29" s="216"/>
      <c r="AB29" s="103"/>
      <c r="AC29" s="103"/>
      <c r="AD29" s="103"/>
      <c r="AE29" s="216"/>
      <c r="AF29" s="103"/>
      <c r="AG29" s="103"/>
      <c r="AH29" s="103"/>
      <c r="AI29" s="216">
        <v>545</v>
      </c>
      <c r="AJ29" s="216">
        <v>1572</v>
      </c>
      <c r="AK29" s="103">
        <v>24.872773536895682</v>
      </c>
      <c r="AL29" s="216">
        <v>775</v>
      </c>
      <c r="AM29" s="103">
        <f t="shared" ref="AM29:AQ29" si="128">AM64/$AL64*100</f>
        <v>52.258064516129032</v>
      </c>
      <c r="AN29" s="103">
        <f t="shared" si="128"/>
        <v>10.838709677419354</v>
      </c>
      <c r="AO29" s="103">
        <f t="shared" si="128"/>
        <v>18.064516129032256</v>
      </c>
      <c r="AP29" s="103">
        <f t="shared" si="128"/>
        <v>8.6451612903225818</v>
      </c>
      <c r="AQ29" s="103">
        <f t="shared" si="128"/>
        <v>10.193548387096774</v>
      </c>
      <c r="AR29" s="216">
        <v>775</v>
      </c>
      <c r="AS29" s="103">
        <f t="shared" ref="AS29:AX29" si="129">AS64/$AL64*100</f>
        <v>6.064516129032258</v>
      </c>
      <c r="AT29" s="103">
        <f t="shared" si="129"/>
        <v>3.4838709677419351</v>
      </c>
      <c r="AU29" s="103">
        <f t="shared" si="129"/>
        <v>14.06451612903226</v>
      </c>
      <c r="AV29" s="103">
        <f t="shared" si="129"/>
        <v>9.0322580645161281</v>
      </c>
      <c r="AW29" s="103">
        <f t="shared" si="129"/>
        <v>9.67741935483871</v>
      </c>
      <c r="AX29" s="103">
        <f t="shared" si="129"/>
        <v>31.35483870967742</v>
      </c>
      <c r="AY29" s="103"/>
      <c r="AZ29" s="216">
        <v>775</v>
      </c>
      <c r="BA29" s="103">
        <f t="shared" ref="BA29:BG29" si="130">BA64/$AL64*100</f>
        <v>5.032258064516129</v>
      </c>
      <c r="BB29" s="103">
        <f t="shared" si="130"/>
        <v>2.4516129032258065</v>
      </c>
      <c r="BC29" s="103">
        <f t="shared" si="130"/>
        <v>3.741935483870968</v>
      </c>
      <c r="BD29" s="103">
        <f t="shared" si="130"/>
        <v>5.032258064516129</v>
      </c>
      <c r="BE29" s="103">
        <f t="shared" si="130"/>
        <v>7.4838709677419359</v>
      </c>
      <c r="BF29" s="103">
        <f t="shared" si="130"/>
        <v>39.096774193548391</v>
      </c>
      <c r="BG29" s="103">
        <f t="shared" si="130"/>
        <v>48</v>
      </c>
      <c r="BH29" s="257">
        <v>775</v>
      </c>
      <c r="BI29" s="187">
        <f t="shared" ref="BI29:BL29" si="131">BI64/$AL64*100</f>
        <v>2.4516129032258065</v>
      </c>
      <c r="BJ29" s="187">
        <f t="shared" si="131"/>
        <v>3.612903225806452</v>
      </c>
      <c r="BK29" s="187">
        <f t="shared" si="131"/>
        <v>2.5806451612903225</v>
      </c>
      <c r="BL29" s="187">
        <f t="shared" si="131"/>
        <v>91.354838709677423</v>
      </c>
      <c r="BM29" s="257">
        <v>775</v>
      </c>
      <c r="BN29" s="187">
        <f t="shared" ref="BN29:BQ29" si="132">BN64/$AL64*100</f>
        <v>2.967741935483871</v>
      </c>
      <c r="BO29" s="187">
        <f t="shared" si="132"/>
        <v>11.096774193548386</v>
      </c>
      <c r="BP29" s="187">
        <f t="shared" si="132"/>
        <v>0.77419354838709675</v>
      </c>
      <c r="BQ29" s="187">
        <f t="shared" si="132"/>
        <v>85.161290322580641</v>
      </c>
      <c r="BR29" s="257">
        <v>775</v>
      </c>
      <c r="BS29" s="187">
        <f t="shared" ref="BS29:BV29" si="133">BS64/$AL64*100</f>
        <v>3.612903225806452</v>
      </c>
      <c r="BT29" s="187">
        <f t="shared" si="133"/>
        <v>5.419354838709677</v>
      </c>
      <c r="BU29" s="187">
        <f t="shared" si="133"/>
        <v>1.4193548387096775</v>
      </c>
      <c r="BV29" s="187">
        <f t="shared" si="133"/>
        <v>89.548387096774192</v>
      </c>
    </row>
    <row r="30" spans="1:74" ht="15" customHeight="1" x14ac:dyDescent="0.15">
      <c r="A30" s="95"/>
      <c r="B30" s="315"/>
      <c r="C30" s="176" t="s">
        <v>97</v>
      </c>
      <c r="D30" s="291" t="s">
        <v>509</v>
      </c>
      <c r="E30" s="61">
        <v>10</v>
      </c>
      <c r="F30" s="62">
        <v>20</v>
      </c>
      <c r="G30" s="62">
        <v>20</v>
      </c>
      <c r="H30" s="62">
        <v>30</v>
      </c>
      <c r="I30" s="62">
        <v>10</v>
      </c>
      <c r="J30" s="62">
        <v>0</v>
      </c>
      <c r="K30" s="62">
        <v>0</v>
      </c>
      <c r="L30" s="62">
        <v>0</v>
      </c>
      <c r="M30" s="62">
        <v>20</v>
      </c>
      <c r="N30" s="63">
        <v>20.948931784107948</v>
      </c>
      <c r="O30" s="61">
        <v>10</v>
      </c>
      <c r="P30" s="62">
        <v>30</v>
      </c>
      <c r="Q30" s="62">
        <v>0</v>
      </c>
      <c r="R30" s="62">
        <v>20</v>
      </c>
      <c r="S30" s="62">
        <v>0</v>
      </c>
      <c r="T30" s="62">
        <v>0</v>
      </c>
      <c r="U30" s="62">
        <v>50</v>
      </c>
      <c r="V30" s="63">
        <v>2.7619047619047619</v>
      </c>
      <c r="W30" s="61"/>
      <c r="X30" s="62"/>
      <c r="Y30" s="62"/>
      <c r="Z30" s="62"/>
      <c r="AA30" s="61"/>
      <c r="AB30" s="62"/>
      <c r="AC30" s="62"/>
      <c r="AD30" s="62"/>
      <c r="AE30" s="61"/>
      <c r="AF30" s="62"/>
      <c r="AG30" s="62"/>
      <c r="AH30" s="62"/>
      <c r="AI30" s="61">
        <v>6</v>
      </c>
      <c r="AJ30" s="61">
        <v>15</v>
      </c>
      <c r="AK30" s="62">
        <v>26.666666666666668</v>
      </c>
      <c r="AL30" s="61">
        <v>10</v>
      </c>
      <c r="AM30" s="62">
        <v>50</v>
      </c>
      <c r="AN30" s="62">
        <v>30</v>
      </c>
      <c r="AO30" s="62">
        <v>0</v>
      </c>
      <c r="AP30" s="62">
        <v>10</v>
      </c>
      <c r="AQ30" s="62">
        <v>10</v>
      </c>
      <c r="AR30" s="61">
        <v>10</v>
      </c>
      <c r="AS30" s="62">
        <v>20</v>
      </c>
      <c r="AT30" s="62">
        <v>20</v>
      </c>
      <c r="AU30" s="62">
        <v>30</v>
      </c>
      <c r="AV30" s="62">
        <v>20</v>
      </c>
      <c r="AW30" s="62">
        <v>30</v>
      </c>
      <c r="AX30" s="62">
        <v>30</v>
      </c>
      <c r="AY30" s="62">
        <v>10</v>
      </c>
      <c r="AZ30" s="61">
        <v>10</v>
      </c>
      <c r="BA30" s="62">
        <v>50</v>
      </c>
      <c r="BB30" s="62">
        <v>20</v>
      </c>
      <c r="BC30" s="62">
        <v>0</v>
      </c>
      <c r="BD30" s="62">
        <v>10</v>
      </c>
      <c r="BE30" s="62">
        <v>20</v>
      </c>
      <c r="BF30" s="62">
        <v>20</v>
      </c>
      <c r="BG30" s="62">
        <v>30</v>
      </c>
      <c r="BH30" s="34">
        <v>10</v>
      </c>
      <c r="BI30" s="15">
        <f t="shared" ref="BI30:BL30" si="134">IF($BH30=0,0,BI65/$BH30*100)</f>
        <v>20</v>
      </c>
      <c r="BJ30" s="15">
        <f t="shared" si="134"/>
        <v>0</v>
      </c>
      <c r="BK30" s="15">
        <f t="shared" si="134"/>
        <v>30</v>
      </c>
      <c r="BL30" s="15">
        <f t="shared" si="134"/>
        <v>50</v>
      </c>
      <c r="BM30" s="34">
        <v>10</v>
      </c>
      <c r="BN30" s="15">
        <f t="shared" ref="BN30:BQ30" si="135">IF($BM30=0,0,BN65/$BM30*100)</f>
        <v>0</v>
      </c>
      <c r="BO30" s="15">
        <f t="shared" si="135"/>
        <v>30</v>
      </c>
      <c r="BP30" s="15">
        <f t="shared" si="135"/>
        <v>0</v>
      </c>
      <c r="BQ30" s="15">
        <f t="shared" si="135"/>
        <v>70</v>
      </c>
      <c r="BR30" s="34">
        <v>10</v>
      </c>
      <c r="BS30" s="15">
        <f t="shared" ref="BS30:BV30" si="136">IF($BR30=0,0,BS65/$BR30*100)</f>
        <v>10</v>
      </c>
      <c r="BT30" s="15">
        <f t="shared" si="136"/>
        <v>10</v>
      </c>
      <c r="BU30" s="15">
        <f t="shared" si="136"/>
        <v>0</v>
      </c>
      <c r="BV30" s="15">
        <f t="shared" si="136"/>
        <v>80</v>
      </c>
    </row>
    <row r="31" spans="1:74" ht="15" customHeight="1" x14ac:dyDescent="0.15">
      <c r="A31" s="95"/>
      <c r="B31" s="304"/>
      <c r="C31" s="176"/>
      <c r="D31" s="291" t="s">
        <v>510</v>
      </c>
      <c r="E31" s="61">
        <v>1067</v>
      </c>
      <c r="F31" s="62">
        <f t="shared" ref="F31:M31" si="137">F66/$E66*100</f>
        <v>7.4976569821930639</v>
      </c>
      <c r="G31" s="62">
        <f t="shared" si="137"/>
        <v>23.617619493908155</v>
      </c>
      <c r="H31" s="62">
        <f t="shared" si="137"/>
        <v>27.085285848172447</v>
      </c>
      <c r="I31" s="62">
        <f t="shared" si="137"/>
        <v>19.400187441424556</v>
      </c>
      <c r="J31" s="62">
        <f t="shared" si="137"/>
        <v>12.277413308341144</v>
      </c>
      <c r="K31" s="62">
        <f t="shared" si="137"/>
        <v>3.7488284910965319</v>
      </c>
      <c r="L31" s="62">
        <f t="shared" si="137"/>
        <v>0.65604498594189309</v>
      </c>
      <c r="M31" s="62">
        <f t="shared" si="137"/>
        <v>5.7169634489222121</v>
      </c>
      <c r="N31" s="63">
        <v>34.224977612322874</v>
      </c>
      <c r="O31" s="61">
        <v>1067</v>
      </c>
      <c r="P31" s="62">
        <f t="shared" ref="P31:U31" si="138">P66/$O66*100</f>
        <v>35.61387066541706</v>
      </c>
      <c r="Q31" s="62">
        <f t="shared" si="138"/>
        <v>10.684161199625116</v>
      </c>
      <c r="R31" s="62">
        <f t="shared" si="138"/>
        <v>11.902530459231491</v>
      </c>
      <c r="S31" s="62">
        <f t="shared" si="138"/>
        <v>6.5604498594189318</v>
      </c>
      <c r="T31" s="62">
        <f t="shared" si="138"/>
        <v>3.3739456419868792</v>
      </c>
      <c r="U31" s="62">
        <f t="shared" si="138"/>
        <v>31.865042174320525</v>
      </c>
      <c r="V31" s="63">
        <v>4.968264132514542</v>
      </c>
      <c r="W31" s="61"/>
      <c r="X31" s="62"/>
      <c r="Y31" s="62"/>
      <c r="Z31" s="62"/>
      <c r="AA31" s="61"/>
      <c r="AB31" s="62"/>
      <c r="AC31" s="62"/>
      <c r="AD31" s="62"/>
      <c r="AE31" s="61"/>
      <c r="AF31" s="62"/>
      <c r="AG31" s="62"/>
      <c r="AH31" s="62"/>
      <c r="AI31" s="61">
        <v>781</v>
      </c>
      <c r="AJ31" s="61">
        <v>2480</v>
      </c>
      <c r="AK31" s="62">
        <v>28.790322580645167</v>
      </c>
      <c r="AL31" s="61">
        <v>1067</v>
      </c>
      <c r="AM31" s="62">
        <f t="shared" ref="AM31:AQ31" si="139">AM66/$AL66*100</f>
        <v>47.985004686035616</v>
      </c>
      <c r="AN31" s="62">
        <f t="shared" si="139"/>
        <v>14.058106841611998</v>
      </c>
      <c r="AO31" s="62">
        <f t="shared" si="139"/>
        <v>21.180880974695405</v>
      </c>
      <c r="AP31" s="62">
        <f t="shared" si="139"/>
        <v>7.216494845360824</v>
      </c>
      <c r="AQ31" s="62">
        <f t="shared" si="139"/>
        <v>9.5595126522961582</v>
      </c>
      <c r="AR31" s="61">
        <v>1067</v>
      </c>
      <c r="AS31" s="62">
        <f t="shared" ref="AS31:AX31" si="140">AS66/$AL66*100</f>
        <v>14.995313964386128</v>
      </c>
      <c r="AT31" s="62">
        <f t="shared" si="140"/>
        <v>6.8416119962511717</v>
      </c>
      <c r="AU31" s="62">
        <f t="shared" si="140"/>
        <v>24.179943767572635</v>
      </c>
      <c r="AV31" s="62">
        <f t="shared" si="140"/>
        <v>17.619493908153704</v>
      </c>
      <c r="AW31" s="62">
        <f t="shared" si="140"/>
        <v>18.181818181818183</v>
      </c>
      <c r="AX31" s="62">
        <f t="shared" si="140"/>
        <v>26.710402999062794</v>
      </c>
      <c r="AY31" s="62"/>
      <c r="AZ31" s="61">
        <v>1067</v>
      </c>
      <c r="BA31" s="62">
        <f t="shared" ref="BA31:BG31" si="141">BA66/$AL66*100</f>
        <v>7.216494845360824</v>
      </c>
      <c r="BB31" s="62">
        <f t="shared" si="141"/>
        <v>4.5923149015932525</v>
      </c>
      <c r="BC31" s="62">
        <f t="shared" si="141"/>
        <v>6.4667291471415185</v>
      </c>
      <c r="BD31" s="62">
        <f t="shared" si="141"/>
        <v>7.3102155576382373</v>
      </c>
      <c r="BE31" s="62">
        <f t="shared" si="141"/>
        <v>10.21555763823805</v>
      </c>
      <c r="BF31" s="62">
        <f t="shared" si="141"/>
        <v>38.894095595126522</v>
      </c>
      <c r="BG31" s="62">
        <f t="shared" si="141"/>
        <v>42.080599812558575</v>
      </c>
      <c r="BH31" s="34">
        <v>1067</v>
      </c>
      <c r="BI31" s="15">
        <f t="shared" ref="BI31:BL31" si="142">BI66/$AL66*100</f>
        <v>3.7488284910965319</v>
      </c>
      <c r="BJ31" s="15">
        <f t="shared" si="142"/>
        <v>11.246485473289598</v>
      </c>
      <c r="BK31" s="15">
        <f t="shared" si="142"/>
        <v>3.4676663542642929</v>
      </c>
      <c r="BL31" s="15">
        <f t="shared" si="142"/>
        <v>81.537019681349577</v>
      </c>
      <c r="BM31" s="34">
        <v>1067</v>
      </c>
      <c r="BN31" s="15">
        <f t="shared" ref="BN31:BQ31" si="143">BN66/$AL66*100</f>
        <v>4.8734770384254924</v>
      </c>
      <c r="BO31" s="15">
        <f t="shared" si="143"/>
        <v>19.306466729147143</v>
      </c>
      <c r="BP31" s="15">
        <f t="shared" si="143"/>
        <v>1.5932521087160263</v>
      </c>
      <c r="BQ31" s="15">
        <f t="shared" si="143"/>
        <v>74.226804123711347</v>
      </c>
      <c r="BR31" s="34">
        <v>1067</v>
      </c>
      <c r="BS31" s="15">
        <f t="shared" ref="BS31:BV31" si="144">BS66/$AL66*100</f>
        <v>4.7797563261480791</v>
      </c>
      <c r="BT31" s="15">
        <f t="shared" si="144"/>
        <v>12.839737582005622</v>
      </c>
      <c r="BU31" s="15">
        <f t="shared" si="144"/>
        <v>2.5304592314901591</v>
      </c>
      <c r="BV31" s="15">
        <f t="shared" si="144"/>
        <v>79.850046860356144</v>
      </c>
    </row>
    <row r="32" spans="1:74" ht="15" customHeight="1" x14ac:dyDescent="0.15">
      <c r="A32" s="95"/>
      <c r="B32" s="304"/>
      <c r="C32" s="297" t="s">
        <v>98</v>
      </c>
      <c r="D32" s="289" t="s">
        <v>509</v>
      </c>
      <c r="E32" s="298">
        <v>3</v>
      </c>
      <c r="F32" s="295">
        <v>0</v>
      </c>
      <c r="G32" s="295">
        <v>0</v>
      </c>
      <c r="H32" s="295">
        <v>33.333333333333329</v>
      </c>
      <c r="I32" s="295">
        <v>66.666666666666657</v>
      </c>
      <c r="J32" s="295">
        <v>0</v>
      </c>
      <c r="K32" s="295">
        <v>0</v>
      </c>
      <c r="L32" s="295">
        <v>0</v>
      </c>
      <c r="M32" s="295">
        <v>0</v>
      </c>
      <c r="N32" s="299">
        <v>47.664109121909632</v>
      </c>
      <c r="O32" s="298">
        <v>3</v>
      </c>
      <c r="P32" s="295">
        <v>33.333333333333329</v>
      </c>
      <c r="Q32" s="295">
        <v>33.333333333333329</v>
      </c>
      <c r="R32" s="295">
        <v>0</v>
      </c>
      <c r="S32" s="295">
        <v>0</v>
      </c>
      <c r="T32" s="295">
        <v>0</v>
      </c>
      <c r="U32" s="295">
        <v>33.333333333333329</v>
      </c>
      <c r="V32" s="299">
        <v>2.083333333333333</v>
      </c>
      <c r="W32" s="298"/>
      <c r="X32" s="295"/>
      <c r="Y32" s="295"/>
      <c r="Z32" s="295"/>
      <c r="AA32" s="298"/>
      <c r="AB32" s="295"/>
      <c r="AC32" s="295"/>
      <c r="AD32" s="295"/>
      <c r="AE32" s="298"/>
      <c r="AF32" s="295"/>
      <c r="AG32" s="295"/>
      <c r="AH32" s="295"/>
      <c r="AI32" s="298">
        <v>2</v>
      </c>
      <c r="AJ32" s="298">
        <v>6</v>
      </c>
      <c r="AK32" s="295">
        <v>33.333333333333329</v>
      </c>
      <c r="AL32" s="298">
        <v>3</v>
      </c>
      <c r="AM32" s="295">
        <v>66.666666666666657</v>
      </c>
      <c r="AN32" s="295">
        <v>0</v>
      </c>
      <c r="AO32" s="295">
        <v>33.333333333333329</v>
      </c>
      <c r="AP32" s="295">
        <v>0</v>
      </c>
      <c r="AQ32" s="295">
        <v>0</v>
      </c>
      <c r="AR32" s="298">
        <v>3</v>
      </c>
      <c r="AS32" s="295">
        <v>0</v>
      </c>
      <c r="AT32" s="295">
        <v>0</v>
      </c>
      <c r="AU32" s="295">
        <v>0</v>
      </c>
      <c r="AV32" s="295">
        <v>0</v>
      </c>
      <c r="AW32" s="295">
        <v>33.333333333333329</v>
      </c>
      <c r="AX32" s="295">
        <v>33.333333333333329</v>
      </c>
      <c r="AY32" s="295">
        <v>33.333333333333329</v>
      </c>
      <c r="AZ32" s="298">
        <v>3</v>
      </c>
      <c r="BA32" s="295">
        <v>0</v>
      </c>
      <c r="BB32" s="295">
        <v>0</v>
      </c>
      <c r="BC32" s="295">
        <v>0</v>
      </c>
      <c r="BD32" s="295">
        <v>0</v>
      </c>
      <c r="BE32" s="295">
        <v>0</v>
      </c>
      <c r="BF32" s="295">
        <v>66.666666666666657</v>
      </c>
      <c r="BG32" s="295">
        <v>33.333333333333329</v>
      </c>
      <c r="BH32" s="303">
        <v>3</v>
      </c>
      <c r="BI32" s="253">
        <f t="shared" ref="BI32:BL32" si="145">IF($BH32=0,0,BI67/$BH32*100)</f>
        <v>0</v>
      </c>
      <c r="BJ32" s="253">
        <f t="shared" si="145"/>
        <v>0</v>
      </c>
      <c r="BK32" s="253">
        <f t="shared" si="145"/>
        <v>0</v>
      </c>
      <c r="BL32" s="253">
        <f t="shared" si="145"/>
        <v>100</v>
      </c>
      <c r="BM32" s="303">
        <v>3</v>
      </c>
      <c r="BN32" s="253">
        <f t="shared" ref="BN32:BQ32" si="146">IF($BM32=0,0,BN67/$BM32*100)</f>
        <v>0</v>
      </c>
      <c r="BO32" s="253">
        <f t="shared" si="146"/>
        <v>0</v>
      </c>
      <c r="BP32" s="253">
        <f t="shared" si="146"/>
        <v>0</v>
      </c>
      <c r="BQ32" s="253">
        <f t="shared" si="146"/>
        <v>100</v>
      </c>
      <c r="BR32" s="303">
        <v>3</v>
      </c>
      <c r="BS32" s="253">
        <f t="shared" ref="BS32:BV32" si="147">IF($BR32=0,0,BS67/$BR32*100)</f>
        <v>0</v>
      </c>
      <c r="BT32" s="253">
        <f t="shared" si="147"/>
        <v>0</v>
      </c>
      <c r="BU32" s="253">
        <f t="shared" si="147"/>
        <v>0</v>
      </c>
      <c r="BV32" s="253">
        <f t="shared" si="147"/>
        <v>100</v>
      </c>
    </row>
    <row r="33" spans="1:74" ht="15" customHeight="1" x14ac:dyDescent="0.15">
      <c r="A33" s="100"/>
      <c r="B33" s="118"/>
      <c r="C33" s="139"/>
      <c r="D33" s="160" t="s">
        <v>510</v>
      </c>
      <c r="E33" s="64">
        <v>1074</v>
      </c>
      <c r="F33" s="59">
        <f t="shared" ref="F33:M33" si="148">F68/$E68*100</f>
        <v>7.6350093109869652</v>
      </c>
      <c r="G33" s="59">
        <f t="shared" si="148"/>
        <v>23.649906890130353</v>
      </c>
      <c r="H33" s="59">
        <f t="shared" si="148"/>
        <v>27.094972067039109</v>
      </c>
      <c r="I33" s="59">
        <f t="shared" si="148"/>
        <v>19.180633147113593</v>
      </c>
      <c r="J33" s="59">
        <f t="shared" si="148"/>
        <v>12.197392923649906</v>
      </c>
      <c r="K33" s="59">
        <f t="shared" si="148"/>
        <v>3.7243947858472999</v>
      </c>
      <c r="L33" s="59">
        <f t="shared" si="148"/>
        <v>0.65176908752327745</v>
      </c>
      <c r="M33" s="59">
        <f t="shared" si="148"/>
        <v>5.8659217877094969</v>
      </c>
      <c r="N33" s="58">
        <v>34.063825049184224</v>
      </c>
      <c r="O33" s="64">
        <v>1074</v>
      </c>
      <c r="P33" s="59">
        <f t="shared" ref="P33:U33" si="149">P68/$O68*100</f>
        <v>35.567970204841714</v>
      </c>
      <c r="Q33" s="59">
        <f t="shared" si="149"/>
        <v>10.521415270018622</v>
      </c>
      <c r="R33" s="59">
        <f t="shared" si="149"/>
        <v>12.011173184357542</v>
      </c>
      <c r="S33" s="59">
        <f t="shared" si="149"/>
        <v>6.5176908752327751</v>
      </c>
      <c r="T33" s="59">
        <f t="shared" si="149"/>
        <v>3.3519553072625698</v>
      </c>
      <c r="U33" s="59">
        <f t="shared" si="149"/>
        <v>32.029795158286781</v>
      </c>
      <c r="V33" s="58">
        <v>4.9557792150950322</v>
      </c>
      <c r="W33" s="64"/>
      <c r="X33" s="59"/>
      <c r="Y33" s="59"/>
      <c r="Z33" s="59"/>
      <c r="AA33" s="64"/>
      <c r="AB33" s="59"/>
      <c r="AC33" s="59"/>
      <c r="AD33" s="59"/>
      <c r="AE33" s="64"/>
      <c r="AF33" s="59"/>
      <c r="AG33" s="59"/>
      <c r="AH33" s="59"/>
      <c r="AI33" s="64">
        <v>785</v>
      </c>
      <c r="AJ33" s="64">
        <v>2489</v>
      </c>
      <c r="AK33" s="59">
        <v>28.766572920851754</v>
      </c>
      <c r="AL33" s="64">
        <v>1074</v>
      </c>
      <c r="AM33" s="59">
        <f t="shared" ref="AM33:AQ33" si="150">AM68/$AL68*100</f>
        <v>47.951582867783991</v>
      </c>
      <c r="AN33" s="59">
        <f t="shared" si="150"/>
        <v>14.24581005586592</v>
      </c>
      <c r="AO33" s="59">
        <f t="shared" si="150"/>
        <v>20.949720670391063</v>
      </c>
      <c r="AP33" s="59">
        <f t="shared" si="150"/>
        <v>7.2625698324022352</v>
      </c>
      <c r="AQ33" s="59">
        <f t="shared" si="150"/>
        <v>9.5903165735567963</v>
      </c>
      <c r="AR33" s="64">
        <v>1074</v>
      </c>
      <c r="AS33" s="59">
        <f t="shared" ref="AS33:AX33" si="151">AS68/$AL68*100</f>
        <v>15.083798882681565</v>
      </c>
      <c r="AT33" s="59">
        <f t="shared" si="151"/>
        <v>6.983240223463687</v>
      </c>
      <c r="AU33" s="59">
        <f t="shared" si="151"/>
        <v>24.30167597765363</v>
      </c>
      <c r="AV33" s="59">
        <f t="shared" si="151"/>
        <v>17.690875232774676</v>
      </c>
      <c r="AW33" s="59">
        <f t="shared" si="151"/>
        <v>18.249534450651769</v>
      </c>
      <c r="AX33" s="59">
        <f t="shared" si="151"/>
        <v>26.722532588454378</v>
      </c>
      <c r="AY33" s="59">
        <v>75.595238095238088</v>
      </c>
      <c r="AZ33" s="64">
        <v>1074</v>
      </c>
      <c r="BA33" s="59">
        <f t="shared" ref="BA33:BG33" si="152">BA68/$AL68*100</f>
        <v>7.6350093109869652</v>
      </c>
      <c r="BB33" s="59">
        <f t="shared" si="152"/>
        <v>4.7486033519553068</v>
      </c>
      <c r="BC33" s="59">
        <f t="shared" si="152"/>
        <v>6.4245810055865924</v>
      </c>
      <c r="BD33" s="59">
        <f t="shared" si="152"/>
        <v>7.3556797020484179</v>
      </c>
      <c r="BE33" s="59">
        <f t="shared" si="152"/>
        <v>10.335195530726256</v>
      </c>
      <c r="BF33" s="59">
        <f t="shared" si="152"/>
        <v>38.640595903165739</v>
      </c>
      <c r="BG33" s="59">
        <f t="shared" si="152"/>
        <v>41.992551210428303</v>
      </c>
      <c r="BH33" s="35">
        <v>1074</v>
      </c>
      <c r="BI33" s="10">
        <f t="shared" ref="BI33:BL33" si="153">BI68/$AL68*100</f>
        <v>3.9106145251396649</v>
      </c>
      <c r="BJ33" s="10">
        <f t="shared" si="153"/>
        <v>11.173184357541899</v>
      </c>
      <c r="BK33" s="10">
        <f t="shared" si="153"/>
        <v>3.7243947858472999</v>
      </c>
      <c r="BL33" s="10">
        <f t="shared" si="153"/>
        <v>81.191806331471142</v>
      </c>
      <c r="BM33" s="35">
        <v>1074</v>
      </c>
      <c r="BN33" s="10">
        <f t="shared" ref="BN33:BQ33" si="154">BN68/$AL68*100</f>
        <v>4.8417132216014895</v>
      </c>
      <c r="BO33" s="10">
        <f t="shared" si="154"/>
        <v>19.459962756052139</v>
      </c>
      <c r="BP33" s="10">
        <f t="shared" si="154"/>
        <v>1.5828677839851024</v>
      </c>
      <c r="BQ33" s="10">
        <f t="shared" si="154"/>
        <v>74.115456238361261</v>
      </c>
      <c r="BR33" s="35">
        <v>1074</v>
      </c>
      <c r="BS33" s="10">
        <f t="shared" ref="BS33:BV33" si="155">BS68/$AL68*100</f>
        <v>4.8417132216014895</v>
      </c>
      <c r="BT33" s="10">
        <f t="shared" si="155"/>
        <v>12.849162011173185</v>
      </c>
      <c r="BU33" s="10">
        <f t="shared" si="155"/>
        <v>2.5139664804469275</v>
      </c>
      <c r="BV33" s="10">
        <f t="shared" si="155"/>
        <v>79.795158286778403</v>
      </c>
    </row>
    <row r="37" spans="1:74" ht="15" customHeight="1" x14ac:dyDescent="0.15">
      <c r="A37" s="93">
        <f>AJ37*AK37</f>
        <v>231399.99999999997</v>
      </c>
      <c r="B37" s="150" t="s">
        <v>14</v>
      </c>
      <c r="C37" s="105" t="s">
        <v>529</v>
      </c>
      <c r="D37" s="301"/>
      <c r="E37" s="73">
        <v>1212</v>
      </c>
      <c r="F37" s="73">
        <v>8</v>
      </c>
      <c r="G37" s="73">
        <v>54</v>
      </c>
      <c r="H37" s="73">
        <v>375</v>
      </c>
      <c r="I37" s="73">
        <v>547</v>
      </c>
      <c r="J37" s="73">
        <v>158</v>
      </c>
      <c r="K37" s="73">
        <v>23</v>
      </c>
      <c r="L37" s="73">
        <v>1</v>
      </c>
      <c r="M37" s="73">
        <v>46</v>
      </c>
      <c r="N37" s="73">
        <v>44.700622312434042</v>
      </c>
      <c r="O37" s="73">
        <v>1212</v>
      </c>
      <c r="P37" s="73">
        <v>93</v>
      </c>
      <c r="Q37" s="73">
        <v>170</v>
      </c>
      <c r="R37" s="73">
        <v>214</v>
      </c>
      <c r="S37" s="73">
        <v>213</v>
      </c>
      <c r="T37" s="73">
        <v>114</v>
      </c>
      <c r="U37" s="73">
        <v>408</v>
      </c>
      <c r="V37" s="73">
        <v>10.772828151820232</v>
      </c>
      <c r="W37" s="73">
        <v>1212</v>
      </c>
      <c r="X37" s="73">
        <v>276</v>
      </c>
      <c r="Y37" s="73">
        <v>883</v>
      </c>
      <c r="Z37" s="73">
        <v>53</v>
      </c>
      <c r="AA37" s="73">
        <v>1212</v>
      </c>
      <c r="AB37" s="73">
        <v>127</v>
      </c>
      <c r="AC37" s="73">
        <v>1035</v>
      </c>
      <c r="AD37" s="73">
        <v>50</v>
      </c>
      <c r="AE37" s="73">
        <v>1212</v>
      </c>
      <c r="AF37" s="73">
        <v>506</v>
      </c>
      <c r="AG37" s="73">
        <v>658</v>
      </c>
      <c r="AH37" s="73">
        <v>48</v>
      </c>
      <c r="AI37" s="73">
        <v>1132</v>
      </c>
      <c r="AJ37" s="73">
        <v>6363</v>
      </c>
      <c r="AK37" s="73">
        <v>36.366493792236362</v>
      </c>
      <c r="AL37" s="73">
        <v>1212</v>
      </c>
      <c r="AM37" s="73">
        <v>190</v>
      </c>
      <c r="AN37" s="73">
        <v>807</v>
      </c>
      <c r="AO37" s="73">
        <v>126</v>
      </c>
      <c r="AP37" s="73">
        <v>5</v>
      </c>
      <c r="AQ37" s="73">
        <v>84</v>
      </c>
      <c r="AR37" s="73">
        <v>1212</v>
      </c>
      <c r="AS37" s="73">
        <v>414</v>
      </c>
      <c r="AT37" s="73">
        <v>189</v>
      </c>
      <c r="AU37" s="73">
        <v>583</v>
      </c>
      <c r="AV37" s="73">
        <v>504</v>
      </c>
      <c r="AW37" s="73">
        <v>612</v>
      </c>
      <c r="AX37" s="73">
        <v>159</v>
      </c>
      <c r="AY37" s="73">
        <v>81</v>
      </c>
      <c r="AZ37" s="73">
        <v>1212</v>
      </c>
      <c r="BA37" s="73">
        <v>128</v>
      </c>
      <c r="BB37" s="73">
        <v>91</v>
      </c>
      <c r="BC37" s="73">
        <v>97</v>
      </c>
      <c r="BD37" s="73">
        <v>101</v>
      </c>
      <c r="BE37" s="73">
        <v>197</v>
      </c>
      <c r="BF37" s="73">
        <v>685</v>
      </c>
      <c r="BG37" s="73">
        <v>180</v>
      </c>
      <c r="BH37" s="17">
        <v>1212</v>
      </c>
      <c r="BI37" s="17">
        <v>57</v>
      </c>
      <c r="BJ37" s="17">
        <v>357</v>
      </c>
      <c r="BK37" s="17">
        <v>71</v>
      </c>
      <c r="BL37" s="17">
        <v>727</v>
      </c>
      <c r="BM37" s="17">
        <v>1212</v>
      </c>
      <c r="BN37" s="17">
        <v>68</v>
      </c>
      <c r="BO37" s="17">
        <v>515</v>
      </c>
      <c r="BP37" s="17">
        <v>29</v>
      </c>
      <c r="BQ37" s="17">
        <v>600</v>
      </c>
      <c r="BR37" s="17">
        <v>1212</v>
      </c>
      <c r="BS37" s="17">
        <v>65</v>
      </c>
      <c r="BT37" s="17">
        <v>439</v>
      </c>
      <c r="BU37" s="17">
        <v>36</v>
      </c>
      <c r="BV37" s="17">
        <v>672</v>
      </c>
    </row>
    <row r="38" spans="1:74" ht="15" customHeight="1" x14ac:dyDescent="0.15">
      <c r="A38" s="305"/>
      <c r="B38" s="155" t="s">
        <v>15</v>
      </c>
      <c r="C38" s="103"/>
      <c r="D38" s="234"/>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17"/>
      <c r="BI38" s="17"/>
      <c r="BJ38" s="17"/>
      <c r="BK38" s="17"/>
      <c r="BL38" s="17"/>
      <c r="BM38" s="17"/>
      <c r="BN38" s="17"/>
      <c r="BO38" s="17"/>
      <c r="BP38" s="17"/>
      <c r="BQ38" s="17"/>
      <c r="BR38" s="17"/>
      <c r="BS38" s="17"/>
      <c r="BT38" s="17"/>
      <c r="BU38" s="17"/>
      <c r="BV38" s="17"/>
    </row>
    <row r="39" spans="1:74" ht="15" customHeight="1" x14ac:dyDescent="0.15">
      <c r="A39" s="306">
        <f>AJ39*AK39</f>
        <v>143700</v>
      </c>
      <c r="B39" s="155" t="s">
        <v>16</v>
      </c>
      <c r="C39" s="305" t="s">
        <v>95</v>
      </c>
      <c r="D39" s="302" t="s">
        <v>509</v>
      </c>
      <c r="E39" s="73">
        <v>650</v>
      </c>
      <c r="F39" s="73">
        <v>1</v>
      </c>
      <c r="G39" s="73">
        <v>33</v>
      </c>
      <c r="H39" s="73">
        <v>214</v>
      </c>
      <c r="I39" s="73">
        <v>292</v>
      </c>
      <c r="J39" s="73">
        <v>80</v>
      </c>
      <c r="K39" s="73">
        <v>13</v>
      </c>
      <c r="L39" s="73">
        <v>1</v>
      </c>
      <c r="M39" s="73">
        <v>16</v>
      </c>
      <c r="N39" s="73">
        <v>44.20906823254618</v>
      </c>
      <c r="O39" s="73">
        <v>650</v>
      </c>
      <c r="P39" s="73">
        <v>59</v>
      </c>
      <c r="Q39" s="73">
        <v>100</v>
      </c>
      <c r="R39" s="73">
        <v>122</v>
      </c>
      <c r="S39" s="73">
        <v>115</v>
      </c>
      <c r="T39" s="73">
        <v>74</v>
      </c>
      <c r="U39" s="73">
        <v>180</v>
      </c>
      <c r="V39" s="73">
        <v>10.881899765853653</v>
      </c>
      <c r="W39" s="73">
        <v>650</v>
      </c>
      <c r="X39" s="73">
        <v>169</v>
      </c>
      <c r="Y39" s="73">
        <v>459</v>
      </c>
      <c r="Z39" s="73">
        <v>22</v>
      </c>
      <c r="AA39" s="73">
        <v>650</v>
      </c>
      <c r="AB39" s="73">
        <v>71</v>
      </c>
      <c r="AC39" s="73">
        <v>558</v>
      </c>
      <c r="AD39" s="73">
        <v>21</v>
      </c>
      <c r="AE39" s="73">
        <v>650</v>
      </c>
      <c r="AF39" s="73">
        <v>230</v>
      </c>
      <c r="AG39" s="73">
        <v>398</v>
      </c>
      <c r="AH39" s="73">
        <v>22</v>
      </c>
      <c r="AI39" s="73">
        <v>614</v>
      </c>
      <c r="AJ39" s="73">
        <v>3352</v>
      </c>
      <c r="AK39" s="73">
        <v>42.869928400954656</v>
      </c>
      <c r="AL39" s="73">
        <v>650</v>
      </c>
      <c r="AM39" s="73">
        <v>94</v>
      </c>
      <c r="AN39" s="73">
        <v>427</v>
      </c>
      <c r="AO39" s="73">
        <v>93</v>
      </c>
      <c r="AP39" s="73">
        <v>2</v>
      </c>
      <c r="AQ39" s="73">
        <v>34</v>
      </c>
      <c r="AR39" s="73">
        <v>650</v>
      </c>
      <c r="AS39" s="73">
        <v>167</v>
      </c>
      <c r="AT39" s="73">
        <v>114</v>
      </c>
      <c r="AU39" s="73">
        <v>243</v>
      </c>
      <c r="AV39" s="73">
        <v>214</v>
      </c>
      <c r="AW39" s="73">
        <v>316</v>
      </c>
      <c r="AX39" s="73">
        <v>89</v>
      </c>
      <c r="AY39" s="73">
        <v>26</v>
      </c>
      <c r="AZ39" s="73">
        <v>650</v>
      </c>
      <c r="BA39" s="73">
        <v>63</v>
      </c>
      <c r="BB39" s="73">
        <v>47</v>
      </c>
      <c r="BC39" s="73">
        <v>48</v>
      </c>
      <c r="BD39" s="73">
        <v>54</v>
      </c>
      <c r="BE39" s="73">
        <v>103</v>
      </c>
      <c r="BF39" s="73">
        <v>395</v>
      </c>
      <c r="BG39" s="73">
        <v>75</v>
      </c>
      <c r="BH39" s="17">
        <v>650</v>
      </c>
      <c r="BI39" s="17">
        <v>28</v>
      </c>
      <c r="BJ39" s="17">
        <v>139</v>
      </c>
      <c r="BK39" s="17">
        <v>35</v>
      </c>
      <c r="BL39" s="17">
        <v>448</v>
      </c>
      <c r="BM39" s="17">
        <v>650</v>
      </c>
      <c r="BN39" s="17">
        <v>31</v>
      </c>
      <c r="BO39" s="17">
        <v>212</v>
      </c>
      <c r="BP39" s="17">
        <v>17</v>
      </c>
      <c r="BQ39" s="17">
        <v>390</v>
      </c>
      <c r="BR39" s="17">
        <v>650</v>
      </c>
      <c r="BS39" s="17">
        <v>35</v>
      </c>
      <c r="BT39" s="17">
        <v>179</v>
      </c>
      <c r="BU39" s="17">
        <v>19</v>
      </c>
      <c r="BV39" s="17">
        <v>417</v>
      </c>
    </row>
    <row r="40" spans="1:74" ht="15" customHeight="1" x14ac:dyDescent="0.15">
      <c r="A40" s="166"/>
      <c r="B40" s="155" t="s">
        <v>17</v>
      </c>
      <c r="C40" s="305"/>
      <c r="D40" s="302" t="s">
        <v>510</v>
      </c>
      <c r="E40" s="73">
        <f>E$37-E39</f>
        <v>562</v>
      </c>
      <c r="F40" s="73">
        <f t="shared" ref="F40:M40" si="156">F$37-F39</f>
        <v>7</v>
      </c>
      <c r="G40" s="73">
        <f t="shared" si="156"/>
        <v>21</v>
      </c>
      <c r="H40" s="73">
        <f t="shared" si="156"/>
        <v>161</v>
      </c>
      <c r="I40" s="73">
        <f t="shared" si="156"/>
        <v>255</v>
      </c>
      <c r="J40" s="73">
        <f t="shared" si="156"/>
        <v>78</v>
      </c>
      <c r="K40" s="73">
        <f t="shared" si="156"/>
        <v>10</v>
      </c>
      <c r="L40" s="73">
        <f t="shared" si="156"/>
        <v>0</v>
      </c>
      <c r="M40" s="73">
        <f t="shared" si="156"/>
        <v>30</v>
      </c>
      <c r="N40" s="73">
        <f>(A$37-A39)/E40</f>
        <v>156.04982206405688</v>
      </c>
      <c r="O40" s="73">
        <v>562</v>
      </c>
      <c r="P40" s="73">
        <f>P$37-P39</f>
        <v>34</v>
      </c>
      <c r="Q40" s="73">
        <f t="shared" ref="Q40:U40" si="157">Q$37-Q39</f>
        <v>70</v>
      </c>
      <c r="R40" s="73">
        <f t="shared" si="157"/>
        <v>92</v>
      </c>
      <c r="S40" s="73">
        <f t="shared" si="157"/>
        <v>98</v>
      </c>
      <c r="T40" s="73">
        <f t="shared" si="157"/>
        <v>40</v>
      </c>
      <c r="U40" s="73">
        <f t="shared" si="157"/>
        <v>228</v>
      </c>
      <c r="V40" s="73">
        <f>(A$37-A39)/O40</f>
        <v>156.04982206405688</v>
      </c>
      <c r="W40" s="73">
        <v>562</v>
      </c>
      <c r="X40" s="73">
        <f>X$37-X39</f>
        <v>107</v>
      </c>
      <c r="Y40" s="73">
        <f t="shared" ref="Y40:AH40" si="158">Y$37-Y39</f>
        <v>424</v>
      </c>
      <c r="Z40" s="73">
        <f t="shared" si="158"/>
        <v>31</v>
      </c>
      <c r="AA40" s="73">
        <f t="shared" si="158"/>
        <v>562</v>
      </c>
      <c r="AB40" s="73">
        <f t="shared" si="158"/>
        <v>56</v>
      </c>
      <c r="AC40" s="73">
        <f t="shared" si="158"/>
        <v>477</v>
      </c>
      <c r="AD40" s="73">
        <f t="shared" si="158"/>
        <v>29</v>
      </c>
      <c r="AE40" s="73">
        <f t="shared" si="158"/>
        <v>562</v>
      </c>
      <c r="AF40" s="73">
        <f t="shared" si="158"/>
        <v>276</v>
      </c>
      <c r="AG40" s="73">
        <f t="shared" si="158"/>
        <v>260</v>
      </c>
      <c r="AH40" s="73">
        <f t="shared" si="158"/>
        <v>26</v>
      </c>
      <c r="AI40" s="73">
        <f>AI$37-AI39</f>
        <v>518</v>
      </c>
      <c r="AJ40" s="73">
        <f>AJ$37-AJ39</f>
        <v>3011</v>
      </c>
      <c r="AK40" s="73">
        <f>(A$37-A39)/AJ40</f>
        <v>29.12653603454001</v>
      </c>
      <c r="AL40" s="73">
        <v>562</v>
      </c>
      <c r="AM40" s="73">
        <f>AM$37-AM39</f>
        <v>96</v>
      </c>
      <c r="AN40" s="73">
        <f t="shared" ref="AN40:BV40" si="159">AN$37-AN39</f>
        <v>380</v>
      </c>
      <c r="AO40" s="73">
        <f t="shared" si="159"/>
        <v>33</v>
      </c>
      <c r="AP40" s="73">
        <f t="shared" si="159"/>
        <v>3</v>
      </c>
      <c r="AQ40" s="73">
        <f t="shared" si="159"/>
        <v>50</v>
      </c>
      <c r="AR40" s="73">
        <f t="shared" si="159"/>
        <v>562</v>
      </c>
      <c r="AS40" s="73">
        <f t="shared" si="159"/>
        <v>247</v>
      </c>
      <c r="AT40" s="73">
        <f t="shared" si="159"/>
        <v>75</v>
      </c>
      <c r="AU40" s="73">
        <f t="shared" si="159"/>
        <v>340</v>
      </c>
      <c r="AV40" s="73">
        <f t="shared" si="159"/>
        <v>290</v>
      </c>
      <c r="AW40" s="73">
        <f t="shared" si="159"/>
        <v>296</v>
      </c>
      <c r="AX40" s="73">
        <f t="shared" si="159"/>
        <v>70</v>
      </c>
      <c r="AY40" s="73">
        <f t="shared" si="159"/>
        <v>55</v>
      </c>
      <c r="AZ40" s="73">
        <f t="shared" si="159"/>
        <v>562</v>
      </c>
      <c r="BA40" s="73">
        <f t="shared" si="159"/>
        <v>65</v>
      </c>
      <c r="BB40" s="73">
        <f t="shared" si="159"/>
        <v>44</v>
      </c>
      <c r="BC40" s="73">
        <f t="shared" si="159"/>
        <v>49</v>
      </c>
      <c r="BD40" s="73">
        <f t="shared" si="159"/>
        <v>47</v>
      </c>
      <c r="BE40" s="73">
        <f t="shared" si="159"/>
        <v>94</v>
      </c>
      <c r="BF40" s="73">
        <f t="shared" si="159"/>
        <v>290</v>
      </c>
      <c r="BG40" s="73">
        <f t="shared" si="159"/>
        <v>105</v>
      </c>
      <c r="BH40" s="17">
        <f t="shared" si="159"/>
        <v>562</v>
      </c>
      <c r="BI40" s="17">
        <f t="shared" si="159"/>
        <v>29</v>
      </c>
      <c r="BJ40" s="17">
        <f t="shared" si="159"/>
        <v>218</v>
      </c>
      <c r="BK40" s="17">
        <f t="shared" si="159"/>
        <v>36</v>
      </c>
      <c r="BL40" s="17">
        <f t="shared" si="159"/>
        <v>279</v>
      </c>
      <c r="BM40" s="17">
        <f t="shared" si="159"/>
        <v>562</v>
      </c>
      <c r="BN40" s="17">
        <f t="shared" si="159"/>
        <v>37</v>
      </c>
      <c r="BO40" s="17">
        <f t="shared" si="159"/>
        <v>303</v>
      </c>
      <c r="BP40" s="17">
        <f t="shared" si="159"/>
        <v>12</v>
      </c>
      <c r="BQ40" s="17">
        <f t="shared" si="159"/>
        <v>210</v>
      </c>
      <c r="BR40" s="17">
        <f t="shared" si="159"/>
        <v>562</v>
      </c>
      <c r="BS40" s="17">
        <f t="shared" si="159"/>
        <v>30</v>
      </c>
      <c r="BT40" s="17">
        <f t="shared" si="159"/>
        <v>260</v>
      </c>
      <c r="BU40" s="17">
        <f t="shared" si="159"/>
        <v>17</v>
      </c>
      <c r="BV40" s="17">
        <f t="shared" si="159"/>
        <v>255</v>
      </c>
    </row>
    <row r="41" spans="1:74" ht="15" customHeight="1" x14ac:dyDescent="0.15">
      <c r="A41" s="95">
        <f>AJ41*AK41</f>
        <v>58800</v>
      </c>
      <c r="B41" s="155"/>
      <c r="C41" s="305" t="s">
        <v>96</v>
      </c>
      <c r="D41" s="302" t="s">
        <v>509</v>
      </c>
      <c r="E41" s="73">
        <v>426</v>
      </c>
      <c r="F41" s="73">
        <v>5</v>
      </c>
      <c r="G41" s="73">
        <v>11</v>
      </c>
      <c r="H41" s="73">
        <v>126</v>
      </c>
      <c r="I41" s="73">
        <v>203</v>
      </c>
      <c r="J41" s="73">
        <v>62</v>
      </c>
      <c r="K41" s="73">
        <v>8</v>
      </c>
      <c r="L41" s="73">
        <v>0</v>
      </c>
      <c r="M41" s="73">
        <v>11</v>
      </c>
      <c r="N41" s="73">
        <v>45.851994302728038</v>
      </c>
      <c r="O41" s="73">
        <v>426</v>
      </c>
      <c r="P41" s="73">
        <v>23</v>
      </c>
      <c r="Q41" s="73">
        <v>47</v>
      </c>
      <c r="R41" s="73">
        <v>78</v>
      </c>
      <c r="S41" s="73">
        <v>81</v>
      </c>
      <c r="T41" s="73">
        <v>32</v>
      </c>
      <c r="U41" s="73">
        <v>165</v>
      </c>
      <c r="V41" s="73">
        <v>10.89628747009211</v>
      </c>
      <c r="W41" s="73">
        <v>426</v>
      </c>
      <c r="X41" s="73">
        <v>71</v>
      </c>
      <c r="Y41" s="73">
        <v>337</v>
      </c>
      <c r="Z41" s="73">
        <v>18</v>
      </c>
      <c r="AA41" s="73">
        <v>426</v>
      </c>
      <c r="AB41" s="73">
        <v>38</v>
      </c>
      <c r="AC41" s="73">
        <v>371</v>
      </c>
      <c r="AD41" s="73">
        <v>17</v>
      </c>
      <c r="AE41" s="73">
        <v>426</v>
      </c>
      <c r="AF41" s="73">
        <v>234</v>
      </c>
      <c r="AG41" s="73">
        <v>177</v>
      </c>
      <c r="AH41" s="73">
        <v>15</v>
      </c>
      <c r="AI41" s="73">
        <v>397</v>
      </c>
      <c r="AJ41" s="73">
        <v>2343</v>
      </c>
      <c r="AK41" s="73">
        <v>25.096030729833547</v>
      </c>
      <c r="AL41" s="73">
        <v>426</v>
      </c>
      <c r="AM41" s="73">
        <v>63</v>
      </c>
      <c r="AN41" s="73">
        <v>319</v>
      </c>
      <c r="AO41" s="73">
        <v>23</v>
      </c>
      <c r="AP41" s="73">
        <v>1</v>
      </c>
      <c r="AQ41" s="73">
        <v>20</v>
      </c>
      <c r="AR41" s="73">
        <v>426</v>
      </c>
      <c r="AS41" s="73">
        <v>222</v>
      </c>
      <c r="AT41" s="73">
        <v>54</v>
      </c>
      <c r="AU41" s="73">
        <v>295</v>
      </c>
      <c r="AV41" s="73">
        <v>254</v>
      </c>
      <c r="AW41" s="73">
        <v>257</v>
      </c>
      <c r="AX41" s="73">
        <v>44</v>
      </c>
      <c r="AY41" s="73">
        <v>18</v>
      </c>
      <c r="AZ41" s="73">
        <v>426</v>
      </c>
      <c r="BA41" s="73">
        <v>49</v>
      </c>
      <c r="BB41" s="73">
        <v>31</v>
      </c>
      <c r="BC41" s="73">
        <v>40</v>
      </c>
      <c r="BD41" s="73">
        <v>35</v>
      </c>
      <c r="BE41" s="73">
        <v>68</v>
      </c>
      <c r="BF41" s="73">
        <v>249</v>
      </c>
      <c r="BG41" s="73">
        <v>52</v>
      </c>
      <c r="BH41" s="17">
        <v>426</v>
      </c>
      <c r="BI41" s="17">
        <v>20</v>
      </c>
      <c r="BJ41" s="17">
        <v>202</v>
      </c>
      <c r="BK41" s="17">
        <v>29</v>
      </c>
      <c r="BL41" s="17">
        <v>175</v>
      </c>
      <c r="BM41" s="17">
        <v>426</v>
      </c>
      <c r="BN41" s="17">
        <v>29</v>
      </c>
      <c r="BO41" s="17">
        <v>266</v>
      </c>
      <c r="BP41" s="17">
        <v>11</v>
      </c>
      <c r="BQ41" s="17">
        <v>120</v>
      </c>
      <c r="BR41" s="17">
        <v>426</v>
      </c>
      <c r="BS41" s="17">
        <v>25</v>
      </c>
      <c r="BT41" s="17">
        <v>229</v>
      </c>
      <c r="BU41" s="17">
        <v>10</v>
      </c>
      <c r="BV41" s="17">
        <v>162</v>
      </c>
    </row>
    <row r="42" spans="1:74" ht="15" customHeight="1" x14ac:dyDescent="0.15">
      <c r="A42" s="95"/>
      <c r="B42" s="155"/>
      <c r="C42" s="305"/>
      <c r="D42" s="302" t="s">
        <v>510</v>
      </c>
      <c r="E42" s="73">
        <f t="shared" ref="E42:M42" si="160">E$37-E41</f>
        <v>786</v>
      </c>
      <c r="F42" s="73">
        <f t="shared" si="160"/>
        <v>3</v>
      </c>
      <c r="G42" s="73">
        <f t="shared" si="160"/>
        <v>43</v>
      </c>
      <c r="H42" s="73">
        <f t="shared" si="160"/>
        <v>249</v>
      </c>
      <c r="I42" s="73">
        <f t="shared" si="160"/>
        <v>344</v>
      </c>
      <c r="J42" s="73">
        <f t="shared" si="160"/>
        <v>96</v>
      </c>
      <c r="K42" s="73">
        <f t="shared" si="160"/>
        <v>15</v>
      </c>
      <c r="L42" s="73">
        <f t="shared" si="160"/>
        <v>1</v>
      </c>
      <c r="M42" s="73">
        <f t="shared" si="160"/>
        <v>35</v>
      </c>
      <c r="N42" s="73">
        <f>(A$37-A41)/E42</f>
        <v>219.59287531806612</v>
      </c>
      <c r="O42" s="73">
        <v>786</v>
      </c>
      <c r="P42" s="73">
        <f t="shared" ref="P42:U42" si="161">P$37-P41</f>
        <v>70</v>
      </c>
      <c r="Q42" s="73">
        <f t="shared" si="161"/>
        <v>123</v>
      </c>
      <c r="R42" s="73">
        <f t="shared" si="161"/>
        <v>136</v>
      </c>
      <c r="S42" s="73">
        <f t="shared" si="161"/>
        <v>132</v>
      </c>
      <c r="T42" s="73">
        <f t="shared" si="161"/>
        <v>82</v>
      </c>
      <c r="U42" s="73">
        <f t="shared" si="161"/>
        <v>243</v>
      </c>
      <c r="V42" s="73">
        <f>(A$37-A41)/O42</f>
        <v>219.59287531806612</v>
      </c>
      <c r="W42" s="73">
        <v>786</v>
      </c>
      <c r="X42" s="73">
        <f t="shared" ref="X42:AJ42" si="162">X$37-X41</f>
        <v>205</v>
      </c>
      <c r="Y42" s="73">
        <f t="shared" si="162"/>
        <v>546</v>
      </c>
      <c r="Z42" s="73">
        <f t="shared" si="162"/>
        <v>35</v>
      </c>
      <c r="AA42" s="73">
        <f t="shared" si="162"/>
        <v>786</v>
      </c>
      <c r="AB42" s="73">
        <f t="shared" si="162"/>
        <v>89</v>
      </c>
      <c r="AC42" s="73">
        <f t="shared" si="162"/>
        <v>664</v>
      </c>
      <c r="AD42" s="73">
        <f t="shared" si="162"/>
        <v>33</v>
      </c>
      <c r="AE42" s="73">
        <f t="shared" si="162"/>
        <v>786</v>
      </c>
      <c r="AF42" s="73">
        <f t="shared" si="162"/>
        <v>272</v>
      </c>
      <c r="AG42" s="73">
        <f t="shared" si="162"/>
        <v>481</v>
      </c>
      <c r="AH42" s="73">
        <f t="shared" si="162"/>
        <v>33</v>
      </c>
      <c r="AI42" s="73">
        <f t="shared" si="162"/>
        <v>735</v>
      </c>
      <c r="AJ42" s="73">
        <f t="shared" si="162"/>
        <v>4020</v>
      </c>
      <c r="AK42" s="73">
        <f>(A$37-A41)/AJ42</f>
        <v>42.935323383084572</v>
      </c>
      <c r="AL42" s="73">
        <v>786</v>
      </c>
      <c r="AM42" s="73">
        <f t="shared" ref="AM42:BV42" si="163">AM$37-AM41</f>
        <v>127</v>
      </c>
      <c r="AN42" s="73">
        <f t="shared" si="163"/>
        <v>488</v>
      </c>
      <c r="AO42" s="73">
        <f t="shared" si="163"/>
        <v>103</v>
      </c>
      <c r="AP42" s="73">
        <f t="shared" si="163"/>
        <v>4</v>
      </c>
      <c r="AQ42" s="73">
        <f t="shared" si="163"/>
        <v>64</v>
      </c>
      <c r="AR42" s="73">
        <f t="shared" si="163"/>
        <v>786</v>
      </c>
      <c r="AS42" s="73">
        <f t="shared" si="163"/>
        <v>192</v>
      </c>
      <c r="AT42" s="73">
        <f t="shared" si="163"/>
        <v>135</v>
      </c>
      <c r="AU42" s="73">
        <f t="shared" si="163"/>
        <v>288</v>
      </c>
      <c r="AV42" s="73">
        <f t="shared" si="163"/>
        <v>250</v>
      </c>
      <c r="AW42" s="73">
        <f t="shared" si="163"/>
        <v>355</v>
      </c>
      <c r="AX42" s="73">
        <f t="shared" si="163"/>
        <v>115</v>
      </c>
      <c r="AY42" s="73">
        <f t="shared" si="163"/>
        <v>63</v>
      </c>
      <c r="AZ42" s="73">
        <f t="shared" si="163"/>
        <v>786</v>
      </c>
      <c r="BA42" s="73">
        <f t="shared" si="163"/>
        <v>79</v>
      </c>
      <c r="BB42" s="73">
        <f t="shared" si="163"/>
        <v>60</v>
      </c>
      <c r="BC42" s="73">
        <f t="shared" si="163"/>
        <v>57</v>
      </c>
      <c r="BD42" s="73">
        <f t="shared" si="163"/>
        <v>66</v>
      </c>
      <c r="BE42" s="73">
        <f t="shared" si="163"/>
        <v>129</v>
      </c>
      <c r="BF42" s="73">
        <f t="shared" si="163"/>
        <v>436</v>
      </c>
      <c r="BG42" s="73">
        <f t="shared" si="163"/>
        <v>128</v>
      </c>
      <c r="BH42" s="17">
        <f t="shared" si="163"/>
        <v>786</v>
      </c>
      <c r="BI42" s="17">
        <f t="shared" si="163"/>
        <v>37</v>
      </c>
      <c r="BJ42" s="17">
        <f t="shared" si="163"/>
        <v>155</v>
      </c>
      <c r="BK42" s="17">
        <f t="shared" si="163"/>
        <v>42</v>
      </c>
      <c r="BL42" s="17">
        <f t="shared" si="163"/>
        <v>552</v>
      </c>
      <c r="BM42" s="17">
        <f t="shared" si="163"/>
        <v>786</v>
      </c>
      <c r="BN42" s="17">
        <f t="shared" si="163"/>
        <v>39</v>
      </c>
      <c r="BO42" s="17">
        <f t="shared" si="163"/>
        <v>249</v>
      </c>
      <c r="BP42" s="17">
        <f t="shared" si="163"/>
        <v>18</v>
      </c>
      <c r="BQ42" s="17">
        <f t="shared" si="163"/>
        <v>480</v>
      </c>
      <c r="BR42" s="17">
        <f t="shared" si="163"/>
        <v>786</v>
      </c>
      <c r="BS42" s="17">
        <f t="shared" si="163"/>
        <v>40</v>
      </c>
      <c r="BT42" s="17">
        <f t="shared" si="163"/>
        <v>210</v>
      </c>
      <c r="BU42" s="17">
        <f t="shared" si="163"/>
        <v>26</v>
      </c>
      <c r="BV42" s="17">
        <f t="shared" si="163"/>
        <v>510</v>
      </c>
    </row>
    <row r="43" spans="1:74" ht="15" customHeight="1" x14ac:dyDescent="0.15">
      <c r="A43" s="95">
        <f>AJ43*AK43</f>
        <v>6199.9999999999991</v>
      </c>
      <c r="B43" s="155"/>
      <c r="C43" s="305" t="s">
        <v>97</v>
      </c>
      <c r="D43" s="302" t="s">
        <v>509</v>
      </c>
      <c r="E43" s="73">
        <v>23</v>
      </c>
      <c r="F43" s="73">
        <v>0</v>
      </c>
      <c r="G43" s="73">
        <v>4</v>
      </c>
      <c r="H43" s="73">
        <v>7</v>
      </c>
      <c r="I43" s="73">
        <v>8</v>
      </c>
      <c r="J43" s="73">
        <v>4</v>
      </c>
      <c r="K43" s="73">
        <v>0</v>
      </c>
      <c r="L43" s="73">
        <v>0</v>
      </c>
      <c r="M43" s="73">
        <v>0</v>
      </c>
      <c r="N43" s="73">
        <v>41.301277144486143</v>
      </c>
      <c r="O43" s="73">
        <v>23</v>
      </c>
      <c r="P43" s="73">
        <v>2</v>
      </c>
      <c r="Q43" s="73">
        <v>6</v>
      </c>
      <c r="R43" s="73">
        <v>5</v>
      </c>
      <c r="S43" s="73">
        <v>2</v>
      </c>
      <c r="T43" s="73">
        <v>2</v>
      </c>
      <c r="U43" s="73">
        <v>6</v>
      </c>
      <c r="V43" s="73">
        <v>8.0351287081370355</v>
      </c>
      <c r="W43" s="73">
        <v>23</v>
      </c>
      <c r="X43" s="73">
        <v>4</v>
      </c>
      <c r="Y43" s="73">
        <v>19</v>
      </c>
      <c r="Z43" s="73">
        <v>0</v>
      </c>
      <c r="AA43" s="73">
        <v>23</v>
      </c>
      <c r="AB43" s="73">
        <v>2</v>
      </c>
      <c r="AC43" s="73">
        <v>21</v>
      </c>
      <c r="AD43" s="73">
        <v>0</v>
      </c>
      <c r="AE43" s="73">
        <v>23</v>
      </c>
      <c r="AF43" s="73">
        <v>5</v>
      </c>
      <c r="AG43" s="73">
        <v>18</v>
      </c>
      <c r="AH43" s="73">
        <v>0</v>
      </c>
      <c r="AI43" s="73">
        <v>23</v>
      </c>
      <c r="AJ43" s="73">
        <v>143</v>
      </c>
      <c r="AK43" s="73">
        <v>43.356643356643353</v>
      </c>
      <c r="AL43" s="73">
        <v>23</v>
      </c>
      <c r="AM43" s="73">
        <v>8</v>
      </c>
      <c r="AN43" s="73">
        <v>11</v>
      </c>
      <c r="AO43" s="73">
        <v>1</v>
      </c>
      <c r="AP43" s="73">
        <v>0</v>
      </c>
      <c r="AQ43" s="73">
        <v>3</v>
      </c>
      <c r="AR43" s="73">
        <v>23</v>
      </c>
      <c r="AS43" s="73">
        <v>6</v>
      </c>
      <c r="AT43" s="73">
        <v>5</v>
      </c>
      <c r="AU43" s="73">
        <v>10</v>
      </c>
      <c r="AV43" s="73">
        <v>6</v>
      </c>
      <c r="AW43" s="73">
        <v>12</v>
      </c>
      <c r="AX43" s="73">
        <v>3</v>
      </c>
      <c r="AY43" s="73">
        <v>0</v>
      </c>
      <c r="AZ43" s="73">
        <v>23</v>
      </c>
      <c r="BA43" s="73">
        <v>5</v>
      </c>
      <c r="BB43" s="73">
        <v>3</v>
      </c>
      <c r="BC43" s="73">
        <v>2</v>
      </c>
      <c r="BD43" s="73">
        <v>5</v>
      </c>
      <c r="BE43" s="73">
        <v>9</v>
      </c>
      <c r="BF43" s="73">
        <v>7</v>
      </c>
      <c r="BG43" s="73">
        <v>3</v>
      </c>
      <c r="BH43" s="17">
        <v>23</v>
      </c>
      <c r="BI43" s="17">
        <v>4</v>
      </c>
      <c r="BJ43" s="17">
        <v>2</v>
      </c>
      <c r="BK43" s="17">
        <v>1</v>
      </c>
      <c r="BL43" s="17">
        <v>16</v>
      </c>
      <c r="BM43" s="17">
        <v>23</v>
      </c>
      <c r="BN43" s="17">
        <v>2</v>
      </c>
      <c r="BO43" s="17">
        <v>8</v>
      </c>
      <c r="BP43" s="17">
        <v>0</v>
      </c>
      <c r="BQ43" s="17">
        <v>13</v>
      </c>
      <c r="BR43" s="17">
        <v>23</v>
      </c>
      <c r="BS43" s="17">
        <v>3</v>
      </c>
      <c r="BT43" s="17">
        <v>3</v>
      </c>
      <c r="BU43" s="17">
        <v>2</v>
      </c>
      <c r="BV43" s="17">
        <v>15</v>
      </c>
    </row>
    <row r="44" spans="1:74" ht="15" customHeight="1" x14ac:dyDescent="0.15">
      <c r="A44" s="95"/>
      <c r="B44" s="155"/>
      <c r="C44" s="305"/>
      <c r="D44" s="302" t="s">
        <v>510</v>
      </c>
      <c r="E44" s="73">
        <f t="shared" ref="E44:M44" si="164">E$37-E43</f>
        <v>1189</v>
      </c>
      <c r="F44" s="73">
        <f t="shared" si="164"/>
        <v>8</v>
      </c>
      <c r="G44" s="73">
        <f t="shared" si="164"/>
        <v>50</v>
      </c>
      <c r="H44" s="73">
        <f t="shared" si="164"/>
        <v>368</v>
      </c>
      <c r="I44" s="73">
        <f t="shared" si="164"/>
        <v>539</v>
      </c>
      <c r="J44" s="73">
        <f t="shared" si="164"/>
        <v>154</v>
      </c>
      <c r="K44" s="73">
        <f t="shared" si="164"/>
        <v>23</v>
      </c>
      <c r="L44" s="73">
        <f t="shared" si="164"/>
        <v>1</v>
      </c>
      <c r="M44" s="73">
        <f t="shared" si="164"/>
        <v>46</v>
      </c>
      <c r="N44" s="73">
        <f>(A$37-A43)/E44</f>
        <v>189.4028595458368</v>
      </c>
      <c r="O44" s="73">
        <v>1189</v>
      </c>
      <c r="P44" s="73">
        <f t="shared" ref="P44:U44" si="165">P$37-P43</f>
        <v>91</v>
      </c>
      <c r="Q44" s="73">
        <f t="shared" si="165"/>
        <v>164</v>
      </c>
      <c r="R44" s="73">
        <f t="shared" si="165"/>
        <v>209</v>
      </c>
      <c r="S44" s="73">
        <f t="shared" si="165"/>
        <v>211</v>
      </c>
      <c r="T44" s="73">
        <f t="shared" si="165"/>
        <v>112</v>
      </c>
      <c r="U44" s="73">
        <f t="shared" si="165"/>
        <v>402</v>
      </c>
      <c r="V44" s="73">
        <f>(A$37-A43)/O44</f>
        <v>189.4028595458368</v>
      </c>
      <c r="W44" s="73">
        <v>1189</v>
      </c>
      <c r="X44" s="73">
        <f t="shared" ref="X44:AJ44" si="166">X$37-X43</f>
        <v>272</v>
      </c>
      <c r="Y44" s="73">
        <f t="shared" si="166"/>
        <v>864</v>
      </c>
      <c r="Z44" s="73">
        <f t="shared" si="166"/>
        <v>53</v>
      </c>
      <c r="AA44" s="73">
        <f t="shared" si="166"/>
        <v>1189</v>
      </c>
      <c r="AB44" s="73">
        <f t="shared" si="166"/>
        <v>125</v>
      </c>
      <c r="AC44" s="73">
        <f t="shared" si="166"/>
        <v>1014</v>
      </c>
      <c r="AD44" s="73">
        <f t="shared" si="166"/>
        <v>50</v>
      </c>
      <c r="AE44" s="73">
        <f t="shared" si="166"/>
        <v>1189</v>
      </c>
      <c r="AF44" s="73">
        <f t="shared" si="166"/>
        <v>501</v>
      </c>
      <c r="AG44" s="73">
        <f t="shared" si="166"/>
        <v>640</v>
      </c>
      <c r="AH44" s="73">
        <f t="shared" si="166"/>
        <v>48</v>
      </c>
      <c r="AI44" s="73">
        <f t="shared" si="166"/>
        <v>1109</v>
      </c>
      <c r="AJ44" s="73">
        <f t="shared" si="166"/>
        <v>6220</v>
      </c>
      <c r="AK44" s="73">
        <f>(A$37-A43)/AJ44</f>
        <v>36.20578778135048</v>
      </c>
      <c r="AL44" s="73">
        <v>1189</v>
      </c>
      <c r="AM44" s="73">
        <f t="shared" ref="AM44:BV44" si="167">AM$37-AM43</f>
        <v>182</v>
      </c>
      <c r="AN44" s="73">
        <f t="shared" si="167"/>
        <v>796</v>
      </c>
      <c r="AO44" s="73">
        <f t="shared" si="167"/>
        <v>125</v>
      </c>
      <c r="AP44" s="73">
        <f t="shared" si="167"/>
        <v>5</v>
      </c>
      <c r="AQ44" s="73">
        <f t="shared" si="167"/>
        <v>81</v>
      </c>
      <c r="AR44" s="73">
        <f t="shared" si="167"/>
        <v>1189</v>
      </c>
      <c r="AS44" s="73">
        <f t="shared" si="167"/>
        <v>408</v>
      </c>
      <c r="AT44" s="73">
        <f t="shared" si="167"/>
        <v>184</v>
      </c>
      <c r="AU44" s="73">
        <f t="shared" si="167"/>
        <v>573</v>
      </c>
      <c r="AV44" s="73">
        <f t="shared" si="167"/>
        <v>498</v>
      </c>
      <c r="AW44" s="73">
        <f t="shared" si="167"/>
        <v>600</v>
      </c>
      <c r="AX44" s="73">
        <f t="shared" si="167"/>
        <v>156</v>
      </c>
      <c r="AY44" s="73">
        <f t="shared" si="167"/>
        <v>81</v>
      </c>
      <c r="AZ44" s="73">
        <f t="shared" si="167"/>
        <v>1189</v>
      </c>
      <c r="BA44" s="73">
        <f t="shared" si="167"/>
        <v>123</v>
      </c>
      <c r="BB44" s="73">
        <f t="shared" si="167"/>
        <v>88</v>
      </c>
      <c r="BC44" s="73">
        <f t="shared" si="167"/>
        <v>95</v>
      </c>
      <c r="BD44" s="73">
        <f t="shared" si="167"/>
        <v>96</v>
      </c>
      <c r="BE44" s="73">
        <f t="shared" si="167"/>
        <v>188</v>
      </c>
      <c r="BF44" s="73">
        <f t="shared" si="167"/>
        <v>678</v>
      </c>
      <c r="BG44" s="73">
        <f t="shared" si="167"/>
        <v>177</v>
      </c>
      <c r="BH44" s="17">
        <f t="shared" si="167"/>
        <v>1189</v>
      </c>
      <c r="BI44" s="17">
        <f t="shared" si="167"/>
        <v>53</v>
      </c>
      <c r="BJ44" s="17">
        <f t="shared" si="167"/>
        <v>355</v>
      </c>
      <c r="BK44" s="17">
        <f t="shared" si="167"/>
        <v>70</v>
      </c>
      <c r="BL44" s="17">
        <f t="shared" si="167"/>
        <v>711</v>
      </c>
      <c r="BM44" s="17">
        <f t="shared" si="167"/>
        <v>1189</v>
      </c>
      <c r="BN44" s="17">
        <f t="shared" si="167"/>
        <v>66</v>
      </c>
      <c r="BO44" s="17">
        <f t="shared" si="167"/>
        <v>507</v>
      </c>
      <c r="BP44" s="17">
        <f t="shared" si="167"/>
        <v>29</v>
      </c>
      <c r="BQ44" s="17">
        <f t="shared" si="167"/>
        <v>587</v>
      </c>
      <c r="BR44" s="17">
        <f t="shared" si="167"/>
        <v>1189</v>
      </c>
      <c r="BS44" s="17">
        <f t="shared" si="167"/>
        <v>62</v>
      </c>
      <c r="BT44" s="17">
        <f t="shared" si="167"/>
        <v>436</v>
      </c>
      <c r="BU44" s="17">
        <f t="shared" si="167"/>
        <v>34</v>
      </c>
      <c r="BV44" s="17">
        <f t="shared" si="167"/>
        <v>657</v>
      </c>
    </row>
    <row r="45" spans="1:74" ht="15" customHeight="1" x14ac:dyDescent="0.15">
      <c r="A45" s="95">
        <f>AJ45*AK45</f>
        <v>2200</v>
      </c>
      <c r="B45" s="155"/>
      <c r="C45" s="305" t="s">
        <v>98</v>
      </c>
      <c r="D45" s="302" t="s">
        <v>509</v>
      </c>
      <c r="E45" s="73">
        <v>8</v>
      </c>
      <c r="F45" s="73">
        <v>0</v>
      </c>
      <c r="G45" s="73">
        <v>0</v>
      </c>
      <c r="H45" s="73">
        <v>3</v>
      </c>
      <c r="I45" s="73">
        <v>2</v>
      </c>
      <c r="J45" s="73">
        <v>1</v>
      </c>
      <c r="K45" s="73">
        <v>0</v>
      </c>
      <c r="L45" s="73">
        <v>0</v>
      </c>
      <c r="M45" s="73">
        <v>2</v>
      </c>
      <c r="N45" s="73">
        <v>43.241346298315072</v>
      </c>
      <c r="O45" s="73">
        <v>8</v>
      </c>
      <c r="P45" s="73">
        <v>0</v>
      </c>
      <c r="Q45" s="73">
        <v>2</v>
      </c>
      <c r="R45" s="73">
        <v>0</v>
      </c>
      <c r="S45" s="73">
        <v>1</v>
      </c>
      <c r="T45" s="73">
        <v>1</v>
      </c>
      <c r="U45" s="73">
        <v>4</v>
      </c>
      <c r="V45" s="73">
        <v>14.321791523701982</v>
      </c>
      <c r="W45" s="73">
        <v>8</v>
      </c>
      <c r="X45" s="73">
        <v>0</v>
      </c>
      <c r="Y45" s="73">
        <v>7</v>
      </c>
      <c r="Z45" s="73">
        <v>1</v>
      </c>
      <c r="AA45" s="73">
        <v>8</v>
      </c>
      <c r="AB45" s="73">
        <v>1</v>
      </c>
      <c r="AC45" s="73">
        <v>7</v>
      </c>
      <c r="AD45" s="73">
        <v>0</v>
      </c>
      <c r="AE45" s="73">
        <v>8</v>
      </c>
      <c r="AF45" s="73">
        <v>0</v>
      </c>
      <c r="AG45" s="73">
        <v>7</v>
      </c>
      <c r="AH45" s="73">
        <v>1</v>
      </c>
      <c r="AI45" s="73">
        <v>7</v>
      </c>
      <c r="AJ45" s="73">
        <v>34</v>
      </c>
      <c r="AK45" s="73">
        <v>64.705882352941174</v>
      </c>
      <c r="AL45" s="73">
        <v>8</v>
      </c>
      <c r="AM45" s="73">
        <v>1</v>
      </c>
      <c r="AN45" s="73">
        <v>5</v>
      </c>
      <c r="AO45" s="73">
        <v>1</v>
      </c>
      <c r="AP45" s="73">
        <v>1</v>
      </c>
      <c r="AQ45" s="73">
        <v>0</v>
      </c>
      <c r="AR45" s="73">
        <v>8</v>
      </c>
      <c r="AS45" s="73">
        <v>2</v>
      </c>
      <c r="AT45" s="73">
        <v>2</v>
      </c>
      <c r="AU45" s="73">
        <v>4</v>
      </c>
      <c r="AV45" s="73">
        <v>1</v>
      </c>
      <c r="AW45" s="73">
        <v>5</v>
      </c>
      <c r="AX45" s="73">
        <v>2</v>
      </c>
      <c r="AY45" s="73">
        <v>1</v>
      </c>
      <c r="AZ45" s="73">
        <v>8</v>
      </c>
      <c r="BA45" s="73">
        <v>1</v>
      </c>
      <c r="BB45" s="73">
        <v>2</v>
      </c>
      <c r="BC45" s="73">
        <v>2</v>
      </c>
      <c r="BD45" s="73">
        <v>1</v>
      </c>
      <c r="BE45" s="73">
        <v>5</v>
      </c>
      <c r="BF45" s="73">
        <v>1</v>
      </c>
      <c r="BG45" s="73">
        <v>1</v>
      </c>
      <c r="BH45" s="17">
        <v>8</v>
      </c>
      <c r="BI45" s="17">
        <v>0</v>
      </c>
      <c r="BJ45" s="17">
        <v>2</v>
      </c>
      <c r="BK45" s="17">
        <v>1</v>
      </c>
      <c r="BL45" s="17">
        <v>5</v>
      </c>
      <c r="BM45" s="17">
        <v>8</v>
      </c>
      <c r="BN45" s="17">
        <v>2</v>
      </c>
      <c r="BO45" s="17">
        <v>2</v>
      </c>
      <c r="BP45" s="17">
        <v>0</v>
      </c>
      <c r="BQ45" s="17">
        <v>4</v>
      </c>
      <c r="BR45" s="17">
        <v>8</v>
      </c>
      <c r="BS45" s="17">
        <v>0</v>
      </c>
      <c r="BT45" s="17">
        <v>1</v>
      </c>
      <c r="BU45" s="17">
        <v>1</v>
      </c>
      <c r="BV45" s="17">
        <v>6</v>
      </c>
    </row>
    <row r="46" spans="1:74" ht="15" customHeight="1" x14ac:dyDescent="0.15">
      <c r="A46" s="95"/>
      <c r="B46" s="155"/>
      <c r="C46" s="305"/>
      <c r="D46" s="302" t="s">
        <v>510</v>
      </c>
      <c r="E46" s="73">
        <f t="shared" ref="E46:M46" si="168">E$37-E45</f>
        <v>1204</v>
      </c>
      <c r="F46" s="73">
        <f t="shared" si="168"/>
        <v>8</v>
      </c>
      <c r="G46" s="73">
        <f t="shared" si="168"/>
        <v>54</v>
      </c>
      <c r="H46" s="73">
        <f t="shared" si="168"/>
        <v>372</v>
      </c>
      <c r="I46" s="73">
        <f t="shared" si="168"/>
        <v>545</v>
      </c>
      <c r="J46" s="73">
        <f t="shared" si="168"/>
        <v>157</v>
      </c>
      <c r="K46" s="73">
        <f t="shared" si="168"/>
        <v>23</v>
      </c>
      <c r="L46" s="73">
        <f t="shared" si="168"/>
        <v>1</v>
      </c>
      <c r="M46" s="73">
        <f t="shared" si="168"/>
        <v>44</v>
      </c>
      <c r="N46" s="73">
        <f>(A$37-A45)/E46</f>
        <v>190.36544850498336</v>
      </c>
      <c r="O46" s="73">
        <v>1204</v>
      </c>
      <c r="P46" s="73">
        <f t="shared" ref="P46:U46" si="169">P$37-P45</f>
        <v>93</v>
      </c>
      <c r="Q46" s="73">
        <f t="shared" si="169"/>
        <v>168</v>
      </c>
      <c r="R46" s="73">
        <f t="shared" si="169"/>
        <v>214</v>
      </c>
      <c r="S46" s="73">
        <f t="shared" si="169"/>
        <v>212</v>
      </c>
      <c r="T46" s="73">
        <f t="shared" si="169"/>
        <v>113</v>
      </c>
      <c r="U46" s="73">
        <f t="shared" si="169"/>
        <v>404</v>
      </c>
      <c r="V46" s="73">
        <f>(A$37-A45)/O46</f>
        <v>190.36544850498336</v>
      </c>
      <c r="W46" s="73">
        <v>1204</v>
      </c>
      <c r="X46" s="73">
        <f t="shared" ref="X46:AJ46" si="170">X$37-X45</f>
        <v>276</v>
      </c>
      <c r="Y46" s="73">
        <f t="shared" si="170"/>
        <v>876</v>
      </c>
      <c r="Z46" s="73">
        <f t="shared" si="170"/>
        <v>52</v>
      </c>
      <c r="AA46" s="73">
        <f t="shared" si="170"/>
        <v>1204</v>
      </c>
      <c r="AB46" s="73">
        <f t="shared" si="170"/>
        <v>126</v>
      </c>
      <c r="AC46" s="73">
        <f t="shared" si="170"/>
        <v>1028</v>
      </c>
      <c r="AD46" s="73">
        <f t="shared" si="170"/>
        <v>50</v>
      </c>
      <c r="AE46" s="73">
        <f t="shared" si="170"/>
        <v>1204</v>
      </c>
      <c r="AF46" s="73">
        <f t="shared" si="170"/>
        <v>506</v>
      </c>
      <c r="AG46" s="73">
        <f t="shared" si="170"/>
        <v>651</v>
      </c>
      <c r="AH46" s="73">
        <f t="shared" si="170"/>
        <v>47</v>
      </c>
      <c r="AI46" s="73">
        <f t="shared" si="170"/>
        <v>1125</v>
      </c>
      <c r="AJ46" s="73">
        <f t="shared" si="170"/>
        <v>6329</v>
      </c>
      <c r="AK46" s="73">
        <f>(A$37-A45)/AJ46</f>
        <v>36.214251856533416</v>
      </c>
      <c r="AL46" s="73">
        <v>1204</v>
      </c>
      <c r="AM46" s="73">
        <f t="shared" ref="AM46:BV46" si="171">AM$37-AM45</f>
        <v>189</v>
      </c>
      <c r="AN46" s="73">
        <f t="shared" si="171"/>
        <v>802</v>
      </c>
      <c r="AO46" s="73">
        <f t="shared" si="171"/>
        <v>125</v>
      </c>
      <c r="AP46" s="73">
        <f t="shared" si="171"/>
        <v>4</v>
      </c>
      <c r="AQ46" s="73">
        <f t="shared" si="171"/>
        <v>84</v>
      </c>
      <c r="AR46" s="73">
        <f t="shared" si="171"/>
        <v>1204</v>
      </c>
      <c r="AS46" s="73">
        <f t="shared" si="171"/>
        <v>412</v>
      </c>
      <c r="AT46" s="73">
        <f t="shared" si="171"/>
        <v>187</v>
      </c>
      <c r="AU46" s="73">
        <f t="shared" si="171"/>
        <v>579</v>
      </c>
      <c r="AV46" s="73">
        <f t="shared" si="171"/>
        <v>503</v>
      </c>
      <c r="AW46" s="73">
        <f t="shared" si="171"/>
        <v>607</v>
      </c>
      <c r="AX46" s="73">
        <f t="shared" si="171"/>
        <v>157</v>
      </c>
      <c r="AY46" s="73">
        <f t="shared" si="171"/>
        <v>80</v>
      </c>
      <c r="AZ46" s="73">
        <f t="shared" si="171"/>
        <v>1204</v>
      </c>
      <c r="BA46" s="73">
        <f t="shared" si="171"/>
        <v>127</v>
      </c>
      <c r="BB46" s="73">
        <f t="shared" si="171"/>
        <v>89</v>
      </c>
      <c r="BC46" s="73">
        <f t="shared" si="171"/>
        <v>95</v>
      </c>
      <c r="BD46" s="73">
        <f t="shared" si="171"/>
        <v>100</v>
      </c>
      <c r="BE46" s="73">
        <f t="shared" si="171"/>
        <v>192</v>
      </c>
      <c r="BF46" s="73">
        <f t="shared" si="171"/>
        <v>684</v>
      </c>
      <c r="BG46" s="73">
        <f t="shared" si="171"/>
        <v>179</v>
      </c>
      <c r="BH46" s="17">
        <f t="shared" si="171"/>
        <v>1204</v>
      </c>
      <c r="BI46" s="17">
        <f t="shared" si="171"/>
        <v>57</v>
      </c>
      <c r="BJ46" s="17">
        <f t="shared" si="171"/>
        <v>355</v>
      </c>
      <c r="BK46" s="17">
        <f t="shared" si="171"/>
        <v>70</v>
      </c>
      <c r="BL46" s="17">
        <f t="shared" si="171"/>
        <v>722</v>
      </c>
      <c r="BM46" s="17">
        <f t="shared" si="171"/>
        <v>1204</v>
      </c>
      <c r="BN46" s="17">
        <f t="shared" si="171"/>
        <v>66</v>
      </c>
      <c r="BO46" s="17">
        <f t="shared" si="171"/>
        <v>513</v>
      </c>
      <c r="BP46" s="17">
        <f t="shared" si="171"/>
        <v>29</v>
      </c>
      <c r="BQ46" s="17">
        <f t="shared" si="171"/>
        <v>596</v>
      </c>
      <c r="BR46" s="17">
        <f t="shared" si="171"/>
        <v>1204</v>
      </c>
      <c r="BS46" s="17">
        <f t="shared" si="171"/>
        <v>65</v>
      </c>
      <c r="BT46" s="17">
        <f t="shared" si="171"/>
        <v>438</v>
      </c>
      <c r="BU46" s="17">
        <f t="shared" si="171"/>
        <v>35</v>
      </c>
      <c r="BV46" s="17">
        <f t="shared" si="171"/>
        <v>666</v>
      </c>
    </row>
    <row r="47" spans="1:74" ht="15" customHeight="1" x14ac:dyDescent="0.15">
      <c r="A47" s="95"/>
      <c r="B47" s="156"/>
      <c r="C47" s="208" t="s">
        <v>76</v>
      </c>
      <c r="D47" s="128"/>
      <c r="E47" s="73">
        <v>109</v>
      </c>
      <c r="F47" s="73">
        <v>2</v>
      </c>
      <c r="G47" s="73">
        <v>6</v>
      </c>
      <c r="H47" s="73">
        <v>25</v>
      </c>
      <c r="I47" s="73">
        <v>46</v>
      </c>
      <c r="J47" s="73">
        <v>11</v>
      </c>
      <c r="K47" s="73">
        <v>2</v>
      </c>
      <c r="L47" s="73">
        <v>0</v>
      </c>
      <c r="M47" s="73">
        <v>17</v>
      </c>
      <c r="N47" s="73">
        <v>44.089559249312899</v>
      </c>
      <c r="O47" s="73">
        <v>109</v>
      </c>
      <c r="P47" s="73">
        <v>10</v>
      </c>
      <c r="Q47" s="73">
        <v>15</v>
      </c>
      <c r="R47" s="73">
        <v>9</v>
      </c>
      <c r="S47" s="73">
        <v>14</v>
      </c>
      <c r="T47" s="73">
        <v>6</v>
      </c>
      <c r="U47" s="73">
        <v>55</v>
      </c>
      <c r="V47" s="73">
        <v>9.819586694392445</v>
      </c>
      <c r="W47" s="73">
        <v>109</v>
      </c>
      <c r="X47" s="73">
        <v>34</v>
      </c>
      <c r="Y47" s="73">
        <v>63</v>
      </c>
      <c r="Z47" s="73">
        <v>12</v>
      </c>
      <c r="AA47" s="73">
        <v>109</v>
      </c>
      <c r="AB47" s="73">
        <v>17</v>
      </c>
      <c r="AC47" s="73">
        <v>80</v>
      </c>
      <c r="AD47" s="73">
        <v>12</v>
      </c>
      <c r="AE47" s="73">
        <v>109</v>
      </c>
      <c r="AF47" s="73">
        <v>39</v>
      </c>
      <c r="AG47" s="73">
        <v>60</v>
      </c>
      <c r="AH47" s="73">
        <v>10</v>
      </c>
      <c r="AI47" s="73"/>
      <c r="AJ47" s="73"/>
      <c r="AK47" s="73"/>
      <c r="AL47" s="73">
        <v>109</v>
      </c>
      <c r="AM47" s="73">
        <v>25</v>
      </c>
      <c r="AN47" s="73">
        <v>48</v>
      </c>
      <c r="AO47" s="73">
        <v>8</v>
      </c>
      <c r="AP47" s="73">
        <v>1</v>
      </c>
      <c r="AQ47" s="73">
        <v>27</v>
      </c>
      <c r="AR47" s="73">
        <v>109</v>
      </c>
      <c r="AS47" s="73">
        <v>17</v>
      </c>
      <c r="AT47" s="73">
        <v>14</v>
      </c>
      <c r="AU47" s="73">
        <v>31</v>
      </c>
      <c r="AV47" s="73">
        <v>31</v>
      </c>
      <c r="AW47" s="73">
        <v>24</v>
      </c>
      <c r="AX47" s="73">
        <v>23</v>
      </c>
      <c r="AY47" s="73">
        <v>36</v>
      </c>
      <c r="AZ47" s="73">
        <v>109</v>
      </c>
      <c r="BA47" s="73">
        <v>10</v>
      </c>
      <c r="BB47" s="73">
        <v>8</v>
      </c>
      <c r="BC47" s="73">
        <v>5</v>
      </c>
      <c r="BD47" s="73">
        <v>6</v>
      </c>
      <c r="BE47" s="73">
        <v>13</v>
      </c>
      <c r="BF47" s="73">
        <v>35</v>
      </c>
      <c r="BG47" s="73">
        <v>50</v>
      </c>
      <c r="BH47" s="17">
        <v>109</v>
      </c>
      <c r="BI47" s="17">
        <v>5</v>
      </c>
      <c r="BJ47" s="17">
        <v>12</v>
      </c>
      <c r="BK47" s="17">
        <v>5</v>
      </c>
      <c r="BL47" s="17">
        <v>87</v>
      </c>
      <c r="BM47" s="17">
        <v>109</v>
      </c>
      <c r="BN47" s="17">
        <v>4</v>
      </c>
      <c r="BO47" s="17">
        <v>27</v>
      </c>
      <c r="BP47" s="17">
        <v>1</v>
      </c>
      <c r="BQ47" s="17">
        <v>77</v>
      </c>
      <c r="BR47" s="17">
        <v>109</v>
      </c>
      <c r="BS47" s="17">
        <v>2</v>
      </c>
      <c r="BT47" s="17">
        <v>29</v>
      </c>
      <c r="BU47" s="17">
        <v>4</v>
      </c>
      <c r="BV47" s="17">
        <v>74</v>
      </c>
    </row>
    <row r="48" spans="1:74" ht="15" customHeight="1" x14ac:dyDescent="0.15">
      <c r="A48" s="117">
        <f>AJ48*AK48</f>
        <v>97299.999999999985</v>
      </c>
      <c r="B48" s="155" t="s">
        <v>7</v>
      </c>
      <c r="C48" s="105" t="s">
        <v>529</v>
      </c>
      <c r="D48" s="301"/>
      <c r="E48" s="73">
        <v>1041</v>
      </c>
      <c r="F48" s="73">
        <v>46</v>
      </c>
      <c r="G48" s="73">
        <v>73</v>
      </c>
      <c r="H48" s="73">
        <v>145</v>
      </c>
      <c r="I48" s="73">
        <v>274</v>
      </c>
      <c r="J48" s="73">
        <v>267</v>
      </c>
      <c r="K48" s="73">
        <v>127</v>
      </c>
      <c r="L48" s="73">
        <v>39</v>
      </c>
      <c r="M48" s="73">
        <v>70</v>
      </c>
      <c r="N48" s="73">
        <v>53.406261231531026</v>
      </c>
      <c r="O48" s="73">
        <v>1041</v>
      </c>
      <c r="P48" s="73">
        <v>295</v>
      </c>
      <c r="Q48" s="73">
        <v>87</v>
      </c>
      <c r="R48" s="73">
        <v>106</v>
      </c>
      <c r="S48" s="73">
        <v>119</v>
      </c>
      <c r="T48" s="73">
        <v>92</v>
      </c>
      <c r="U48" s="73">
        <v>342</v>
      </c>
      <c r="V48" s="73">
        <v>9.4944640463187753</v>
      </c>
      <c r="W48" s="73">
        <v>0</v>
      </c>
      <c r="X48" s="73">
        <v>0</v>
      </c>
      <c r="Y48" s="73">
        <v>0</v>
      </c>
      <c r="Z48" s="73">
        <v>0</v>
      </c>
      <c r="AA48" s="73">
        <v>0</v>
      </c>
      <c r="AB48" s="73">
        <v>0</v>
      </c>
      <c r="AC48" s="73">
        <v>0</v>
      </c>
      <c r="AD48" s="73">
        <v>0</v>
      </c>
      <c r="AE48" s="73">
        <v>0</v>
      </c>
      <c r="AF48" s="73">
        <v>0</v>
      </c>
      <c r="AG48" s="73">
        <v>0</v>
      </c>
      <c r="AH48" s="73">
        <v>0</v>
      </c>
      <c r="AI48" s="73">
        <v>759</v>
      </c>
      <c r="AJ48" s="73">
        <v>2670</v>
      </c>
      <c r="AK48" s="73">
        <v>36.441947565543067</v>
      </c>
      <c r="AL48" s="73">
        <v>1041</v>
      </c>
      <c r="AM48" s="73">
        <v>396</v>
      </c>
      <c r="AN48" s="73">
        <v>306</v>
      </c>
      <c r="AO48" s="73">
        <v>174</v>
      </c>
      <c r="AP48" s="73">
        <v>64</v>
      </c>
      <c r="AQ48" s="73">
        <v>101</v>
      </c>
      <c r="AR48" s="73">
        <v>1041</v>
      </c>
      <c r="AS48" s="73">
        <v>144</v>
      </c>
      <c r="AT48" s="73">
        <v>82</v>
      </c>
      <c r="AU48" s="73">
        <v>248</v>
      </c>
      <c r="AV48" s="73">
        <v>156</v>
      </c>
      <c r="AW48" s="73">
        <v>185</v>
      </c>
      <c r="AX48" s="73">
        <v>303</v>
      </c>
      <c r="AY48" s="73">
        <v>319</v>
      </c>
      <c r="AZ48" s="73">
        <v>1041</v>
      </c>
      <c r="BA48" s="73">
        <v>128</v>
      </c>
      <c r="BB48" s="73">
        <v>79</v>
      </c>
      <c r="BC48" s="73">
        <v>113</v>
      </c>
      <c r="BD48" s="73">
        <v>113</v>
      </c>
      <c r="BE48" s="73">
        <v>153</v>
      </c>
      <c r="BF48" s="73">
        <v>397</v>
      </c>
      <c r="BG48" s="73">
        <v>335</v>
      </c>
      <c r="BH48" s="17">
        <v>1041</v>
      </c>
      <c r="BI48" s="17">
        <v>65</v>
      </c>
      <c r="BJ48" s="17">
        <v>79</v>
      </c>
      <c r="BK48" s="17">
        <v>63</v>
      </c>
      <c r="BL48" s="17">
        <v>834</v>
      </c>
      <c r="BM48" s="17">
        <v>1041</v>
      </c>
      <c r="BN48" s="17">
        <v>76</v>
      </c>
      <c r="BO48" s="17">
        <v>172</v>
      </c>
      <c r="BP48" s="17">
        <v>37</v>
      </c>
      <c r="BQ48" s="17">
        <v>756</v>
      </c>
      <c r="BR48" s="17">
        <v>1041</v>
      </c>
      <c r="BS48" s="17">
        <v>55</v>
      </c>
      <c r="BT48" s="17">
        <v>101</v>
      </c>
      <c r="BU48" s="17">
        <v>58</v>
      </c>
      <c r="BV48" s="17">
        <v>827</v>
      </c>
    </row>
    <row r="49" spans="1:74" ht="15" customHeight="1" x14ac:dyDescent="0.15">
      <c r="A49" s="95"/>
      <c r="B49" s="155" t="s">
        <v>8</v>
      </c>
      <c r="C49" s="103"/>
      <c r="D49" s="234"/>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17"/>
      <c r="BI49" s="17"/>
      <c r="BJ49" s="17"/>
      <c r="BK49" s="17"/>
      <c r="BL49" s="17"/>
      <c r="BM49" s="17"/>
      <c r="BN49" s="17"/>
      <c r="BO49" s="17"/>
      <c r="BP49" s="17"/>
      <c r="BQ49" s="17"/>
      <c r="BR49" s="17"/>
      <c r="BS49" s="17"/>
      <c r="BT49" s="17"/>
      <c r="BU49" s="17"/>
      <c r="BV49" s="17"/>
    </row>
    <row r="50" spans="1:74" ht="15" customHeight="1" x14ac:dyDescent="0.15">
      <c r="A50" s="95">
        <f>AJ50*AK50</f>
        <v>46600</v>
      </c>
      <c r="B50" s="155" t="s">
        <v>9</v>
      </c>
      <c r="C50" s="305" t="s">
        <v>95</v>
      </c>
      <c r="D50" s="302" t="s">
        <v>509</v>
      </c>
      <c r="E50" s="73">
        <v>550</v>
      </c>
      <c r="F50" s="73">
        <v>28</v>
      </c>
      <c r="G50" s="73">
        <v>45</v>
      </c>
      <c r="H50" s="73">
        <v>86</v>
      </c>
      <c r="I50" s="73">
        <v>145</v>
      </c>
      <c r="J50" s="73">
        <v>121</v>
      </c>
      <c r="K50" s="73">
        <v>70</v>
      </c>
      <c r="L50" s="73">
        <v>21</v>
      </c>
      <c r="M50" s="73">
        <v>34</v>
      </c>
      <c r="N50" s="73">
        <v>51.614676262151484</v>
      </c>
      <c r="O50" s="73">
        <v>550</v>
      </c>
      <c r="P50" s="73">
        <v>171</v>
      </c>
      <c r="Q50" s="73">
        <v>50</v>
      </c>
      <c r="R50" s="73">
        <v>59</v>
      </c>
      <c r="S50" s="73">
        <v>65</v>
      </c>
      <c r="T50" s="73">
        <v>47</v>
      </c>
      <c r="U50" s="73">
        <v>158</v>
      </c>
      <c r="V50" s="73">
        <v>8.2849051516465835</v>
      </c>
      <c r="W50" s="73">
        <v>0</v>
      </c>
      <c r="X50" s="73">
        <v>0</v>
      </c>
      <c r="Y50" s="73">
        <v>0</v>
      </c>
      <c r="Z50" s="73">
        <v>0</v>
      </c>
      <c r="AA50" s="73">
        <v>0</v>
      </c>
      <c r="AB50" s="73">
        <v>0</v>
      </c>
      <c r="AC50" s="73">
        <v>0</v>
      </c>
      <c r="AD50" s="73">
        <v>0</v>
      </c>
      <c r="AE50" s="73">
        <v>0</v>
      </c>
      <c r="AF50" s="73">
        <v>0</v>
      </c>
      <c r="AG50" s="73">
        <v>0</v>
      </c>
      <c r="AH50" s="73">
        <v>0</v>
      </c>
      <c r="AI50" s="73">
        <v>395</v>
      </c>
      <c r="AJ50" s="73">
        <v>1379</v>
      </c>
      <c r="AK50" s="73">
        <v>33.792603335750542</v>
      </c>
      <c r="AL50" s="73">
        <v>550</v>
      </c>
      <c r="AM50" s="73">
        <v>210</v>
      </c>
      <c r="AN50" s="73">
        <v>149</v>
      </c>
      <c r="AO50" s="73">
        <v>116</v>
      </c>
      <c r="AP50" s="73">
        <v>40</v>
      </c>
      <c r="AQ50" s="73">
        <v>35</v>
      </c>
      <c r="AR50" s="73">
        <v>550</v>
      </c>
      <c r="AS50" s="73">
        <v>51</v>
      </c>
      <c r="AT50" s="73">
        <v>31</v>
      </c>
      <c r="AU50" s="73">
        <v>98</v>
      </c>
      <c r="AV50" s="73">
        <v>59</v>
      </c>
      <c r="AW50" s="73">
        <v>85</v>
      </c>
      <c r="AX50" s="73">
        <v>206</v>
      </c>
      <c r="AY50" s="73">
        <v>156</v>
      </c>
      <c r="AZ50" s="73">
        <v>550</v>
      </c>
      <c r="BA50" s="73">
        <v>38</v>
      </c>
      <c r="BB50" s="73">
        <v>27</v>
      </c>
      <c r="BC50" s="73">
        <v>43</v>
      </c>
      <c r="BD50" s="73">
        <v>45</v>
      </c>
      <c r="BE50" s="73">
        <v>73</v>
      </c>
      <c r="BF50" s="73">
        <v>262</v>
      </c>
      <c r="BG50" s="73">
        <v>158</v>
      </c>
      <c r="BH50" s="17">
        <v>550</v>
      </c>
      <c r="BI50" s="17">
        <v>21</v>
      </c>
      <c r="BJ50" s="17">
        <v>30</v>
      </c>
      <c r="BK50" s="17">
        <v>17</v>
      </c>
      <c r="BL50" s="17">
        <v>482</v>
      </c>
      <c r="BM50" s="17">
        <v>550</v>
      </c>
      <c r="BN50" s="17">
        <v>27</v>
      </c>
      <c r="BO50" s="17">
        <v>71</v>
      </c>
      <c r="BP50" s="17">
        <v>16</v>
      </c>
      <c r="BQ50" s="17">
        <v>436</v>
      </c>
      <c r="BR50" s="17">
        <v>550</v>
      </c>
      <c r="BS50" s="17">
        <v>19</v>
      </c>
      <c r="BT50" s="17">
        <v>40</v>
      </c>
      <c r="BU50" s="17">
        <v>26</v>
      </c>
      <c r="BV50" s="17">
        <v>465</v>
      </c>
    </row>
    <row r="51" spans="1:74" ht="15" customHeight="1" x14ac:dyDescent="0.15">
      <c r="A51" s="95"/>
      <c r="B51" s="155"/>
      <c r="C51" s="305"/>
      <c r="D51" s="302" t="s">
        <v>510</v>
      </c>
      <c r="E51" s="73">
        <f>E$48-E50</f>
        <v>491</v>
      </c>
      <c r="F51" s="73">
        <f t="shared" ref="F51:M51" si="172">F$48-F50</f>
        <v>18</v>
      </c>
      <c r="G51" s="73">
        <f t="shared" si="172"/>
        <v>28</v>
      </c>
      <c r="H51" s="73">
        <f t="shared" si="172"/>
        <v>59</v>
      </c>
      <c r="I51" s="73">
        <f t="shared" si="172"/>
        <v>129</v>
      </c>
      <c r="J51" s="73">
        <f t="shared" si="172"/>
        <v>146</v>
      </c>
      <c r="K51" s="73">
        <f t="shared" si="172"/>
        <v>57</v>
      </c>
      <c r="L51" s="73">
        <f t="shared" si="172"/>
        <v>18</v>
      </c>
      <c r="M51" s="73">
        <f t="shared" si="172"/>
        <v>36</v>
      </c>
      <c r="N51" s="73">
        <f>(A$48-A50)/E51</f>
        <v>103.25865580448063</v>
      </c>
      <c r="O51" s="73">
        <v>491</v>
      </c>
      <c r="P51" s="73">
        <f>P$48-P50</f>
        <v>124</v>
      </c>
      <c r="Q51" s="73">
        <f t="shared" ref="Q51:U51" si="173">Q$48-Q50</f>
        <v>37</v>
      </c>
      <c r="R51" s="73">
        <f t="shared" si="173"/>
        <v>47</v>
      </c>
      <c r="S51" s="73">
        <f t="shared" si="173"/>
        <v>54</v>
      </c>
      <c r="T51" s="73">
        <f t="shared" si="173"/>
        <v>45</v>
      </c>
      <c r="U51" s="73">
        <f t="shared" si="173"/>
        <v>184</v>
      </c>
      <c r="V51" s="73">
        <f>(A$48-A50)/O51</f>
        <v>103.25865580448063</v>
      </c>
      <c r="W51" s="73"/>
      <c r="X51" s="73"/>
      <c r="Y51" s="73"/>
      <c r="Z51" s="73"/>
      <c r="AA51" s="73"/>
      <c r="AB51" s="73"/>
      <c r="AC51" s="73"/>
      <c r="AD51" s="73"/>
      <c r="AE51" s="73"/>
      <c r="AF51" s="73"/>
      <c r="AG51" s="73"/>
      <c r="AH51" s="73"/>
      <c r="AI51" s="73">
        <f>AI$48-AI50</f>
        <v>364</v>
      </c>
      <c r="AJ51" s="73">
        <f>AJ$48-AJ50</f>
        <v>1291</v>
      </c>
      <c r="AK51" s="73">
        <f>(A$48-A50)/AJ51</f>
        <v>39.271882261812536</v>
      </c>
      <c r="AL51" s="73">
        <v>491</v>
      </c>
      <c r="AM51" s="73">
        <f>AM$48-AM50</f>
        <v>186</v>
      </c>
      <c r="AN51" s="73">
        <f t="shared" ref="AN51:BV51" si="174">AN$48-AN50</f>
        <v>157</v>
      </c>
      <c r="AO51" s="73">
        <f t="shared" si="174"/>
        <v>58</v>
      </c>
      <c r="AP51" s="73">
        <f t="shared" si="174"/>
        <v>24</v>
      </c>
      <c r="AQ51" s="73">
        <f t="shared" si="174"/>
        <v>66</v>
      </c>
      <c r="AR51" s="73">
        <f t="shared" si="174"/>
        <v>491</v>
      </c>
      <c r="AS51" s="73">
        <f t="shared" si="174"/>
        <v>93</v>
      </c>
      <c r="AT51" s="73">
        <f t="shared" si="174"/>
        <v>51</v>
      </c>
      <c r="AU51" s="73">
        <f t="shared" si="174"/>
        <v>150</v>
      </c>
      <c r="AV51" s="73">
        <f t="shared" si="174"/>
        <v>97</v>
      </c>
      <c r="AW51" s="73">
        <f t="shared" si="174"/>
        <v>100</v>
      </c>
      <c r="AX51" s="73">
        <f t="shared" si="174"/>
        <v>97</v>
      </c>
      <c r="AY51" s="73">
        <f t="shared" si="174"/>
        <v>163</v>
      </c>
      <c r="AZ51" s="73">
        <f t="shared" si="174"/>
        <v>491</v>
      </c>
      <c r="BA51" s="73">
        <f t="shared" si="174"/>
        <v>90</v>
      </c>
      <c r="BB51" s="73">
        <f t="shared" si="174"/>
        <v>52</v>
      </c>
      <c r="BC51" s="73">
        <f t="shared" si="174"/>
        <v>70</v>
      </c>
      <c r="BD51" s="73">
        <f t="shared" si="174"/>
        <v>68</v>
      </c>
      <c r="BE51" s="73">
        <f t="shared" si="174"/>
        <v>80</v>
      </c>
      <c r="BF51" s="73">
        <f t="shared" si="174"/>
        <v>135</v>
      </c>
      <c r="BG51" s="73">
        <f t="shared" si="174"/>
        <v>177</v>
      </c>
      <c r="BH51" s="17">
        <f t="shared" si="174"/>
        <v>491</v>
      </c>
      <c r="BI51" s="17">
        <f t="shared" si="174"/>
        <v>44</v>
      </c>
      <c r="BJ51" s="17">
        <f t="shared" si="174"/>
        <v>49</v>
      </c>
      <c r="BK51" s="17">
        <f t="shared" si="174"/>
        <v>46</v>
      </c>
      <c r="BL51" s="17">
        <f t="shared" si="174"/>
        <v>352</v>
      </c>
      <c r="BM51" s="17">
        <f t="shared" si="174"/>
        <v>491</v>
      </c>
      <c r="BN51" s="17">
        <f t="shared" si="174"/>
        <v>49</v>
      </c>
      <c r="BO51" s="17">
        <f t="shared" si="174"/>
        <v>101</v>
      </c>
      <c r="BP51" s="17">
        <f t="shared" si="174"/>
        <v>21</v>
      </c>
      <c r="BQ51" s="17">
        <f t="shared" si="174"/>
        <v>320</v>
      </c>
      <c r="BR51" s="17">
        <f t="shared" si="174"/>
        <v>491</v>
      </c>
      <c r="BS51" s="17">
        <f t="shared" si="174"/>
        <v>36</v>
      </c>
      <c r="BT51" s="17">
        <f t="shared" si="174"/>
        <v>61</v>
      </c>
      <c r="BU51" s="17">
        <f t="shared" si="174"/>
        <v>32</v>
      </c>
      <c r="BV51" s="17">
        <f t="shared" si="174"/>
        <v>362</v>
      </c>
    </row>
    <row r="52" spans="1:74" ht="15" customHeight="1" x14ac:dyDescent="0.15">
      <c r="A52" s="95">
        <f>AJ52*AK52</f>
        <v>39500.000000000007</v>
      </c>
      <c r="B52" s="155"/>
      <c r="C52" s="305" t="s">
        <v>96</v>
      </c>
      <c r="D52" s="302" t="s">
        <v>509</v>
      </c>
      <c r="E52" s="73">
        <v>334</v>
      </c>
      <c r="F52" s="73">
        <v>8</v>
      </c>
      <c r="G52" s="73">
        <v>21</v>
      </c>
      <c r="H52" s="73">
        <v>42</v>
      </c>
      <c r="I52" s="73">
        <v>89</v>
      </c>
      <c r="J52" s="73">
        <v>95</v>
      </c>
      <c r="K52" s="73">
        <v>49</v>
      </c>
      <c r="L52" s="73">
        <v>12</v>
      </c>
      <c r="M52" s="73">
        <v>18</v>
      </c>
      <c r="N52" s="73">
        <v>56.644525519397043</v>
      </c>
      <c r="O52" s="73">
        <v>334</v>
      </c>
      <c r="P52" s="73">
        <v>86</v>
      </c>
      <c r="Q52" s="73">
        <v>28</v>
      </c>
      <c r="R52" s="73">
        <v>36</v>
      </c>
      <c r="S52" s="73">
        <v>39</v>
      </c>
      <c r="T52" s="73">
        <v>35</v>
      </c>
      <c r="U52" s="73">
        <v>110</v>
      </c>
      <c r="V52" s="73">
        <v>11.276950860073798</v>
      </c>
      <c r="W52" s="73">
        <v>0</v>
      </c>
      <c r="X52" s="73">
        <v>0</v>
      </c>
      <c r="Y52" s="73">
        <v>0</v>
      </c>
      <c r="Z52" s="73">
        <v>0</v>
      </c>
      <c r="AA52" s="73">
        <v>0</v>
      </c>
      <c r="AB52" s="73">
        <v>0</v>
      </c>
      <c r="AC52" s="73">
        <v>0</v>
      </c>
      <c r="AD52" s="73">
        <v>0</v>
      </c>
      <c r="AE52" s="73">
        <v>0</v>
      </c>
      <c r="AF52" s="73">
        <v>0</v>
      </c>
      <c r="AG52" s="73">
        <v>0</v>
      </c>
      <c r="AH52" s="73">
        <v>0</v>
      </c>
      <c r="AI52" s="73">
        <v>260</v>
      </c>
      <c r="AJ52" s="73">
        <v>949</v>
      </c>
      <c r="AK52" s="73">
        <v>41.622760800842997</v>
      </c>
      <c r="AL52" s="73">
        <v>334</v>
      </c>
      <c r="AM52" s="73">
        <v>136</v>
      </c>
      <c r="AN52" s="73">
        <v>117</v>
      </c>
      <c r="AO52" s="73">
        <v>41</v>
      </c>
      <c r="AP52" s="73">
        <v>11</v>
      </c>
      <c r="AQ52" s="73">
        <v>29</v>
      </c>
      <c r="AR52" s="73">
        <v>334</v>
      </c>
      <c r="AS52" s="73">
        <v>80</v>
      </c>
      <c r="AT52" s="73">
        <v>46</v>
      </c>
      <c r="AU52" s="73">
        <v>128</v>
      </c>
      <c r="AV52" s="73">
        <v>82</v>
      </c>
      <c r="AW52" s="73">
        <v>83</v>
      </c>
      <c r="AX52" s="73">
        <v>74</v>
      </c>
      <c r="AY52" s="73">
        <v>65</v>
      </c>
      <c r="AZ52" s="73">
        <v>334</v>
      </c>
      <c r="BA52" s="73">
        <v>78</v>
      </c>
      <c r="BB52" s="73">
        <v>47</v>
      </c>
      <c r="BC52" s="73">
        <v>61</v>
      </c>
      <c r="BD52" s="73">
        <v>59</v>
      </c>
      <c r="BE52" s="73">
        <v>66</v>
      </c>
      <c r="BF52" s="73">
        <v>104</v>
      </c>
      <c r="BG52" s="73">
        <v>77</v>
      </c>
      <c r="BH52" s="17">
        <v>334</v>
      </c>
      <c r="BI52" s="17">
        <v>38</v>
      </c>
      <c r="BJ52" s="17">
        <v>42</v>
      </c>
      <c r="BK52" s="17">
        <v>40</v>
      </c>
      <c r="BL52" s="17">
        <v>214</v>
      </c>
      <c r="BM52" s="17">
        <v>334</v>
      </c>
      <c r="BN52" s="17">
        <v>43</v>
      </c>
      <c r="BO52" s="17">
        <v>85</v>
      </c>
      <c r="BP52" s="17">
        <v>18</v>
      </c>
      <c r="BQ52" s="17">
        <v>188</v>
      </c>
      <c r="BR52" s="17">
        <v>334</v>
      </c>
      <c r="BS52" s="17">
        <v>31</v>
      </c>
      <c r="BT52" s="17">
        <v>51</v>
      </c>
      <c r="BU52" s="17">
        <v>28</v>
      </c>
      <c r="BV52" s="17">
        <v>224</v>
      </c>
    </row>
    <row r="53" spans="1:74" ht="15" customHeight="1" x14ac:dyDescent="0.15">
      <c r="A53" s="95"/>
      <c r="B53" s="155"/>
      <c r="C53" s="305"/>
      <c r="D53" s="302" t="s">
        <v>510</v>
      </c>
      <c r="E53" s="73">
        <f t="shared" ref="E53:M53" si="175">E$48-E52</f>
        <v>707</v>
      </c>
      <c r="F53" s="73">
        <f t="shared" si="175"/>
        <v>38</v>
      </c>
      <c r="G53" s="73">
        <f t="shared" si="175"/>
        <v>52</v>
      </c>
      <c r="H53" s="73">
        <f t="shared" si="175"/>
        <v>103</v>
      </c>
      <c r="I53" s="73">
        <f t="shared" si="175"/>
        <v>185</v>
      </c>
      <c r="J53" s="73">
        <f t="shared" si="175"/>
        <v>172</v>
      </c>
      <c r="K53" s="73">
        <f t="shared" si="175"/>
        <v>78</v>
      </c>
      <c r="L53" s="73">
        <f t="shared" si="175"/>
        <v>27</v>
      </c>
      <c r="M53" s="73">
        <f t="shared" si="175"/>
        <v>52</v>
      </c>
      <c r="N53" s="73">
        <f>(A$48-A52)/E53</f>
        <v>81.75388967468173</v>
      </c>
      <c r="O53" s="73">
        <v>707</v>
      </c>
      <c r="P53" s="73">
        <f t="shared" ref="P53:U53" si="176">P$48-P52</f>
        <v>209</v>
      </c>
      <c r="Q53" s="73">
        <f t="shared" si="176"/>
        <v>59</v>
      </c>
      <c r="R53" s="73">
        <f t="shared" si="176"/>
        <v>70</v>
      </c>
      <c r="S53" s="73">
        <f t="shared" si="176"/>
        <v>80</v>
      </c>
      <c r="T53" s="73">
        <f t="shared" si="176"/>
        <v>57</v>
      </c>
      <c r="U53" s="73">
        <f t="shared" si="176"/>
        <v>232</v>
      </c>
      <c r="V53" s="73">
        <f>(A$48-A52)/O53</f>
        <v>81.75388967468173</v>
      </c>
      <c r="W53" s="73"/>
      <c r="X53" s="73"/>
      <c r="Y53" s="73"/>
      <c r="Z53" s="73"/>
      <c r="AA53" s="73"/>
      <c r="AB53" s="73"/>
      <c r="AC53" s="73"/>
      <c r="AD53" s="73"/>
      <c r="AE53" s="73"/>
      <c r="AF53" s="73"/>
      <c r="AG53" s="73"/>
      <c r="AH53" s="73"/>
      <c r="AI53" s="73">
        <f t="shared" ref="AI53:AJ53" si="177">AI$48-AI52</f>
        <v>499</v>
      </c>
      <c r="AJ53" s="73">
        <f t="shared" si="177"/>
        <v>1721</v>
      </c>
      <c r="AK53" s="73">
        <f>(A$48-A52)/AJ53</f>
        <v>33.585124927367794</v>
      </c>
      <c r="AL53" s="73">
        <v>707</v>
      </c>
      <c r="AM53" s="73">
        <f t="shared" ref="AM53:BV53" si="178">AM$48-AM52</f>
        <v>260</v>
      </c>
      <c r="AN53" s="73">
        <f t="shared" si="178"/>
        <v>189</v>
      </c>
      <c r="AO53" s="73">
        <f t="shared" si="178"/>
        <v>133</v>
      </c>
      <c r="AP53" s="73">
        <f t="shared" si="178"/>
        <v>53</v>
      </c>
      <c r="AQ53" s="73">
        <f t="shared" si="178"/>
        <v>72</v>
      </c>
      <c r="AR53" s="73">
        <f t="shared" si="178"/>
        <v>707</v>
      </c>
      <c r="AS53" s="73">
        <f t="shared" si="178"/>
        <v>64</v>
      </c>
      <c r="AT53" s="73">
        <f t="shared" si="178"/>
        <v>36</v>
      </c>
      <c r="AU53" s="73">
        <f t="shared" si="178"/>
        <v>120</v>
      </c>
      <c r="AV53" s="73">
        <f t="shared" si="178"/>
        <v>74</v>
      </c>
      <c r="AW53" s="73">
        <f t="shared" si="178"/>
        <v>102</v>
      </c>
      <c r="AX53" s="73">
        <f t="shared" si="178"/>
        <v>229</v>
      </c>
      <c r="AY53" s="73">
        <f t="shared" si="178"/>
        <v>254</v>
      </c>
      <c r="AZ53" s="73">
        <f t="shared" si="178"/>
        <v>707</v>
      </c>
      <c r="BA53" s="73">
        <f t="shared" si="178"/>
        <v>50</v>
      </c>
      <c r="BB53" s="73">
        <f t="shared" si="178"/>
        <v>32</v>
      </c>
      <c r="BC53" s="73">
        <f t="shared" si="178"/>
        <v>52</v>
      </c>
      <c r="BD53" s="73">
        <f t="shared" si="178"/>
        <v>54</v>
      </c>
      <c r="BE53" s="73">
        <f t="shared" si="178"/>
        <v>87</v>
      </c>
      <c r="BF53" s="73">
        <f t="shared" si="178"/>
        <v>293</v>
      </c>
      <c r="BG53" s="73">
        <f t="shared" si="178"/>
        <v>258</v>
      </c>
      <c r="BH53" s="17">
        <f t="shared" si="178"/>
        <v>707</v>
      </c>
      <c r="BI53" s="17">
        <f t="shared" si="178"/>
        <v>27</v>
      </c>
      <c r="BJ53" s="17">
        <f t="shared" si="178"/>
        <v>37</v>
      </c>
      <c r="BK53" s="17">
        <f t="shared" si="178"/>
        <v>23</v>
      </c>
      <c r="BL53" s="17">
        <f t="shared" si="178"/>
        <v>620</v>
      </c>
      <c r="BM53" s="17">
        <f t="shared" si="178"/>
        <v>707</v>
      </c>
      <c r="BN53" s="17">
        <f t="shared" si="178"/>
        <v>33</v>
      </c>
      <c r="BO53" s="17">
        <f t="shared" si="178"/>
        <v>87</v>
      </c>
      <c r="BP53" s="17">
        <f t="shared" si="178"/>
        <v>19</v>
      </c>
      <c r="BQ53" s="17">
        <f t="shared" si="178"/>
        <v>568</v>
      </c>
      <c r="BR53" s="17">
        <f t="shared" si="178"/>
        <v>707</v>
      </c>
      <c r="BS53" s="17">
        <f t="shared" si="178"/>
        <v>24</v>
      </c>
      <c r="BT53" s="17">
        <f t="shared" si="178"/>
        <v>50</v>
      </c>
      <c r="BU53" s="17">
        <f t="shared" si="178"/>
        <v>30</v>
      </c>
      <c r="BV53" s="17">
        <f t="shared" si="178"/>
        <v>603</v>
      </c>
    </row>
    <row r="54" spans="1:74" ht="15" customHeight="1" x14ac:dyDescent="0.15">
      <c r="A54" s="95">
        <f>AJ54*AK54</f>
        <v>1300</v>
      </c>
      <c r="B54" s="155"/>
      <c r="C54" s="305" t="s">
        <v>97</v>
      </c>
      <c r="D54" s="302" t="s">
        <v>509</v>
      </c>
      <c r="E54" s="73">
        <v>11</v>
      </c>
      <c r="F54" s="73">
        <v>0</v>
      </c>
      <c r="G54" s="73">
        <v>0</v>
      </c>
      <c r="H54" s="73">
        <v>3</v>
      </c>
      <c r="I54" s="73">
        <v>3</v>
      </c>
      <c r="J54" s="73">
        <v>4</v>
      </c>
      <c r="K54" s="73">
        <v>1</v>
      </c>
      <c r="L54" s="73">
        <v>0</v>
      </c>
      <c r="M54" s="73">
        <v>0</v>
      </c>
      <c r="N54" s="73">
        <v>54.282061839639915</v>
      </c>
      <c r="O54" s="73">
        <v>11</v>
      </c>
      <c r="P54" s="73">
        <v>1</v>
      </c>
      <c r="Q54" s="73">
        <v>2</v>
      </c>
      <c r="R54" s="73">
        <v>1</v>
      </c>
      <c r="S54" s="73">
        <v>0</v>
      </c>
      <c r="T54" s="73">
        <v>5</v>
      </c>
      <c r="U54" s="73">
        <v>2</v>
      </c>
      <c r="V54" s="73">
        <v>31.075625305395029</v>
      </c>
      <c r="W54" s="73">
        <v>0</v>
      </c>
      <c r="X54" s="73">
        <v>0</v>
      </c>
      <c r="Y54" s="73">
        <v>0</v>
      </c>
      <c r="Z54" s="73">
        <v>0</v>
      </c>
      <c r="AA54" s="73">
        <v>0</v>
      </c>
      <c r="AB54" s="73">
        <v>0</v>
      </c>
      <c r="AC54" s="73">
        <v>0</v>
      </c>
      <c r="AD54" s="73">
        <v>0</v>
      </c>
      <c r="AE54" s="73">
        <v>0</v>
      </c>
      <c r="AF54" s="73">
        <v>0</v>
      </c>
      <c r="AG54" s="73">
        <v>0</v>
      </c>
      <c r="AH54" s="73">
        <v>0</v>
      </c>
      <c r="AI54" s="73">
        <v>10</v>
      </c>
      <c r="AJ54" s="73">
        <v>34</v>
      </c>
      <c r="AK54" s="73">
        <v>38.235294117647058</v>
      </c>
      <c r="AL54" s="73">
        <v>11</v>
      </c>
      <c r="AM54" s="73">
        <v>1</v>
      </c>
      <c r="AN54" s="73">
        <v>6</v>
      </c>
      <c r="AO54" s="73">
        <v>1</v>
      </c>
      <c r="AP54" s="73">
        <v>0</v>
      </c>
      <c r="AQ54" s="73">
        <v>3</v>
      </c>
      <c r="AR54" s="73">
        <v>11</v>
      </c>
      <c r="AS54" s="73">
        <v>3</v>
      </c>
      <c r="AT54" s="73">
        <v>2</v>
      </c>
      <c r="AU54" s="73">
        <v>7</v>
      </c>
      <c r="AV54" s="73">
        <v>5</v>
      </c>
      <c r="AW54" s="73">
        <v>2</v>
      </c>
      <c r="AX54" s="73">
        <v>3</v>
      </c>
      <c r="AY54" s="73">
        <v>1</v>
      </c>
      <c r="AZ54" s="73">
        <v>11</v>
      </c>
      <c r="BA54" s="73">
        <v>5</v>
      </c>
      <c r="BB54" s="73">
        <v>4</v>
      </c>
      <c r="BC54" s="73">
        <v>3</v>
      </c>
      <c r="BD54" s="73">
        <v>2</v>
      </c>
      <c r="BE54" s="73">
        <v>2</v>
      </c>
      <c r="BF54" s="73">
        <v>3</v>
      </c>
      <c r="BG54" s="73">
        <v>2</v>
      </c>
      <c r="BH54" s="17">
        <v>11</v>
      </c>
      <c r="BI54" s="17">
        <v>2</v>
      </c>
      <c r="BJ54" s="17">
        <v>1</v>
      </c>
      <c r="BK54" s="17">
        <v>3</v>
      </c>
      <c r="BL54" s="17">
        <v>5</v>
      </c>
      <c r="BM54" s="17">
        <v>11</v>
      </c>
      <c r="BN54" s="17">
        <v>3</v>
      </c>
      <c r="BO54" s="17">
        <v>4</v>
      </c>
      <c r="BP54" s="17">
        <v>0</v>
      </c>
      <c r="BQ54" s="17">
        <v>4</v>
      </c>
      <c r="BR54" s="17">
        <v>11</v>
      </c>
      <c r="BS54" s="17">
        <v>0</v>
      </c>
      <c r="BT54" s="17">
        <v>5</v>
      </c>
      <c r="BU54" s="17">
        <v>2</v>
      </c>
      <c r="BV54" s="17">
        <v>4</v>
      </c>
    </row>
    <row r="55" spans="1:74" ht="15" customHeight="1" x14ac:dyDescent="0.15">
      <c r="A55" s="95"/>
      <c r="B55" s="155"/>
      <c r="C55" s="305"/>
      <c r="D55" s="302" t="s">
        <v>510</v>
      </c>
      <c r="E55" s="73">
        <f t="shared" ref="E55:M55" si="179">E$48-E54</f>
        <v>1030</v>
      </c>
      <c r="F55" s="73">
        <f t="shared" si="179"/>
        <v>46</v>
      </c>
      <c r="G55" s="73">
        <f t="shared" si="179"/>
        <v>73</v>
      </c>
      <c r="H55" s="73">
        <f t="shared" si="179"/>
        <v>142</v>
      </c>
      <c r="I55" s="73">
        <f t="shared" si="179"/>
        <v>271</v>
      </c>
      <c r="J55" s="73">
        <f t="shared" si="179"/>
        <v>263</v>
      </c>
      <c r="K55" s="73">
        <f t="shared" si="179"/>
        <v>126</v>
      </c>
      <c r="L55" s="73">
        <f t="shared" si="179"/>
        <v>39</v>
      </c>
      <c r="M55" s="73">
        <f t="shared" si="179"/>
        <v>70</v>
      </c>
      <c r="N55" s="73">
        <f>(A$48-A54)/E55</f>
        <v>93.203883495145618</v>
      </c>
      <c r="O55" s="73">
        <v>1030</v>
      </c>
      <c r="P55" s="73">
        <f t="shared" ref="P55:U55" si="180">P$48-P54</f>
        <v>294</v>
      </c>
      <c r="Q55" s="73">
        <f t="shared" si="180"/>
        <v>85</v>
      </c>
      <c r="R55" s="73">
        <f t="shared" si="180"/>
        <v>105</v>
      </c>
      <c r="S55" s="73">
        <f t="shared" si="180"/>
        <v>119</v>
      </c>
      <c r="T55" s="73">
        <f t="shared" si="180"/>
        <v>87</v>
      </c>
      <c r="U55" s="73">
        <f t="shared" si="180"/>
        <v>340</v>
      </c>
      <c r="V55" s="73">
        <f>(A$48-A54)/O55</f>
        <v>93.203883495145618</v>
      </c>
      <c r="W55" s="73"/>
      <c r="X55" s="73"/>
      <c r="Y55" s="73"/>
      <c r="Z55" s="73"/>
      <c r="AA55" s="73"/>
      <c r="AB55" s="73"/>
      <c r="AC55" s="73"/>
      <c r="AD55" s="73"/>
      <c r="AE55" s="73"/>
      <c r="AF55" s="73"/>
      <c r="AG55" s="73"/>
      <c r="AH55" s="73"/>
      <c r="AI55" s="73">
        <f t="shared" ref="AI55:AJ55" si="181">AI$48-AI54</f>
        <v>749</v>
      </c>
      <c r="AJ55" s="73">
        <f t="shared" si="181"/>
        <v>2636</v>
      </c>
      <c r="AK55" s="73">
        <f>(A$48-A54)/AJ55</f>
        <v>36.41881638846737</v>
      </c>
      <c r="AL55" s="73">
        <v>1030</v>
      </c>
      <c r="AM55" s="73">
        <f t="shared" ref="AM55:BV55" si="182">AM$48-AM54</f>
        <v>395</v>
      </c>
      <c r="AN55" s="73">
        <f t="shared" si="182"/>
        <v>300</v>
      </c>
      <c r="AO55" s="73">
        <f t="shared" si="182"/>
        <v>173</v>
      </c>
      <c r="AP55" s="73">
        <f t="shared" si="182"/>
        <v>64</v>
      </c>
      <c r="AQ55" s="73">
        <f t="shared" si="182"/>
        <v>98</v>
      </c>
      <c r="AR55" s="73">
        <f t="shared" si="182"/>
        <v>1030</v>
      </c>
      <c r="AS55" s="73">
        <f t="shared" si="182"/>
        <v>141</v>
      </c>
      <c r="AT55" s="73">
        <f t="shared" si="182"/>
        <v>80</v>
      </c>
      <c r="AU55" s="73">
        <f t="shared" si="182"/>
        <v>241</v>
      </c>
      <c r="AV55" s="73">
        <f t="shared" si="182"/>
        <v>151</v>
      </c>
      <c r="AW55" s="73">
        <f t="shared" si="182"/>
        <v>183</v>
      </c>
      <c r="AX55" s="73">
        <f t="shared" si="182"/>
        <v>300</v>
      </c>
      <c r="AY55" s="73">
        <f t="shared" si="182"/>
        <v>318</v>
      </c>
      <c r="AZ55" s="73">
        <f t="shared" si="182"/>
        <v>1030</v>
      </c>
      <c r="BA55" s="73">
        <f t="shared" si="182"/>
        <v>123</v>
      </c>
      <c r="BB55" s="73">
        <f t="shared" si="182"/>
        <v>75</v>
      </c>
      <c r="BC55" s="73">
        <f t="shared" si="182"/>
        <v>110</v>
      </c>
      <c r="BD55" s="73">
        <f t="shared" si="182"/>
        <v>111</v>
      </c>
      <c r="BE55" s="73">
        <f t="shared" si="182"/>
        <v>151</v>
      </c>
      <c r="BF55" s="73">
        <f t="shared" si="182"/>
        <v>394</v>
      </c>
      <c r="BG55" s="73">
        <f t="shared" si="182"/>
        <v>333</v>
      </c>
      <c r="BH55" s="17">
        <f t="shared" si="182"/>
        <v>1030</v>
      </c>
      <c r="BI55" s="17">
        <f t="shared" si="182"/>
        <v>63</v>
      </c>
      <c r="BJ55" s="17">
        <f t="shared" si="182"/>
        <v>78</v>
      </c>
      <c r="BK55" s="17">
        <f t="shared" si="182"/>
        <v>60</v>
      </c>
      <c r="BL55" s="17">
        <f t="shared" si="182"/>
        <v>829</v>
      </c>
      <c r="BM55" s="17">
        <f t="shared" si="182"/>
        <v>1030</v>
      </c>
      <c r="BN55" s="17">
        <f t="shared" si="182"/>
        <v>73</v>
      </c>
      <c r="BO55" s="17">
        <f t="shared" si="182"/>
        <v>168</v>
      </c>
      <c r="BP55" s="17">
        <f t="shared" si="182"/>
        <v>37</v>
      </c>
      <c r="BQ55" s="17">
        <f t="shared" si="182"/>
        <v>752</v>
      </c>
      <c r="BR55" s="17">
        <f t="shared" si="182"/>
        <v>1030</v>
      </c>
      <c r="BS55" s="17">
        <f t="shared" si="182"/>
        <v>55</v>
      </c>
      <c r="BT55" s="17">
        <f t="shared" si="182"/>
        <v>96</v>
      </c>
      <c r="BU55" s="17">
        <f t="shared" si="182"/>
        <v>56</v>
      </c>
      <c r="BV55" s="17">
        <f t="shared" si="182"/>
        <v>823</v>
      </c>
    </row>
    <row r="56" spans="1:74" ht="15" customHeight="1" x14ac:dyDescent="0.15">
      <c r="A56" s="95">
        <f>AJ56*AK56</f>
        <v>800</v>
      </c>
      <c r="B56" s="155"/>
      <c r="C56" s="305" t="s">
        <v>98</v>
      </c>
      <c r="D56" s="302" t="s">
        <v>509</v>
      </c>
      <c r="E56" s="73">
        <v>9</v>
      </c>
      <c r="F56" s="73">
        <v>1</v>
      </c>
      <c r="G56" s="73">
        <v>2</v>
      </c>
      <c r="H56" s="73">
        <v>1</v>
      </c>
      <c r="I56" s="73">
        <v>3</v>
      </c>
      <c r="J56" s="73">
        <v>1</v>
      </c>
      <c r="K56" s="73">
        <v>0</v>
      </c>
      <c r="L56" s="73">
        <v>0</v>
      </c>
      <c r="M56" s="73">
        <v>1</v>
      </c>
      <c r="N56" s="73">
        <v>31.023525897814324</v>
      </c>
      <c r="O56" s="73">
        <v>9</v>
      </c>
      <c r="P56" s="73">
        <v>4</v>
      </c>
      <c r="Q56" s="73">
        <v>1</v>
      </c>
      <c r="R56" s="73">
        <v>0</v>
      </c>
      <c r="S56" s="73">
        <v>1</v>
      </c>
      <c r="T56" s="73">
        <v>0</v>
      </c>
      <c r="U56" s="73">
        <v>3</v>
      </c>
      <c r="V56" s="73">
        <v>3.3950617283950613</v>
      </c>
      <c r="W56" s="73">
        <v>0</v>
      </c>
      <c r="X56" s="73">
        <v>0</v>
      </c>
      <c r="Y56" s="73">
        <v>0</v>
      </c>
      <c r="Z56" s="73">
        <v>0</v>
      </c>
      <c r="AA56" s="73">
        <v>0</v>
      </c>
      <c r="AB56" s="73">
        <v>0</v>
      </c>
      <c r="AC56" s="73">
        <v>0</v>
      </c>
      <c r="AD56" s="73">
        <v>0</v>
      </c>
      <c r="AE56" s="73">
        <v>0</v>
      </c>
      <c r="AF56" s="73">
        <v>0</v>
      </c>
      <c r="AG56" s="73">
        <v>0</v>
      </c>
      <c r="AH56" s="73">
        <v>0</v>
      </c>
      <c r="AI56" s="73">
        <v>7</v>
      </c>
      <c r="AJ56" s="73">
        <v>20</v>
      </c>
      <c r="AK56" s="73">
        <v>40</v>
      </c>
      <c r="AL56" s="73">
        <v>9</v>
      </c>
      <c r="AM56" s="73">
        <v>2</v>
      </c>
      <c r="AN56" s="73">
        <v>2</v>
      </c>
      <c r="AO56" s="73">
        <v>1</v>
      </c>
      <c r="AP56" s="73">
        <v>4</v>
      </c>
      <c r="AQ56" s="73">
        <v>0</v>
      </c>
      <c r="AR56" s="73">
        <v>9</v>
      </c>
      <c r="AS56" s="73">
        <v>1</v>
      </c>
      <c r="AT56" s="73">
        <v>0</v>
      </c>
      <c r="AU56" s="73">
        <v>0</v>
      </c>
      <c r="AV56" s="73">
        <v>1</v>
      </c>
      <c r="AW56" s="73">
        <v>1</v>
      </c>
      <c r="AX56" s="73">
        <v>3</v>
      </c>
      <c r="AY56" s="73">
        <v>4</v>
      </c>
      <c r="AZ56" s="73">
        <v>9</v>
      </c>
      <c r="BA56" s="73">
        <v>0</v>
      </c>
      <c r="BB56" s="73">
        <v>0</v>
      </c>
      <c r="BC56" s="73">
        <v>0</v>
      </c>
      <c r="BD56" s="73">
        <v>2</v>
      </c>
      <c r="BE56" s="73">
        <v>1</v>
      </c>
      <c r="BF56" s="73">
        <v>4</v>
      </c>
      <c r="BG56" s="73">
        <v>2</v>
      </c>
      <c r="BH56" s="17">
        <v>9</v>
      </c>
      <c r="BI56" s="17">
        <v>0</v>
      </c>
      <c r="BJ56" s="17">
        <v>1</v>
      </c>
      <c r="BK56" s="17">
        <v>0</v>
      </c>
      <c r="BL56" s="17">
        <v>8</v>
      </c>
      <c r="BM56" s="17">
        <v>9</v>
      </c>
      <c r="BN56" s="17">
        <v>0</v>
      </c>
      <c r="BO56" s="17">
        <v>0</v>
      </c>
      <c r="BP56" s="17">
        <v>0</v>
      </c>
      <c r="BQ56" s="17">
        <v>9</v>
      </c>
      <c r="BR56" s="17">
        <v>9</v>
      </c>
      <c r="BS56" s="17">
        <v>1</v>
      </c>
      <c r="BT56" s="17">
        <v>0</v>
      </c>
      <c r="BU56" s="17">
        <v>1</v>
      </c>
      <c r="BV56" s="17">
        <v>7</v>
      </c>
    </row>
    <row r="57" spans="1:74" ht="15" customHeight="1" x14ac:dyDescent="0.15">
      <c r="A57" s="95"/>
      <c r="B57" s="155"/>
      <c r="C57" s="305"/>
      <c r="D57" s="302" t="s">
        <v>510</v>
      </c>
      <c r="E57" s="73">
        <f t="shared" ref="E57:M57" si="183">E$48-E56</f>
        <v>1032</v>
      </c>
      <c r="F57" s="73">
        <f t="shared" si="183"/>
        <v>45</v>
      </c>
      <c r="G57" s="73">
        <f t="shared" si="183"/>
        <v>71</v>
      </c>
      <c r="H57" s="73">
        <f t="shared" si="183"/>
        <v>144</v>
      </c>
      <c r="I57" s="73">
        <f t="shared" si="183"/>
        <v>271</v>
      </c>
      <c r="J57" s="73">
        <f t="shared" si="183"/>
        <v>266</v>
      </c>
      <c r="K57" s="73">
        <f t="shared" si="183"/>
        <v>127</v>
      </c>
      <c r="L57" s="73">
        <f t="shared" si="183"/>
        <v>39</v>
      </c>
      <c r="M57" s="73">
        <f t="shared" si="183"/>
        <v>69</v>
      </c>
      <c r="N57" s="73">
        <f>(A$48-A56)/E57</f>
        <v>93.50775193798448</v>
      </c>
      <c r="O57" s="73">
        <v>1032</v>
      </c>
      <c r="P57" s="73">
        <f t="shared" ref="P57:U57" si="184">P$48-P56</f>
        <v>291</v>
      </c>
      <c r="Q57" s="73">
        <f t="shared" si="184"/>
        <v>86</v>
      </c>
      <c r="R57" s="73">
        <f t="shared" si="184"/>
        <v>106</v>
      </c>
      <c r="S57" s="73">
        <f t="shared" si="184"/>
        <v>118</v>
      </c>
      <c r="T57" s="73">
        <f t="shared" si="184"/>
        <v>92</v>
      </c>
      <c r="U57" s="73">
        <f t="shared" si="184"/>
        <v>339</v>
      </c>
      <c r="V57" s="73">
        <f>(A$48-A56)/O57</f>
        <v>93.50775193798448</v>
      </c>
      <c r="W57" s="73"/>
      <c r="X57" s="73"/>
      <c r="Y57" s="73"/>
      <c r="Z57" s="73"/>
      <c r="AA57" s="73"/>
      <c r="AB57" s="73"/>
      <c r="AC57" s="73"/>
      <c r="AD57" s="73"/>
      <c r="AE57" s="73"/>
      <c r="AF57" s="73"/>
      <c r="AG57" s="73"/>
      <c r="AH57" s="73"/>
      <c r="AI57" s="73">
        <f t="shared" ref="AI57:AJ57" si="185">AI$48-AI56</f>
        <v>752</v>
      </c>
      <c r="AJ57" s="73">
        <f t="shared" si="185"/>
        <v>2650</v>
      </c>
      <c r="AK57" s="73">
        <f>(A$48-A56)/AJ57</f>
        <v>36.415094339622634</v>
      </c>
      <c r="AL57" s="73">
        <v>1032</v>
      </c>
      <c r="AM57" s="73">
        <f t="shared" ref="AM57:BV57" si="186">AM$48-AM56</f>
        <v>394</v>
      </c>
      <c r="AN57" s="73">
        <f t="shared" si="186"/>
        <v>304</v>
      </c>
      <c r="AO57" s="73">
        <f t="shared" si="186"/>
        <v>173</v>
      </c>
      <c r="AP57" s="73">
        <f t="shared" si="186"/>
        <v>60</v>
      </c>
      <c r="AQ57" s="73">
        <f t="shared" si="186"/>
        <v>101</v>
      </c>
      <c r="AR57" s="73">
        <f t="shared" si="186"/>
        <v>1032</v>
      </c>
      <c r="AS57" s="73">
        <f t="shared" si="186"/>
        <v>143</v>
      </c>
      <c r="AT57" s="73">
        <f t="shared" si="186"/>
        <v>82</v>
      </c>
      <c r="AU57" s="73">
        <f t="shared" si="186"/>
        <v>248</v>
      </c>
      <c r="AV57" s="73">
        <f t="shared" si="186"/>
        <v>155</v>
      </c>
      <c r="AW57" s="73">
        <f t="shared" si="186"/>
        <v>184</v>
      </c>
      <c r="AX57" s="73">
        <f t="shared" si="186"/>
        <v>300</v>
      </c>
      <c r="AY57" s="73">
        <f t="shared" si="186"/>
        <v>315</v>
      </c>
      <c r="AZ57" s="73">
        <f t="shared" si="186"/>
        <v>1032</v>
      </c>
      <c r="BA57" s="73">
        <f t="shared" si="186"/>
        <v>128</v>
      </c>
      <c r="BB57" s="73">
        <f t="shared" si="186"/>
        <v>79</v>
      </c>
      <c r="BC57" s="73">
        <f t="shared" si="186"/>
        <v>113</v>
      </c>
      <c r="BD57" s="73">
        <f t="shared" si="186"/>
        <v>111</v>
      </c>
      <c r="BE57" s="73">
        <f t="shared" si="186"/>
        <v>152</v>
      </c>
      <c r="BF57" s="73">
        <f t="shared" si="186"/>
        <v>393</v>
      </c>
      <c r="BG57" s="73">
        <f t="shared" si="186"/>
        <v>333</v>
      </c>
      <c r="BH57" s="17">
        <f t="shared" si="186"/>
        <v>1032</v>
      </c>
      <c r="BI57" s="17">
        <f t="shared" si="186"/>
        <v>65</v>
      </c>
      <c r="BJ57" s="17">
        <f t="shared" si="186"/>
        <v>78</v>
      </c>
      <c r="BK57" s="17">
        <f t="shared" si="186"/>
        <v>63</v>
      </c>
      <c r="BL57" s="17">
        <f t="shared" si="186"/>
        <v>826</v>
      </c>
      <c r="BM57" s="17">
        <f t="shared" si="186"/>
        <v>1032</v>
      </c>
      <c r="BN57" s="17">
        <f t="shared" si="186"/>
        <v>76</v>
      </c>
      <c r="BO57" s="17">
        <f t="shared" si="186"/>
        <v>172</v>
      </c>
      <c r="BP57" s="17">
        <f t="shared" si="186"/>
        <v>37</v>
      </c>
      <c r="BQ57" s="17">
        <f t="shared" si="186"/>
        <v>747</v>
      </c>
      <c r="BR57" s="17">
        <f t="shared" si="186"/>
        <v>1032</v>
      </c>
      <c r="BS57" s="17">
        <f t="shared" si="186"/>
        <v>54</v>
      </c>
      <c r="BT57" s="17">
        <f t="shared" si="186"/>
        <v>101</v>
      </c>
      <c r="BU57" s="17">
        <f t="shared" si="186"/>
        <v>57</v>
      </c>
      <c r="BV57" s="17">
        <f t="shared" si="186"/>
        <v>820</v>
      </c>
    </row>
    <row r="58" spans="1:74" ht="15" customHeight="1" x14ac:dyDescent="0.15">
      <c r="A58" s="95"/>
      <c r="B58" s="100"/>
      <c r="C58" s="208" t="s">
        <v>76</v>
      </c>
      <c r="D58" s="128"/>
      <c r="E58" s="73">
        <v>137</v>
      </c>
      <c r="F58" s="73">
        <v>9</v>
      </c>
      <c r="G58" s="73">
        <v>5</v>
      </c>
      <c r="H58" s="73">
        <v>13</v>
      </c>
      <c r="I58" s="73">
        <v>34</v>
      </c>
      <c r="J58" s="73">
        <v>46</v>
      </c>
      <c r="K58" s="73">
        <v>7</v>
      </c>
      <c r="L58" s="73">
        <v>6</v>
      </c>
      <c r="M58" s="73">
        <v>17</v>
      </c>
      <c r="N58" s="73">
        <v>53.994547941653686</v>
      </c>
      <c r="O58" s="73">
        <v>137</v>
      </c>
      <c r="P58" s="73">
        <v>33</v>
      </c>
      <c r="Q58" s="73">
        <v>6</v>
      </c>
      <c r="R58" s="73">
        <v>10</v>
      </c>
      <c r="S58" s="73">
        <v>14</v>
      </c>
      <c r="T58" s="73">
        <v>5</v>
      </c>
      <c r="U58" s="73">
        <v>69</v>
      </c>
      <c r="V58" s="73">
        <v>8.2773464434692041</v>
      </c>
      <c r="W58" s="73">
        <v>0</v>
      </c>
      <c r="X58" s="73">
        <v>0</v>
      </c>
      <c r="Y58" s="73">
        <v>0</v>
      </c>
      <c r="Z58" s="73">
        <v>0</v>
      </c>
      <c r="AA58" s="73">
        <v>0</v>
      </c>
      <c r="AB58" s="73">
        <v>0</v>
      </c>
      <c r="AC58" s="73">
        <v>0</v>
      </c>
      <c r="AD58" s="73">
        <v>0</v>
      </c>
      <c r="AE58" s="73">
        <v>0</v>
      </c>
      <c r="AF58" s="73">
        <v>0</v>
      </c>
      <c r="AG58" s="73">
        <v>0</v>
      </c>
      <c r="AH58" s="73">
        <v>0</v>
      </c>
      <c r="AI58" s="73"/>
      <c r="AJ58" s="73"/>
      <c r="AK58" s="73"/>
      <c r="AL58" s="73">
        <v>137</v>
      </c>
      <c r="AM58" s="73">
        <v>47</v>
      </c>
      <c r="AN58" s="73">
        <v>32</v>
      </c>
      <c r="AO58" s="73">
        <v>15</v>
      </c>
      <c r="AP58" s="73">
        <v>9</v>
      </c>
      <c r="AQ58" s="73">
        <v>34</v>
      </c>
      <c r="AR58" s="73">
        <v>137</v>
      </c>
      <c r="AS58" s="73">
        <v>9</v>
      </c>
      <c r="AT58" s="73">
        <v>3</v>
      </c>
      <c r="AU58" s="73">
        <v>15</v>
      </c>
      <c r="AV58" s="73">
        <v>9</v>
      </c>
      <c r="AW58" s="73">
        <v>14</v>
      </c>
      <c r="AX58" s="73">
        <v>17</v>
      </c>
      <c r="AY58" s="73">
        <v>93</v>
      </c>
      <c r="AZ58" s="73">
        <v>137</v>
      </c>
      <c r="BA58" s="73">
        <v>7</v>
      </c>
      <c r="BB58" s="73">
        <v>1</v>
      </c>
      <c r="BC58" s="73">
        <v>6</v>
      </c>
      <c r="BD58" s="73">
        <v>5</v>
      </c>
      <c r="BE58" s="73">
        <v>11</v>
      </c>
      <c r="BF58" s="73">
        <v>24</v>
      </c>
      <c r="BG58" s="73">
        <v>96</v>
      </c>
      <c r="BH58" s="17">
        <v>137</v>
      </c>
      <c r="BI58" s="17">
        <v>4</v>
      </c>
      <c r="BJ58" s="17">
        <v>5</v>
      </c>
      <c r="BK58" s="17">
        <v>3</v>
      </c>
      <c r="BL58" s="17">
        <v>125</v>
      </c>
      <c r="BM58" s="17">
        <v>137</v>
      </c>
      <c r="BN58" s="17">
        <v>3</v>
      </c>
      <c r="BO58" s="17">
        <v>12</v>
      </c>
      <c r="BP58" s="17">
        <v>3</v>
      </c>
      <c r="BQ58" s="17">
        <v>119</v>
      </c>
      <c r="BR58" s="17">
        <v>137</v>
      </c>
      <c r="BS58" s="17">
        <v>4</v>
      </c>
      <c r="BT58" s="17">
        <v>5</v>
      </c>
      <c r="BU58" s="17">
        <v>1</v>
      </c>
      <c r="BV58" s="17">
        <v>127</v>
      </c>
    </row>
    <row r="59" spans="1:74" ht="15" customHeight="1" x14ac:dyDescent="0.15">
      <c r="A59" s="117">
        <f>AJ59*AK59</f>
        <v>71800.000000000015</v>
      </c>
      <c r="B59" s="314" t="s">
        <v>10</v>
      </c>
      <c r="C59" s="105" t="s">
        <v>529</v>
      </c>
      <c r="D59" s="301"/>
      <c r="E59" s="73">
        <v>1077</v>
      </c>
      <c r="F59" s="73">
        <v>82</v>
      </c>
      <c r="G59" s="73">
        <v>254</v>
      </c>
      <c r="H59" s="73">
        <v>292</v>
      </c>
      <c r="I59" s="73">
        <v>208</v>
      </c>
      <c r="J59" s="73">
        <v>131</v>
      </c>
      <c r="K59" s="73">
        <v>40</v>
      </c>
      <c r="L59" s="73">
        <v>7</v>
      </c>
      <c r="M59" s="73">
        <v>63</v>
      </c>
      <c r="N59" s="73">
        <v>34.101708848829695</v>
      </c>
      <c r="O59" s="73">
        <v>1077</v>
      </c>
      <c r="P59" s="73">
        <v>383</v>
      </c>
      <c r="Q59" s="73">
        <v>114</v>
      </c>
      <c r="R59" s="73">
        <v>129</v>
      </c>
      <c r="S59" s="73">
        <v>70</v>
      </c>
      <c r="T59" s="73">
        <v>36</v>
      </c>
      <c r="U59" s="73">
        <v>345</v>
      </c>
      <c r="V59" s="73">
        <v>4.9477779730845537</v>
      </c>
      <c r="W59" s="73">
        <v>0</v>
      </c>
      <c r="X59" s="73">
        <v>0</v>
      </c>
      <c r="Y59" s="73">
        <v>0</v>
      </c>
      <c r="Z59" s="73">
        <v>0</v>
      </c>
      <c r="AA59" s="73">
        <v>0</v>
      </c>
      <c r="AB59" s="73">
        <v>0</v>
      </c>
      <c r="AC59" s="73">
        <v>0</v>
      </c>
      <c r="AD59" s="73">
        <v>0</v>
      </c>
      <c r="AE59" s="73">
        <v>0</v>
      </c>
      <c r="AF59" s="73">
        <v>0</v>
      </c>
      <c r="AG59" s="73">
        <v>0</v>
      </c>
      <c r="AH59" s="73">
        <v>0</v>
      </c>
      <c r="AI59" s="73">
        <v>787</v>
      </c>
      <c r="AJ59" s="73">
        <v>2495</v>
      </c>
      <c r="AK59" s="73">
        <v>28.777555110220444</v>
      </c>
      <c r="AL59" s="73">
        <v>1077</v>
      </c>
      <c r="AM59" s="73">
        <v>517</v>
      </c>
      <c r="AN59" s="73">
        <v>153</v>
      </c>
      <c r="AO59" s="73">
        <v>226</v>
      </c>
      <c r="AP59" s="73">
        <v>78</v>
      </c>
      <c r="AQ59" s="73">
        <v>103</v>
      </c>
      <c r="AR59" s="73">
        <v>1077</v>
      </c>
      <c r="AS59" s="73">
        <v>162</v>
      </c>
      <c r="AT59" s="73">
        <v>75</v>
      </c>
      <c r="AU59" s="73">
        <v>261</v>
      </c>
      <c r="AV59" s="73">
        <v>190</v>
      </c>
      <c r="AW59" s="73">
        <v>197</v>
      </c>
      <c r="AX59" s="73">
        <v>288</v>
      </c>
      <c r="AY59" s="73">
        <v>425</v>
      </c>
      <c r="AZ59" s="73">
        <v>1077</v>
      </c>
      <c r="BA59" s="73">
        <v>82</v>
      </c>
      <c r="BB59" s="73">
        <v>51</v>
      </c>
      <c r="BC59" s="73">
        <v>69</v>
      </c>
      <c r="BD59" s="73">
        <v>79</v>
      </c>
      <c r="BE59" s="73">
        <v>111</v>
      </c>
      <c r="BF59" s="73">
        <v>417</v>
      </c>
      <c r="BG59" s="73">
        <v>452</v>
      </c>
      <c r="BH59" s="17">
        <v>1077</v>
      </c>
      <c r="BI59" s="17">
        <v>42</v>
      </c>
      <c r="BJ59" s="17">
        <v>120</v>
      </c>
      <c r="BK59" s="17">
        <v>40</v>
      </c>
      <c r="BL59" s="17">
        <v>875</v>
      </c>
      <c r="BM59" s="17">
        <v>1077</v>
      </c>
      <c r="BN59" s="17">
        <v>52</v>
      </c>
      <c r="BO59" s="17">
        <v>209</v>
      </c>
      <c r="BP59" s="17">
        <v>17</v>
      </c>
      <c r="BQ59" s="17">
        <v>799</v>
      </c>
      <c r="BR59" s="17">
        <v>1077</v>
      </c>
      <c r="BS59" s="17">
        <v>52</v>
      </c>
      <c r="BT59" s="17">
        <v>138</v>
      </c>
      <c r="BU59" s="17">
        <v>27</v>
      </c>
      <c r="BV59" s="17">
        <v>860</v>
      </c>
    </row>
    <row r="60" spans="1:74" ht="15" customHeight="1" x14ac:dyDescent="0.15">
      <c r="A60" s="95"/>
      <c r="B60" s="315"/>
      <c r="C60" s="103"/>
      <c r="D60" s="234"/>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17"/>
      <c r="BI60" s="17"/>
      <c r="BJ60" s="17"/>
      <c r="BK60" s="17"/>
      <c r="BL60" s="17"/>
      <c r="BM60" s="17"/>
      <c r="BN60" s="17"/>
      <c r="BO60" s="17"/>
      <c r="BP60" s="17"/>
      <c r="BQ60" s="17"/>
      <c r="BR60" s="17"/>
      <c r="BS60" s="17"/>
      <c r="BT60" s="17"/>
      <c r="BU60" s="17"/>
      <c r="BV60" s="17"/>
    </row>
    <row r="61" spans="1:74" ht="15" customHeight="1" x14ac:dyDescent="0.15">
      <c r="A61" s="95">
        <f>AJ61*AK61</f>
        <v>31800</v>
      </c>
      <c r="B61" s="315"/>
      <c r="C61" s="305" t="s">
        <v>95</v>
      </c>
      <c r="D61" s="302" t="s">
        <v>509</v>
      </c>
      <c r="E61" s="73">
        <v>597</v>
      </c>
      <c r="F61" s="73">
        <v>58</v>
      </c>
      <c r="G61" s="73">
        <v>157</v>
      </c>
      <c r="H61" s="73">
        <v>146</v>
      </c>
      <c r="I61" s="73">
        <v>114</v>
      </c>
      <c r="J61" s="73">
        <v>78</v>
      </c>
      <c r="K61" s="73">
        <v>13</v>
      </c>
      <c r="L61" s="73">
        <v>1</v>
      </c>
      <c r="M61" s="73">
        <v>30</v>
      </c>
      <c r="N61" s="73">
        <v>31.665594226379714</v>
      </c>
      <c r="O61" s="73">
        <v>597</v>
      </c>
      <c r="P61" s="73">
        <v>260</v>
      </c>
      <c r="Q61" s="73">
        <v>77</v>
      </c>
      <c r="R61" s="73">
        <v>75</v>
      </c>
      <c r="S61" s="73">
        <v>47</v>
      </c>
      <c r="T61" s="73">
        <v>8</v>
      </c>
      <c r="U61" s="73">
        <v>130</v>
      </c>
      <c r="V61" s="73">
        <v>3.4185612333522353</v>
      </c>
      <c r="W61" s="73">
        <v>0</v>
      </c>
      <c r="X61" s="73">
        <v>0</v>
      </c>
      <c r="Y61" s="73">
        <v>0</v>
      </c>
      <c r="Z61" s="73">
        <v>0</v>
      </c>
      <c r="AA61" s="73">
        <v>0</v>
      </c>
      <c r="AB61" s="73">
        <v>0</v>
      </c>
      <c r="AC61" s="73">
        <v>0</v>
      </c>
      <c r="AD61" s="73">
        <v>0</v>
      </c>
      <c r="AE61" s="73">
        <v>0</v>
      </c>
      <c r="AF61" s="73">
        <v>0</v>
      </c>
      <c r="AG61" s="73">
        <v>0</v>
      </c>
      <c r="AH61" s="73">
        <v>0</v>
      </c>
      <c r="AI61" s="73">
        <v>428</v>
      </c>
      <c r="AJ61" s="73">
        <v>1214</v>
      </c>
      <c r="AK61" s="73">
        <v>26.194398682042834</v>
      </c>
      <c r="AL61" s="73">
        <v>597</v>
      </c>
      <c r="AM61" s="73">
        <v>320</v>
      </c>
      <c r="AN61" s="73">
        <v>71</v>
      </c>
      <c r="AO61" s="73">
        <v>107</v>
      </c>
      <c r="AP61" s="73">
        <v>52</v>
      </c>
      <c r="AQ61" s="73">
        <v>47</v>
      </c>
      <c r="AR61" s="73">
        <v>597</v>
      </c>
      <c r="AS61" s="73">
        <v>40</v>
      </c>
      <c r="AT61" s="73">
        <v>22</v>
      </c>
      <c r="AU61" s="73">
        <v>90</v>
      </c>
      <c r="AV61" s="73">
        <v>58</v>
      </c>
      <c r="AW61" s="73">
        <v>65</v>
      </c>
      <c r="AX61" s="73">
        <v>222</v>
      </c>
      <c r="AY61" s="73">
        <v>232</v>
      </c>
      <c r="AZ61" s="73">
        <v>597</v>
      </c>
      <c r="BA61" s="73">
        <v>30</v>
      </c>
      <c r="BB61" s="73">
        <v>14</v>
      </c>
      <c r="BC61" s="73">
        <v>22</v>
      </c>
      <c r="BD61" s="73">
        <v>30</v>
      </c>
      <c r="BE61" s="73">
        <v>49</v>
      </c>
      <c r="BF61" s="73">
        <v>275</v>
      </c>
      <c r="BG61" s="73">
        <v>239</v>
      </c>
      <c r="BH61" s="17">
        <v>597</v>
      </c>
      <c r="BI61" s="17">
        <v>15</v>
      </c>
      <c r="BJ61" s="17">
        <v>25</v>
      </c>
      <c r="BK61" s="17">
        <v>15</v>
      </c>
      <c r="BL61" s="17">
        <v>542</v>
      </c>
      <c r="BM61" s="17">
        <v>597</v>
      </c>
      <c r="BN61" s="17">
        <v>17</v>
      </c>
      <c r="BO61" s="17">
        <v>73</v>
      </c>
      <c r="BP61" s="17">
        <v>5</v>
      </c>
      <c r="BQ61" s="17">
        <v>502</v>
      </c>
      <c r="BR61" s="17">
        <v>597</v>
      </c>
      <c r="BS61" s="17">
        <v>21</v>
      </c>
      <c r="BT61" s="17">
        <v>37</v>
      </c>
      <c r="BU61" s="17">
        <v>9</v>
      </c>
      <c r="BV61" s="17">
        <v>530</v>
      </c>
    </row>
    <row r="62" spans="1:74" ht="15" customHeight="1" x14ac:dyDescent="0.15">
      <c r="A62" s="95"/>
      <c r="B62" s="315"/>
      <c r="C62" s="305"/>
      <c r="D62" s="302" t="s">
        <v>510</v>
      </c>
      <c r="E62" s="73">
        <f>E$59-E61</f>
        <v>480</v>
      </c>
      <c r="F62" s="73">
        <f t="shared" ref="F62:M62" si="187">F$59-F61</f>
        <v>24</v>
      </c>
      <c r="G62" s="73">
        <f t="shared" si="187"/>
        <v>97</v>
      </c>
      <c r="H62" s="73">
        <f t="shared" si="187"/>
        <v>146</v>
      </c>
      <c r="I62" s="73">
        <f t="shared" si="187"/>
        <v>94</v>
      </c>
      <c r="J62" s="73">
        <f t="shared" si="187"/>
        <v>53</v>
      </c>
      <c r="K62" s="73">
        <f t="shared" si="187"/>
        <v>27</v>
      </c>
      <c r="L62" s="73">
        <f t="shared" si="187"/>
        <v>6</v>
      </c>
      <c r="M62" s="73">
        <f t="shared" si="187"/>
        <v>33</v>
      </c>
      <c r="N62" s="73">
        <f>(A$59-A61)/E62</f>
        <v>83.333333333333357</v>
      </c>
      <c r="O62" s="73">
        <v>480</v>
      </c>
      <c r="P62" s="73">
        <f>P$59-P61</f>
        <v>123</v>
      </c>
      <c r="Q62" s="73">
        <f t="shared" ref="Q62:U62" si="188">Q$59-Q61</f>
        <v>37</v>
      </c>
      <c r="R62" s="73">
        <f t="shared" si="188"/>
        <v>54</v>
      </c>
      <c r="S62" s="73">
        <f t="shared" si="188"/>
        <v>23</v>
      </c>
      <c r="T62" s="73">
        <f t="shared" si="188"/>
        <v>28</v>
      </c>
      <c r="U62" s="73">
        <f t="shared" si="188"/>
        <v>215</v>
      </c>
      <c r="V62" s="73">
        <f>(A$59-A61)/O62</f>
        <v>83.333333333333357</v>
      </c>
      <c r="W62" s="73"/>
      <c r="X62" s="73"/>
      <c r="Y62" s="73"/>
      <c r="Z62" s="73"/>
      <c r="AA62" s="73"/>
      <c r="AB62" s="73"/>
      <c r="AC62" s="73"/>
      <c r="AD62" s="73"/>
      <c r="AE62" s="73"/>
      <c r="AF62" s="73"/>
      <c r="AG62" s="73"/>
      <c r="AH62" s="73"/>
      <c r="AI62" s="73">
        <f>AI$59-AI61</f>
        <v>359</v>
      </c>
      <c r="AJ62" s="73">
        <f>AJ$59-AJ61</f>
        <v>1281</v>
      </c>
      <c r="AK62" s="73">
        <f>(A$59-A61)/AJ62</f>
        <v>31.225604996096809</v>
      </c>
      <c r="AL62" s="73">
        <v>480</v>
      </c>
      <c r="AM62" s="73">
        <f>AM$59-AM61</f>
        <v>197</v>
      </c>
      <c r="AN62" s="73">
        <f t="shared" ref="AN62:BV62" si="189">AN$59-AN61</f>
        <v>82</v>
      </c>
      <c r="AO62" s="73">
        <f t="shared" si="189"/>
        <v>119</v>
      </c>
      <c r="AP62" s="73">
        <f t="shared" si="189"/>
        <v>26</v>
      </c>
      <c r="AQ62" s="73">
        <f t="shared" si="189"/>
        <v>56</v>
      </c>
      <c r="AR62" s="73">
        <f t="shared" si="189"/>
        <v>480</v>
      </c>
      <c r="AS62" s="73">
        <f t="shared" si="189"/>
        <v>122</v>
      </c>
      <c r="AT62" s="73">
        <f t="shared" si="189"/>
        <v>53</v>
      </c>
      <c r="AU62" s="73">
        <f t="shared" si="189"/>
        <v>171</v>
      </c>
      <c r="AV62" s="73">
        <f t="shared" si="189"/>
        <v>132</v>
      </c>
      <c r="AW62" s="73">
        <f t="shared" si="189"/>
        <v>132</v>
      </c>
      <c r="AX62" s="73">
        <f t="shared" si="189"/>
        <v>66</v>
      </c>
      <c r="AY62" s="73">
        <f t="shared" si="189"/>
        <v>193</v>
      </c>
      <c r="AZ62" s="73">
        <f t="shared" si="189"/>
        <v>480</v>
      </c>
      <c r="BA62" s="73">
        <f t="shared" si="189"/>
        <v>52</v>
      </c>
      <c r="BB62" s="73">
        <f t="shared" si="189"/>
        <v>37</v>
      </c>
      <c r="BC62" s="73">
        <f t="shared" si="189"/>
        <v>47</v>
      </c>
      <c r="BD62" s="73">
        <f t="shared" si="189"/>
        <v>49</v>
      </c>
      <c r="BE62" s="73">
        <f t="shared" si="189"/>
        <v>62</v>
      </c>
      <c r="BF62" s="73">
        <f t="shared" si="189"/>
        <v>142</v>
      </c>
      <c r="BG62" s="73">
        <f t="shared" si="189"/>
        <v>213</v>
      </c>
      <c r="BH62" s="17">
        <f t="shared" si="189"/>
        <v>480</v>
      </c>
      <c r="BI62" s="17">
        <f t="shared" si="189"/>
        <v>27</v>
      </c>
      <c r="BJ62" s="17">
        <f t="shared" si="189"/>
        <v>95</v>
      </c>
      <c r="BK62" s="17">
        <f t="shared" si="189"/>
        <v>25</v>
      </c>
      <c r="BL62" s="17">
        <f t="shared" si="189"/>
        <v>333</v>
      </c>
      <c r="BM62" s="17">
        <f t="shared" si="189"/>
        <v>480</v>
      </c>
      <c r="BN62" s="17">
        <f t="shared" si="189"/>
        <v>35</v>
      </c>
      <c r="BO62" s="17">
        <f t="shared" si="189"/>
        <v>136</v>
      </c>
      <c r="BP62" s="17">
        <f t="shared" si="189"/>
        <v>12</v>
      </c>
      <c r="BQ62" s="17">
        <f t="shared" si="189"/>
        <v>297</v>
      </c>
      <c r="BR62" s="17">
        <f t="shared" si="189"/>
        <v>480</v>
      </c>
      <c r="BS62" s="17">
        <f t="shared" si="189"/>
        <v>31</v>
      </c>
      <c r="BT62" s="17">
        <f t="shared" si="189"/>
        <v>101</v>
      </c>
      <c r="BU62" s="17">
        <f t="shared" si="189"/>
        <v>18</v>
      </c>
      <c r="BV62" s="17">
        <f t="shared" si="189"/>
        <v>330</v>
      </c>
    </row>
    <row r="63" spans="1:74" ht="15" customHeight="1" x14ac:dyDescent="0.15">
      <c r="A63" s="95">
        <f>AJ63*AK63</f>
        <v>32700</v>
      </c>
      <c r="B63" s="315"/>
      <c r="C63" s="305" t="s">
        <v>96</v>
      </c>
      <c r="D63" s="302" t="s">
        <v>509</v>
      </c>
      <c r="E63" s="73">
        <v>302</v>
      </c>
      <c r="F63" s="73">
        <v>13</v>
      </c>
      <c r="G63" s="73">
        <v>61</v>
      </c>
      <c r="H63" s="73">
        <v>92</v>
      </c>
      <c r="I63" s="73">
        <v>63</v>
      </c>
      <c r="J63" s="73">
        <v>37</v>
      </c>
      <c r="K63" s="73">
        <v>18</v>
      </c>
      <c r="L63" s="73">
        <v>3</v>
      </c>
      <c r="M63" s="73">
        <v>15</v>
      </c>
      <c r="N63" s="73">
        <v>38.167119533043291</v>
      </c>
      <c r="O63" s="73">
        <v>302</v>
      </c>
      <c r="P63" s="73">
        <v>69</v>
      </c>
      <c r="Q63" s="73">
        <v>17</v>
      </c>
      <c r="R63" s="73">
        <v>36</v>
      </c>
      <c r="S63" s="73">
        <v>14</v>
      </c>
      <c r="T63" s="73">
        <v>25</v>
      </c>
      <c r="U63" s="73">
        <v>141</v>
      </c>
      <c r="V63" s="73">
        <v>9.8494119596054048</v>
      </c>
      <c r="W63" s="73">
        <v>0</v>
      </c>
      <c r="X63" s="73">
        <v>0</v>
      </c>
      <c r="Y63" s="73">
        <v>0</v>
      </c>
      <c r="Z63" s="73">
        <v>0</v>
      </c>
      <c r="AA63" s="73">
        <v>0</v>
      </c>
      <c r="AB63" s="73">
        <v>0</v>
      </c>
      <c r="AC63" s="73">
        <v>0</v>
      </c>
      <c r="AD63" s="73">
        <v>0</v>
      </c>
      <c r="AE63" s="73">
        <v>0</v>
      </c>
      <c r="AF63" s="73">
        <v>0</v>
      </c>
      <c r="AG63" s="73">
        <v>0</v>
      </c>
      <c r="AH63" s="73">
        <v>0</v>
      </c>
      <c r="AI63" s="73">
        <v>242</v>
      </c>
      <c r="AJ63" s="73">
        <v>923</v>
      </c>
      <c r="AK63" s="73">
        <v>35.427952329360778</v>
      </c>
      <c r="AL63" s="73">
        <v>302</v>
      </c>
      <c r="AM63" s="73">
        <v>112</v>
      </c>
      <c r="AN63" s="73">
        <v>69</v>
      </c>
      <c r="AO63" s="73">
        <v>86</v>
      </c>
      <c r="AP63" s="73">
        <v>11</v>
      </c>
      <c r="AQ63" s="73">
        <v>24</v>
      </c>
      <c r="AR63" s="73">
        <v>302</v>
      </c>
      <c r="AS63" s="73">
        <v>115</v>
      </c>
      <c r="AT63" s="73">
        <v>48</v>
      </c>
      <c r="AU63" s="73">
        <v>152</v>
      </c>
      <c r="AV63" s="73">
        <v>120</v>
      </c>
      <c r="AW63" s="73">
        <v>122</v>
      </c>
      <c r="AX63" s="73">
        <v>45</v>
      </c>
      <c r="AY63" s="73">
        <v>64</v>
      </c>
      <c r="AZ63" s="73">
        <v>302</v>
      </c>
      <c r="BA63" s="73">
        <v>43</v>
      </c>
      <c r="BB63" s="73">
        <v>32</v>
      </c>
      <c r="BC63" s="73">
        <v>40</v>
      </c>
      <c r="BD63" s="73">
        <v>40</v>
      </c>
      <c r="BE63" s="73">
        <v>53</v>
      </c>
      <c r="BF63" s="73">
        <v>114</v>
      </c>
      <c r="BG63" s="73">
        <v>80</v>
      </c>
      <c r="BH63" s="17">
        <v>302</v>
      </c>
      <c r="BI63" s="17">
        <v>23</v>
      </c>
      <c r="BJ63" s="17">
        <v>92</v>
      </c>
      <c r="BK63" s="17">
        <v>20</v>
      </c>
      <c r="BL63" s="17">
        <v>167</v>
      </c>
      <c r="BM63" s="17">
        <v>302</v>
      </c>
      <c r="BN63" s="17">
        <v>29</v>
      </c>
      <c r="BO63" s="17">
        <v>123</v>
      </c>
      <c r="BP63" s="17">
        <v>11</v>
      </c>
      <c r="BQ63" s="17">
        <v>139</v>
      </c>
      <c r="BR63" s="17">
        <v>302</v>
      </c>
      <c r="BS63" s="17">
        <v>24</v>
      </c>
      <c r="BT63" s="17">
        <v>96</v>
      </c>
      <c r="BU63" s="17">
        <v>16</v>
      </c>
      <c r="BV63" s="17">
        <v>166</v>
      </c>
    </row>
    <row r="64" spans="1:74" ht="15" customHeight="1" x14ac:dyDescent="0.15">
      <c r="A64" s="95"/>
      <c r="B64" s="315"/>
      <c r="C64" s="305"/>
      <c r="D64" s="302" t="s">
        <v>510</v>
      </c>
      <c r="E64" s="73">
        <f t="shared" ref="E64:M64" si="190">E$59-E63</f>
        <v>775</v>
      </c>
      <c r="F64" s="73">
        <f t="shared" si="190"/>
        <v>69</v>
      </c>
      <c r="G64" s="73">
        <f t="shared" si="190"/>
        <v>193</v>
      </c>
      <c r="H64" s="73">
        <f t="shared" si="190"/>
        <v>200</v>
      </c>
      <c r="I64" s="73">
        <f t="shared" si="190"/>
        <v>145</v>
      </c>
      <c r="J64" s="73">
        <f t="shared" si="190"/>
        <v>94</v>
      </c>
      <c r="K64" s="73">
        <f t="shared" si="190"/>
        <v>22</v>
      </c>
      <c r="L64" s="73">
        <f t="shared" si="190"/>
        <v>4</v>
      </c>
      <c r="M64" s="73">
        <f t="shared" si="190"/>
        <v>48</v>
      </c>
      <c r="N64" s="73">
        <f>(A$59-A63)/E64</f>
        <v>50.451612903225822</v>
      </c>
      <c r="O64" s="73">
        <v>775</v>
      </c>
      <c r="P64" s="73">
        <f t="shared" ref="P64:U64" si="191">P$59-P63</f>
        <v>314</v>
      </c>
      <c r="Q64" s="73">
        <f t="shared" si="191"/>
        <v>97</v>
      </c>
      <c r="R64" s="73">
        <f t="shared" si="191"/>
        <v>93</v>
      </c>
      <c r="S64" s="73">
        <f t="shared" si="191"/>
        <v>56</v>
      </c>
      <c r="T64" s="73">
        <f t="shared" si="191"/>
        <v>11</v>
      </c>
      <c r="U64" s="73">
        <f t="shared" si="191"/>
        <v>204</v>
      </c>
      <c r="V64" s="73">
        <f>(A$59-A63)/O64</f>
        <v>50.451612903225822</v>
      </c>
      <c r="W64" s="73"/>
      <c r="X64" s="73"/>
      <c r="Y64" s="73"/>
      <c r="Z64" s="73"/>
      <c r="AA64" s="73"/>
      <c r="AB64" s="73"/>
      <c r="AC64" s="73"/>
      <c r="AD64" s="73"/>
      <c r="AE64" s="73"/>
      <c r="AF64" s="73"/>
      <c r="AG64" s="73"/>
      <c r="AH64" s="73"/>
      <c r="AI64" s="73">
        <f t="shared" ref="AI64:AJ64" si="192">AI$59-AI63</f>
        <v>545</v>
      </c>
      <c r="AJ64" s="73">
        <f t="shared" si="192"/>
        <v>1572</v>
      </c>
      <c r="AK64" s="73">
        <f>(A$59-A63)/AJ64</f>
        <v>24.872773536895682</v>
      </c>
      <c r="AL64" s="73">
        <v>775</v>
      </c>
      <c r="AM64" s="73">
        <f t="shared" ref="AM64:BV64" si="193">AM$59-AM63</f>
        <v>405</v>
      </c>
      <c r="AN64" s="73">
        <f t="shared" si="193"/>
        <v>84</v>
      </c>
      <c r="AO64" s="73">
        <f t="shared" si="193"/>
        <v>140</v>
      </c>
      <c r="AP64" s="73">
        <f t="shared" si="193"/>
        <v>67</v>
      </c>
      <c r="AQ64" s="73">
        <f t="shared" si="193"/>
        <v>79</v>
      </c>
      <c r="AR64" s="73">
        <f t="shared" si="193"/>
        <v>775</v>
      </c>
      <c r="AS64" s="73">
        <f t="shared" si="193"/>
        <v>47</v>
      </c>
      <c r="AT64" s="73">
        <f t="shared" si="193"/>
        <v>27</v>
      </c>
      <c r="AU64" s="73">
        <f t="shared" si="193"/>
        <v>109</v>
      </c>
      <c r="AV64" s="73">
        <f t="shared" si="193"/>
        <v>70</v>
      </c>
      <c r="AW64" s="73">
        <f t="shared" si="193"/>
        <v>75</v>
      </c>
      <c r="AX64" s="73">
        <f t="shared" si="193"/>
        <v>243</v>
      </c>
      <c r="AY64" s="73">
        <f t="shared" si="193"/>
        <v>361</v>
      </c>
      <c r="AZ64" s="73">
        <f t="shared" si="193"/>
        <v>775</v>
      </c>
      <c r="BA64" s="73">
        <f t="shared" si="193"/>
        <v>39</v>
      </c>
      <c r="BB64" s="73">
        <f t="shared" si="193"/>
        <v>19</v>
      </c>
      <c r="BC64" s="73">
        <f t="shared" si="193"/>
        <v>29</v>
      </c>
      <c r="BD64" s="73">
        <f t="shared" si="193"/>
        <v>39</v>
      </c>
      <c r="BE64" s="73">
        <f t="shared" si="193"/>
        <v>58</v>
      </c>
      <c r="BF64" s="73">
        <f t="shared" si="193"/>
        <v>303</v>
      </c>
      <c r="BG64" s="73">
        <f t="shared" si="193"/>
        <v>372</v>
      </c>
      <c r="BH64" s="17">
        <f t="shared" si="193"/>
        <v>775</v>
      </c>
      <c r="BI64" s="17">
        <f t="shared" si="193"/>
        <v>19</v>
      </c>
      <c r="BJ64" s="17">
        <f t="shared" si="193"/>
        <v>28</v>
      </c>
      <c r="BK64" s="17">
        <f t="shared" si="193"/>
        <v>20</v>
      </c>
      <c r="BL64" s="17">
        <f t="shared" si="193"/>
        <v>708</v>
      </c>
      <c r="BM64" s="17">
        <f t="shared" si="193"/>
        <v>775</v>
      </c>
      <c r="BN64" s="17">
        <f t="shared" si="193"/>
        <v>23</v>
      </c>
      <c r="BO64" s="17">
        <f t="shared" si="193"/>
        <v>86</v>
      </c>
      <c r="BP64" s="17">
        <f t="shared" si="193"/>
        <v>6</v>
      </c>
      <c r="BQ64" s="17">
        <f t="shared" si="193"/>
        <v>660</v>
      </c>
      <c r="BR64" s="17">
        <f t="shared" si="193"/>
        <v>775</v>
      </c>
      <c r="BS64" s="17">
        <f t="shared" si="193"/>
        <v>28</v>
      </c>
      <c r="BT64" s="17">
        <f t="shared" si="193"/>
        <v>42</v>
      </c>
      <c r="BU64" s="17">
        <f t="shared" si="193"/>
        <v>11</v>
      </c>
      <c r="BV64" s="17">
        <f t="shared" si="193"/>
        <v>694</v>
      </c>
    </row>
    <row r="65" spans="1:74" ht="15" customHeight="1" x14ac:dyDescent="0.15">
      <c r="A65" s="95">
        <f>AJ65*AK65</f>
        <v>400</v>
      </c>
      <c r="B65" s="315"/>
      <c r="C65" s="305" t="s">
        <v>97</v>
      </c>
      <c r="D65" s="302" t="s">
        <v>509</v>
      </c>
      <c r="E65" s="73">
        <v>10</v>
      </c>
      <c r="F65" s="73">
        <v>2</v>
      </c>
      <c r="G65" s="73">
        <v>2</v>
      </c>
      <c r="H65" s="73">
        <v>3</v>
      </c>
      <c r="I65" s="73">
        <v>1</v>
      </c>
      <c r="J65" s="73">
        <v>0</v>
      </c>
      <c r="K65" s="73">
        <v>0</v>
      </c>
      <c r="L65" s="73">
        <v>0</v>
      </c>
      <c r="M65" s="73">
        <v>2</v>
      </c>
      <c r="N65" s="73">
        <v>20.948931784107948</v>
      </c>
      <c r="O65" s="73">
        <v>10</v>
      </c>
      <c r="P65" s="73">
        <v>3</v>
      </c>
      <c r="Q65" s="73">
        <v>0</v>
      </c>
      <c r="R65" s="73">
        <v>2</v>
      </c>
      <c r="S65" s="73">
        <v>0</v>
      </c>
      <c r="T65" s="73">
        <v>0</v>
      </c>
      <c r="U65" s="73">
        <v>5</v>
      </c>
      <c r="V65" s="73">
        <v>2.7619047619047619</v>
      </c>
      <c r="W65" s="73">
        <v>0</v>
      </c>
      <c r="X65" s="73">
        <v>0</v>
      </c>
      <c r="Y65" s="73">
        <v>0</v>
      </c>
      <c r="Z65" s="73">
        <v>0</v>
      </c>
      <c r="AA65" s="73">
        <v>0</v>
      </c>
      <c r="AB65" s="73">
        <v>0</v>
      </c>
      <c r="AC65" s="73">
        <v>0</v>
      </c>
      <c r="AD65" s="73">
        <v>0</v>
      </c>
      <c r="AE65" s="73">
        <v>0</v>
      </c>
      <c r="AF65" s="73">
        <v>0</v>
      </c>
      <c r="AG65" s="73">
        <v>0</v>
      </c>
      <c r="AH65" s="73">
        <v>0</v>
      </c>
      <c r="AI65" s="73">
        <v>6</v>
      </c>
      <c r="AJ65" s="73">
        <v>15</v>
      </c>
      <c r="AK65" s="73">
        <v>26.666666666666668</v>
      </c>
      <c r="AL65" s="73">
        <v>10</v>
      </c>
      <c r="AM65" s="73">
        <v>5</v>
      </c>
      <c r="AN65" s="73">
        <v>3</v>
      </c>
      <c r="AO65" s="73">
        <v>0</v>
      </c>
      <c r="AP65" s="73">
        <v>1</v>
      </c>
      <c r="AQ65" s="73">
        <v>1</v>
      </c>
      <c r="AR65" s="73">
        <v>10</v>
      </c>
      <c r="AS65" s="73">
        <v>2</v>
      </c>
      <c r="AT65" s="73">
        <v>2</v>
      </c>
      <c r="AU65" s="73">
        <v>3</v>
      </c>
      <c r="AV65" s="73">
        <v>2</v>
      </c>
      <c r="AW65" s="73">
        <v>3</v>
      </c>
      <c r="AX65" s="73">
        <v>3</v>
      </c>
      <c r="AY65" s="73">
        <v>1</v>
      </c>
      <c r="AZ65" s="73">
        <v>10</v>
      </c>
      <c r="BA65" s="73">
        <v>5</v>
      </c>
      <c r="BB65" s="73">
        <v>2</v>
      </c>
      <c r="BC65" s="73">
        <v>0</v>
      </c>
      <c r="BD65" s="73">
        <v>1</v>
      </c>
      <c r="BE65" s="73">
        <v>2</v>
      </c>
      <c r="BF65" s="73">
        <v>2</v>
      </c>
      <c r="BG65" s="73">
        <v>3</v>
      </c>
      <c r="BH65" s="17">
        <v>10</v>
      </c>
      <c r="BI65" s="17">
        <v>2</v>
      </c>
      <c r="BJ65" s="17">
        <v>0</v>
      </c>
      <c r="BK65" s="17">
        <v>3</v>
      </c>
      <c r="BL65" s="17">
        <v>5</v>
      </c>
      <c r="BM65" s="17">
        <v>10</v>
      </c>
      <c r="BN65" s="17">
        <v>0</v>
      </c>
      <c r="BO65" s="17">
        <v>3</v>
      </c>
      <c r="BP65" s="17">
        <v>0</v>
      </c>
      <c r="BQ65" s="17">
        <v>7</v>
      </c>
      <c r="BR65" s="17">
        <v>10</v>
      </c>
      <c r="BS65" s="17">
        <v>1</v>
      </c>
      <c r="BT65" s="17">
        <v>1</v>
      </c>
      <c r="BU65" s="17">
        <v>0</v>
      </c>
      <c r="BV65" s="17">
        <v>8</v>
      </c>
    </row>
    <row r="66" spans="1:74" ht="15" customHeight="1" x14ac:dyDescent="0.15">
      <c r="A66" s="95"/>
      <c r="B66" s="304"/>
      <c r="C66" s="305"/>
      <c r="D66" s="302" t="s">
        <v>510</v>
      </c>
      <c r="E66" s="73">
        <f t="shared" ref="E66:M66" si="194">E$59-E65</f>
        <v>1067</v>
      </c>
      <c r="F66" s="73">
        <f t="shared" si="194"/>
        <v>80</v>
      </c>
      <c r="G66" s="73">
        <f t="shared" si="194"/>
        <v>252</v>
      </c>
      <c r="H66" s="73">
        <f t="shared" si="194"/>
        <v>289</v>
      </c>
      <c r="I66" s="73">
        <f t="shared" si="194"/>
        <v>207</v>
      </c>
      <c r="J66" s="73">
        <f t="shared" si="194"/>
        <v>131</v>
      </c>
      <c r="K66" s="73">
        <f t="shared" si="194"/>
        <v>40</v>
      </c>
      <c r="L66" s="73">
        <f t="shared" si="194"/>
        <v>7</v>
      </c>
      <c r="M66" s="73">
        <f t="shared" si="194"/>
        <v>61</v>
      </c>
      <c r="N66" s="73">
        <f>(A$59-A65)/E66</f>
        <v>66.916588566073116</v>
      </c>
      <c r="O66" s="73">
        <v>1067</v>
      </c>
      <c r="P66" s="73">
        <f t="shared" ref="P66:U66" si="195">P$59-P65</f>
        <v>380</v>
      </c>
      <c r="Q66" s="73">
        <f t="shared" si="195"/>
        <v>114</v>
      </c>
      <c r="R66" s="73">
        <f t="shared" si="195"/>
        <v>127</v>
      </c>
      <c r="S66" s="73">
        <f t="shared" si="195"/>
        <v>70</v>
      </c>
      <c r="T66" s="73">
        <f t="shared" si="195"/>
        <v>36</v>
      </c>
      <c r="U66" s="73">
        <f t="shared" si="195"/>
        <v>340</v>
      </c>
      <c r="V66" s="73">
        <f>(A$59-A65)/O66</f>
        <v>66.916588566073116</v>
      </c>
      <c r="W66" s="73"/>
      <c r="X66" s="73"/>
      <c r="Y66" s="73"/>
      <c r="Z66" s="73"/>
      <c r="AA66" s="73"/>
      <c r="AB66" s="73"/>
      <c r="AC66" s="73"/>
      <c r="AD66" s="73"/>
      <c r="AE66" s="73"/>
      <c r="AF66" s="73"/>
      <c r="AG66" s="73"/>
      <c r="AH66" s="73"/>
      <c r="AI66" s="73">
        <f t="shared" ref="AI66:AJ66" si="196">AI$59-AI65</f>
        <v>781</v>
      </c>
      <c r="AJ66" s="73">
        <f t="shared" si="196"/>
        <v>2480</v>
      </c>
      <c r="AK66" s="73">
        <f>(A$59-A65)/AJ66</f>
        <v>28.790322580645167</v>
      </c>
      <c r="AL66" s="73">
        <v>1067</v>
      </c>
      <c r="AM66" s="73">
        <f t="shared" ref="AM66:BV66" si="197">AM$59-AM65</f>
        <v>512</v>
      </c>
      <c r="AN66" s="73">
        <f t="shared" si="197"/>
        <v>150</v>
      </c>
      <c r="AO66" s="73">
        <f t="shared" si="197"/>
        <v>226</v>
      </c>
      <c r="AP66" s="73">
        <f t="shared" si="197"/>
        <v>77</v>
      </c>
      <c r="AQ66" s="73">
        <f t="shared" si="197"/>
        <v>102</v>
      </c>
      <c r="AR66" s="73">
        <f t="shared" si="197"/>
        <v>1067</v>
      </c>
      <c r="AS66" s="73">
        <f t="shared" si="197"/>
        <v>160</v>
      </c>
      <c r="AT66" s="73">
        <f t="shared" si="197"/>
        <v>73</v>
      </c>
      <c r="AU66" s="73">
        <f t="shared" si="197"/>
        <v>258</v>
      </c>
      <c r="AV66" s="73">
        <f t="shared" si="197"/>
        <v>188</v>
      </c>
      <c r="AW66" s="73">
        <f t="shared" si="197"/>
        <v>194</v>
      </c>
      <c r="AX66" s="73">
        <f t="shared" si="197"/>
        <v>285</v>
      </c>
      <c r="AY66" s="73">
        <f t="shared" si="197"/>
        <v>424</v>
      </c>
      <c r="AZ66" s="73">
        <f t="shared" si="197"/>
        <v>1067</v>
      </c>
      <c r="BA66" s="73">
        <f t="shared" si="197"/>
        <v>77</v>
      </c>
      <c r="BB66" s="73">
        <f t="shared" si="197"/>
        <v>49</v>
      </c>
      <c r="BC66" s="73">
        <f t="shared" si="197"/>
        <v>69</v>
      </c>
      <c r="BD66" s="73">
        <f t="shared" si="197"/>
        <v>78</v>
      </c>
      <c r="BE66" s="73">
        <f t="shared" si="197"/>
        <v>109</v>
      </c>
      <c r="BF66" s="73">
        <f t="shared" si="197"/>
        <v>415</v>
      </c>
      <c r="BG66" s="73">
        <f t="shared" si="197"/>
        <v>449</v>
      </c>
      <c r="BH66" s="17">
        <f t="shared" si="197"/>
        <v>1067</v>
      </c>
      <c r="BI66" s="17">
        <f t="shared" si="197"/>
        <v>40</v>
      </c>
      <c r="BJ66" s="17">
        <f t="shared" si="197"/>
        <v>120</v>
      </c>
      <c r="BK66" s="17">
        <f t="shared" si="197"/>
        <v>37</v>
      </c>
      <c r="BL66" s="17">
        <f t="shared" si="197"/>
        <v>870</v>
      </c>
      <c r="BM66" s="17">
        <f t="shared" si="197"/>
        <v>1067</v>
      </c>
      <c r="BN66" s="17">
        <f t="shared" si="197"/>
        <v>52</v>
      </c>
      <c r="BO66" s="17">
        <f t="shared" si="197"/>
        <v>206</v>
      </c>
      <c r="BP66" s="17">
        <f t="shared" si="197"/>
        <v>17</v>
      </c>
      <c r="BQ66" s="17">
        <f t="shared" si="197"/>
        <v>792</v>
      </c>
      <c r="BR66" s="17">
        <f t="shared" si="197"/>
        <v>1067</v>
      </c>
      <c r="BS66" s="17">
        <f t="shared" si="197"/>
        <v>51</v>
      </c>
      <c r="BT66" s="17">
        <f t="shared" si="197"/>
        <v>137</v>
      </c>
      <c r="BU66" s="17">
        <f t="shared" si="197"/>
        <v>27</v>
      </c>
      <c r="BV66" s="17">
        <f t="shared" si="197"/>
        <v>852</v>
      </c>
    </row>
    <row r="67" spans="1:74" ht="15" customHeight="1" x14ac:dyDescent="0.15">
      <c r="A67" s="95">
        <f>AJ67*AK67</f>
        <v>199.99999999999997</v>
      </c>
      <c r="B67" s="304"/>
      <c r="C67" s="305" t="s">
        <v>98</v>
      </c>
      <c r="D67" s="302" t="s">
        <v>509</v>
      </c>
      <c r="E67" s="73">
        <v>3</v>
      </c>
      <c r="F67" s="73">
        <v>0</v>
      </c>
      <c r="G67" s="73">
        <v>0</v>
      </c>
      <c r="H67" s="73">
        <v>1</v>
      </c>
      <c r="I67" s="73">
        <v>2</v>
      </c>
      <c r="J67" s="73">
        <v>0</v>
      </c>
      <c r="K67" s="73">
        <v>0</v>
      </c>
      <c r="L67" s="73">
        <v>0</v>
      </c>
      <c r="M67" s="73">
        <v>0</v>
      </c>
      <c r="N67" s="73">
        <v>47.664109121909632</v>
      </c>
      <c r="O67" s="73">
        <v>3</v>
      </c>
      <c r="P67" s="73">
        <v>1</v>
      </c>
      <c r="Q67" s="73">
        <v>1</v>
      </c>
      <c r="R67" s="73">
        <v>0</v>
      </c>
      <c r="S67" s="73">
        <v>0</v>
      </c>
      <c r="T67" s="73">
        <v>0</v>
      </c>
      <c r="U67" s="73">
        <v>1</v>
      </c>
      <c r="V67" s="73">
        <v>2.083333333333333</v>
      </c>
      <c r="W67" s="73">
        <v>0</v>
      </c>
      <c r="X67" s="73">
        <v>0</v>
      </c>
      <c r="Y67" s="73">
        <v>0</v>
      </c>
      <c r="Z67" s="73">
        <v>0</v>
      </c>
      <c r="AA67" s="73">
        <v>0</v>
      </c>
      <c r="AB67" s="73">
        <v>0</v>
      </c>
      <c r="AC67" s="73">
        <v>0</v>
      </c>
      <c r="AD67" s="73">
        <v>0</v>
      </c>
      <c r="AE67" s="73">
        <v>0</v>
      </c>
      <c r="AF67" s="73">
        <v>0</v>
      </c>
      <c r="AG67" s="73">
        <v>0</v>
      </c>
      <c r="AH67" s="73">
        <v>0</v>
      </c>
      <c r="AI67" s="73">
        <v>2</v>
      </c>
      <c r="AJ67" s="73">
        <v>6</v>
      </c>
      <c r="AK67" s="73">
        <v>33.333333333333329</v>
      </c>
      <c r="AL67" s="73">
        <v>3</v>
      </c>
      <c r="AM67" s="73">
        <v>2</v>
      </c>
      <c r="AN67" s="73">
        <v>0</v>
      </c>
      <c r="AO67" s="73">
        <v>1</v>
      </c>
      <c r="AP67" s="73">
        <v>0</v>
      </c>
      <c r="AQ67" s="73">
        <v>0</v>
      </c>
      <c r="AR67" s="73">
        <v>3</v>
      </c>
      <c r="AS67" s="73">
        <v>0</v>
      </c>
      <c r="AT67" s="73">
        <v>0</v>
      </c>
      <c r="AU67" s="73">
        <v>0</v>
      </c>
      <c r="AV67" s="73">
        <v>0</v>
      </c>
      <c r="AW67" s="73">
        <v>1</v>
      </c>
      <c r="AX67" s="73">
        <v>1</v>
      </c>
      <c r="AY67" s="73">
        <v>1</v>
      </c>
      <c r="AZ67" s="73">
        <v>3</v>
      </c>
      <c r="BA67" s="73">
        <v>0</v>
      </c>
      <c r="BB67" s="73">
        <v>0</v>
      </c>
      <c r="BC67" s="73">
        <v>0</v>
      </c>
      <c r="BD67" s="73">
        <v>0</v>
      </c>
      <c r="BE67" s="73">
        <v>0</v>
      </c>
      <c r="BF67" s="73">
        <v>2</v>
      </c>
      <c r="BG67" s="73">
        <v>1</v>
      </c>
      <c r="BH67" s="17">
        <v>3</v>
      </c>
      <c r="BI67" s="17">
        <v>0</v>
      </c>
      <c r="BJ67" s="17">
        <v>0</v>
      </c>
      <c r="BK67" s="17">
        <v>0</v>
      </c>
      <c r="BL67" s="17">
        <v>3</v>
      </c>
      <c r="BM67" s="17">
        <v>3</v>
      </c>
      <c r="BN67" s="17">
        <v>0</v>
      </c>
      <c r="BO67" s="17">
        <v>0</v>
      </c>
      <c r="BP67" s="17">
        <v>0</v>
      </c>
      <c r="BQ67" s="17">
        <v>3</v>
      </c>
      <c r="BR67" s="17">
        <v>3</v>
      </c>
      <c r="BS67" s="17">
        <v>0</v>
      </c>
      <c r="BT67" s="17">
        <v>0</v>
      </c>
      <c r="BU67" s="17">
        <v>0</v>
      </c>
      <c r="BV67" s="17">
        <v>3</v>
      </c>
    </row>
    <row r="68" spans="1:74" ht="15" customHeight="1" x14ac:dyDescent="0.15">
      <c r="A68" s="95"/>
      <c r="B68" s="304"/>
      <c r="C68" s="305"/>
      <c r="D68" s="302" t="s">
        <v>510</v>
      </c>
      <c r="E68" s="73">
        <f t="shared" ref="E68:M68" si="198">E$59-E67</f>
        <v>1074</v>
      </c>
      <c r="F68" s="73">
        <f t="shared" si="198"/>
        <v>82</v>
      </c>
      <c r="G68" s="73">
        <f t="shared" si="198"/>
        <v>254</v>
      </c>
      <c r="H68" s="73">
        <f t="shared" si="198"/>
        <v>291</v>
      </c>
      <c r="I68" s="73">
        <f t="shared" si="198"/>
        <v>206</v>
      </c>
      <c r="J68" s="73">
        <f t="shared" si="198"/>
        <v>131</v>
      </c>
      <c r="K68" s="73">
        <f t="shared" si="198"/>
        <v>40</v>
      </c>
      <c r="L68" s="73">
        <f t="shared" si="198"/>
        <v>7</v>
      </c>
      <c r="M68" s="73">
        <f t="shared" si="198"/>
        <v>63</v>
      </c>
      <c r="N68" s="73">
        <f>(A$59-A67)/E68</f>
        <v>66.666666666666686</v>
      </c>
      <c r="O68" s="73">
        <v>1074</v>
      </c>
      <c r="P68" s="73">
        <f t="shared" ref="P68:U68" si="199">P$59-P67</f>
        <v>382</v>
      </c>
      <c r="Q68" s="73">
        <f t="shared" si="199"/>
        <v>113</v>
      </c>
      <c r="R68" s="73">
        <f t="shared" si="199"/>
        <v>129</v>
      </c>
      <c r="S68" s="73">
        <f t="shared" si="199"/>
        <v>70</v>
      </c>
      <c r="T68" s="73">
        <f t="shared" si="199"/>
        <v>36</v>
      </c>
      <c r="U68" s="73">
        <f t="shared" si="199"/>
        <v>344</v>
      </c>
      <c r="V68" s="73">
        <f>(A$59-A67)/O68</f>
        <v>66.666666666666686</v>
      </c>
      <c r="W68" s="73"/>
      <c r="X68" s="73"/>
      <c r="Y68" s="73"/>
      <c r="Z68" s="73"/>
      <c r="AA68" s="73"/>
      <c r="AB68" s="73"/>
      <c r="AC68" s="73"/>
      <c r="AD68" s="73"/>
      <c r="AE68" s="73"/>
      <c r="AF68" s="73"/>
      <c r="AG68" s="73"/>
      <c r="AH68" s="73"/>
      <c r="AI68" s="73">
        <f t="shared" ref="AI68:AJ68" si="200">AI$59-AI67</f>
        <v>785</v>
      </c>
      <c r="AJ68" s="73">
        <f t="shared" si="200"/>
        <v>2489</v>
      </c>
      <c r="AK68" s="73">
        <f>(A$59-A67)/AJ68</f>
        <v>28.766572920851754</v>
      </c>
      <c r="AL68" s="73">
        <v>1074</v>
      </c>
      <c r="AM68" s="73">
        <f t="shared" ref="AM68:BV68" si="201">AM$59-AM67</f>
        <v>515</v>
      </c>
      <c r="AN68" s="73">
        <f t="shared" si="201"/>
        <v>153</v>
      </c>
      <c r="AO68" s="73">
        <f t="shared" si="201"/>
        <v>225</v>
      </c>
      <c r="AP68" s="73">
        <f t="shared" si="201"/>
        <v>78</v>
      </c>
      <c r="AQ68" s="73">
        <f t="shared" si="201"/>
        <v>103</v>
      </c>
      <c r="AR68" s="73">
        <f t="shared" si="201"/>
        <v>1074</v>
      </c>
      <c r="AS68" s="73">
        <f t="shared" si="201"/>
        <v>162</v>
      </c>
      <c r="AT68" s="73">
        <f t="shared" si="201"/>
        <v>75</v>
      </c>
      <c r="AU68" s="73">
        <f t="shared" si="201"/>
        <v>261</v>
      </c>
      <c r="AV68" s="73">
        <f t="shared" si="201"/>
        <v>190</v>
      </c>
      <c r="AW68" s="73">
        <f t="shared" si="201"/>
        <v>196</v>
      </c>
      <c r="AX68" s="73">
        <f t="shared" si="201"/>
        <v>287</v>
      </c>
      <c r="AY68" s="73">
        <f t="shared" si="201"/>
        <v>424</v>
      </c>
      <c r="AZ68" s="73">
        <f t="shared" si="201"/>
        <v>1074</v>
      </c>
      <c r="BA68" s="73">
        <f t="shared" si="201"/>
        <v>82</v>
      </c>
      <c r="BB68" s="73">
        <f t="shared" si="201"/>
        <v>51</v>
      </c>
      <c r="BC68" s="73">
        <f t="shared" si="201"/>
        <v>69</v>
      </c>
      <c r="BD68" s="73">
        <f t="shared" si="201"/>
        <v>79</v>
      </c>
      <c r="BE68" s="73">
        <f t="shared" si="201"/>
        <v>111</v>
      </c>
      <c r="BF68" s="73">
        <f t="shared" si="201"/>
        <v>415</v>
      </c>
      <c r="BG68" s="73">
        <f t="shared" si="201"/>
        <v>451</v>
      </c>
      <c r="BH68" s="17">
        <f t="shared" si="201"/>
        <v>1074</v>
      </c>
      <c r="BI68" s="17">
        <f t="shared" si="201"/>
        <v>42</v>
      </c>
      <c r="BJ68" s="17">
        <f t="shared" si="201"/>
        <v>120</v>
      </c>
      <c r="BK68" s="17">
        <f t="shared" si="201"/>
        <v>40</v>
      </c>
      <c r="BL68" s="17">
        <f t="shared" si="201"/>
        <v>872</v>
      </c>
      <c r="BM68" s="17">
        <f t="shared" si="201"/>
        <v>1074</v>
      </c>
      <c r="BN68" s="17">
        <f t="shared" si="201"/>
        <v>52</v>
      </c>
      <c r="BO68" s="17">
        <f t="shared" si="201"/>
        <v>209</v>
      </c>
      <c r="BP68" s="17">
        <f t="shared" si="201"/>
        <v>17</v>
      </c>
      <c r="BQ68" s="17">
        <f t="shared" si="201"/>
        <v>796</v>
      </c>
      <c r="BR68" s="17">
        <f t="shared" si="201"/>
        <v>1074</v>
      </c>
      <c r="BS68" s="17">
        <f t="shared" si="201"/>
        <v>52</v>
      </c>
      <c r="BT68" s="17">
        <f t="shared" si="201"/>
        <v>138</v>
      </c>
      <c r="BU68" s="17">
        <f t="shared" si="201"/>
        <v>27</v>
      </c>
      <c r="BV68" s="17">
        <f t="shared" si="201"/>
        <v>857</v>
      </c>
    </row>
    <row r="69" spans="1:74" ht="15" customHeight="1" x14ac:dyDescent="0.15">
      <c r="A69" s="100"/>
      <c r="B69" s="118"/>
      <c r="C69" s="208" t="s">
        <v>76</v>
      </c>
      <c r="D69" s="128"/>
      <c r="E69" s="73">
        <v>168</v>
      </c>
      <c r="F69" s="73">
        <v>9</v>
      </c>
      <c r="G69" s="73">
        <v>35</v>
      </c>
      <c r="H69" s="73">
        <v>50</v>
      </c>
      <c r="I69" s="73">
        <v>29</v>
      </c>
      <c r="J69" s="73">
        <v>16</v>
      </c>
      <c r="K69" s="73">
        <v>9</v>
      </c>
      <c r="L69" s="73">
        <v>3</v>
      </c>
      <c r="M69" s="73">
        <v>17</v>
      </c>
      <c r="N69" s="73">
        <v>35.860002817222956</v>
      </c>
      <c r="O69" s="73">
        <v>168</v>
      </c>
      <c r="P69" s="73">
        <v>50</v>
      </c>
      <c r="Q69" s="73">
        <v>19</v>
      </c>
      <c r="R69" s="73">
        <v>17</v>
      </c>
      <c r="S69" s="73">
        <v>9</v>
      </c>
      <c r="T69" s="73">
        <v>3</v>
      </c>
      <c r="U69" s="73">
        <v>70</v>
      </c>
      <c r="V69" s="73">
        <v>4.3698013369020954</v>
      </c>
      <c r="W69" s="73">
        <v>0</v>
      </c>
      <c r="X69" s="73">
        <v>0</v>
      </c>
      <c r="Y69" s="73">
        <v>0</v>
      </c>
      <c r="Z69" s="73">
        <v>0</v>
      </c>
      <c r="AA69" s="73">
        <v>0</v>
      </c>
      <c r="AB69" s="73">
        <v>0</v>
      </c>
      <c r="AC69" s="73">
        <v>0</v>
      </c>
      <c r="AD69" s="73">
        <v>0</v>
      </c>
      <c r="AE69" s="73">
        <v>0</v>
      </c>
      <c r="AF69" s="73">
        <v>0</v>
      </c>
      <c r="AG69" s="73">
        <v>0</v>
      </c>
      <c r="AH69" s="73">
        <v>0</v>
      </c>
      <c r="AI69" s="73"/>
      <c r="AJ69" s="73"/>
      <c r="AK69" s="73"/>
      <c r="AL69" s="73">
        <v>168</v>
      </c>
      <c r="AM69" s="73">
        <v>79</v>
      </c>
      <c r="AN69" s="73">
        <v>12</v>
      </c>
      <c r="AO69" s="73">
        <v>32</v>
      </c>
      <c r="AP69" s="73">
        <v>14</v>
      </c>
      <c r="AQ69" s="73">
        <v>31</v>
      </c>
      <c r="AR69" s="73">
        <v>168</v>
      </c>
      <c r="AS69" s="73">
        <v>7</v>
      </c>
      <c r="AT69" s="73">
        <v>5</v>
      </c>
      <c r="AU69" s="73">
        <v>17</v>
      </c>
      <c r="AV69" s="73">
        <v>11</v>
      </c>
      <c r="AW69" s="73">
        <v>6</v>
      </c>
      <c r="AX69" s="73">
        <v>18</v>
      </c>
      <c r="AY69" s="73">
        <v>127</v>
      </c>
      <c r="AZ69" s="73">
        <v>168</v>
      </c>
      <c r="BA69" s="73">
        <v>6</v>
      </c>
      <c r="BB69" s="73">
        <v>4</v>
      </c>
      <c r="BC69" s="73">
        <v>7</v>
      </c>
      <c r="BD69" s="73">
        <v>9</v>
      </c>
      <c r="BE69" s="73">
        <v>7</v>
      </c>
      <c r="BF69" s="73">
        <v>25</v>
      </c>
      <c r="BG69" s="73">
        <v>129</v>
      </c>
      <c r="BH69" s="17">
        <v>168</v>
      </c>
      <c r="BI69" s="17">
        <v>4</v>
      </c>
      <c r="BJ69" s="17">
        <v>3</v>
      </c>
      <c r="BK69" s="17">
        <v>2</v>
      </c>
      <c r="BL69" s="17">
        <v>159</v>
      </c>
      <c r="BM69" s="17">
        <v>168</v>
      </c>
      <c r="BN69" s="17">
        <v>6</v>
      </c>
      <c r="BO69" s="17">
        <v>11</v>
      </c>
      <c r="BP69" s="17">
        <v>1</v>
      </c>
      <c r="BQ69" s="17">
        <v>150</v>
      </c>
      <c r="BR69" s="17">
        <v>168</v>
      </c>
      <c r="BS69" s="17">
        <v>7</v>
      </c>
      <c r="BT69" s="17">
        <v>4</v>
      </c>
      <c r="BU69" s="17">
        <v>2</v>
      </c>
      <c r="BV69" s="17">
        <v>155</v>
      </c>
    </row>
  </sheetData>
  <mergeCells count="2">
    <mergeCell ref="B24:B30"/>
    <mergeCell ref="B59:B65"/>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11" manualBreakCount="11">
    <brk id="14" max="1048575" man="1"/>
    <brk id="22" max="1048575" man="1"/>
    <brk id="26" min="3" max="12" man="1"/>
    <brk id="30" max="1048575" man="1"/>
    <brk id="34" max="1048575" man="1"/>
    <brk id="37" max="1048575" man="1"/>
    <brk id="43" max="1048575" man="1"/>
    <brk id="51" max="1048575" man="1"/>
    <brk id="59" min="3" max="32" man="1"/>
    <brk id="64" min="3" max="32" man="1"/>
    <brk id="69" min="3" max="32"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0887-D860-4DE4-8D72-076C6ADD328A}">
  <dimension ref="A1:BW69"/>
  <sheetViews>
    <sheetView showGridLines="0" view="pageBreakPreview" zoomScale="85" zoomScaleNormal="100" zoomScaleSheetLayoutView="85" zoomScalePageLayoutView="70" workbookViewId="0">
      <pane xSplit="4" ySplit="3" topLeftCell="E4" activePane="bottomRight" state="frozen"/>
      <selection pane="topRight" activeCell="E1" sqref="E1"/>
      <selection pane="bottomLeft" activeCell="A4" sqref="A4"/>
      <selection pane="bottomRight" activeCell="AE16" sqref="AE16"/>
    </sheetView>
  </sheetViews>
  <sheetFormatPr defaultColWidth="8" defaultRowHeight="15" customHeight="1" x14ac:dyDescent="0.15"/>
  <cols>
    <col min="1" max="1" width="26.88671875" style="2" customWidth="1"/>
    <col min="2" max="2" width="4.33203125" style="2" customWidth="1"/>
    <col min="3" max="4" width="17.6640625" style="74" customWidth="1"/>
    <col min="5" max="37" width="8.6640625" style="2" customWidth="1"/>
    <col min="38" max="43" width="14.5546875" style="2" customWidth="1"/>
    <col min="44" max="59" width="12.5546875" style="2" customWidth="1"/>
    <col min="60" max="74" width="11.33203125" style="1" customWidth="1"/>
    <col min="75" max="16384" width="8" style="2"/>
  </cols>
  <sheetData>
    <row r="1" spans="1:75" ht="15" customHeight="1" x14ac:dyDescent="0.15">
      <c r="E1" s="2" t="s">
        <v>365</v>
      </c>
      <c r="O1" s="2" t="s">
        <v>373</v>
      </c>
      <c r="W1" s="2" t="s">
        <v>231</v>
      </c>
      <c r="AA1" s="2" t="s">
        <v>234</v>
      </c>
      <c r="AE1" s="2" t="s">
        <v>235</v>
      </c>
      <c r="AI1" s="2" t="s">
        <v>248</v>
      </c>
      <c r="AL1" s="2" t="s">
        <v>144</v>
      </c>
      <c r="AR1" s="2" t="s">
        <v>528</v>
      </c>
      <c r="AZ1" s="2" t="s">
        <v>528</v>
      </c>
      <c r="BH1" s="1" t="s">
        <v>741</v>
      </c>
      <c r="BM1" s="1" t="s">
        <v>741</v>
      </c>
      <c r="BR1" s="1" t="s">
        <v>741</v>
      </c>
    </row>
    <row r="2" spans="1:75" ht="15" customHeight="1" x14ac:dyDescent="0.15">
      <c r="O2" s="2" t="s">
        <v>742</v>
      </c>
      <c r="AR2" s="2" t="s">
        <v>371</v>
      </c>
      <c r="AZ2" s="2" t="s">
        <v>372</v>
      </c>
      <c r="BH2" s="1" t="s">
        <v>122</v>
      </c>
      <c r="BM2" s="1" t="s">
        <v>124</v>
      </c>
      <c r="BR2" s="1" t="s">
        <v>125</v>
      </c>
    </row>
    <row r="3" spans="1:75" s="110" customFormat="1" ht="54" x14ac:dyDescent="0.15">
      <c r="A3" s="107"/>
      <c r="B3" s="108"/>
      <c r="C3" s="180"/>
      <c r="D3" s="109"/>
      <c r="E3" s="6" t="s">
        <v>0</v>
      </c>
      <c r="F3" s="6" t="s">
        <v>1</v>
      </c>
      <c r="G3" s="6" t="s">
        <v>366</v>
      </c>
      <c r="H3" s="40" t="s">
        <v>367</v>
      </c>
      <c r="I3" s="40" t="s">
        <v>368</v>
      </c>
      <c r="J3" s="40" t="s">
        <v>369</v>
      </c>
      <c r="K3" s="40" t="s">
        <v>370</v>
      </c>
      <c r="L3" s="6" t="s">
        <v>21</v>
      </c>
      <c r="M3" s="6" t="s">
        <v>163</v>
      </c>
      <c r="N3" s="6" t="s">
        <v>203</v>
      </c>
      <c r="O3" s="6" t="s">
        <v>0</v>
      </c>
      <c r="P3" s="55" t="s">
        <v>456</v>
      </c>
      <c r="Q3" s="6" t="s">
        <v>457</v>
      </c>
      <c r="R3" s="40" t="s">
        <v>458</v>
      </c>
      <c r="S3" s="40" t="s">
        <v>459</v>
      </c>
      <c r="T3" s="6" t="s">
        <v>460</v>
      </c>
      <c r="U3" s="6" t="s">
        <v>374</v>
      </c>
      <c r="V3" s="6" t="s">
        <v>203</v>
      </c>
      <c r="W3" s="6" t="s">
        <v>0</v>
      </c>
      <c r="X3" s="6" t="s">
        <v>232</v>
      </c>
      <c r="Y3" s="6" t="s">
        <v>233</v>
      </c>
      <c r="Z3" s="6" t="s">
        <v>4</v>
      </c>
      <c r="AA3" s="6" t="s">
        <v>0</v>
      </c>
      <c r="AB3" s="6" t="s">
        <v>232</v>
      </c>
      <c r="AC3" s="6" t="s">
        <v>233</v>
      </c>
      <c r="AD3" s="6" t="s">
        <v>4</v>
      </c>
      <c r="AE3" s="6" t="s">
        <v>0</v>
      </c>
      <c r="AF3" s="40" t="s">
        <v>236</v>
      </c>
      <c r="AG3" s="40" t="s">
        <v>237</v>
      </c>
      <c r="AH3" s="6" t="s">
        <v>4</v>
      </c>
      <c r="AI3" s="6" t="s">
        <v>238</v>
      </c>
      <c r="AJ3" s="6" t="s">
        <v>239</v>
      </c>
      <c r="AK3" s="6" t="s">
        <v>240</v>
      </c>
      <c r="AL3" s="6" t="s">
        <v>0</v>
      </c>
      <c r="AM3" s="21" t="s">
        <v>23</v>
      </c>
      <c r="AN3" s="21" t="s">
        <v>24</v>
      </c>
      <c r="AO3" s="21" t="s">
        <v>25</v>
      </c>
      <c r="AP3" s="6" t="s">
        <v>26</v>
      </c>
      <c r="AQ3" s="6" t="s">
        <v>4</v>
      </c>
      <c r="AR3" s="6" t="s">
        <v>0</v>
      </c>
      <c r="AS3" s="40" t="s">
        <v>122</v>
      </c>
      <c r="AT3" s="40" t="s">
        <v>123</v>
      </c>
      <c r="AU3" s="40" t="s">
        <v>124</v>
      </c>
      <c r="AV3" s="40" t="s">
        <v>125</v>
      </c>
      <c r="AW3" s="6" t="s">
        <v>126</v>
      </c>
      <c r="AX3" s="6" t="s">
        <v>127</v>
      </c>
      <c r="AY3" s="6" t="s">
        <v>4</v>
      </c>
      <c r="AZ3" s="6" t="s">
        <v>0</v>
      </c>
      <c r="BA3" s="40" t="s">
        <v>122</v>
      </c>
      <c r="BB3" s="40" t="s">
        <v>123</v>
      </c>
      <c r="BC3" s="40" t="s">
        <v>124</v>
      </c>
      <c r="BD3" s="40" t="s">
        <v>125</v>
      </c>
      <c r="BE3" s="6" t="s">
        <v>126</v>
      </c>
      <c r="BF3" s="6" t="s">
        <v>127</v>
      </c>
      <c r="BG3" s="6" t="s">
        <v>4</v>
      </c>
      <c r="BH3" s="5" t="s">
        <v>0</v>
      </c>
      <c r="BI3" s="288" t="s">
        <v>524</v>
      </c>
      <c r="BJ3" s="288" t="s">
        <v>525</v>
      </c>
      <c r="BK3" s="288" t="s">
        <v>526</v>
      </c>
      <c r="BL3" s="5" t="s">
        <v>527</v>
      </c>
      <c r="BM3" s="5" t="s">
        <v>0</v>
      </c>
      <c r="BN3" s="288" t="s">
        <v>524</v>
      </c>
      <c r="BO3" s="288" t="s">
        <v>525</v>
      </c>
      <c r="BP3" s="288" t="s">
        <v>526</v>
      </c>
      <c r="BQ3" s="5" t="s">
        <v>527</v>
      </c>
      <c r="BR3" s="5" t="s">
        <v>0</v>
      </c>
      <c r="BS3" s="288" t="s">
        <v>524</v>
      </c>
      <c r="BT3" s="288" t="s">
        <v>525</v>
      </c>
      <c r="BU3" s="288" t="s">
        <v>526</v>
      </c>
      <c r="BV3" s="5" t="s">
        <v>527</v>
      </c>
    </row>
    <row r="4" spans="1:75" ht="15" customHeight="1" x14ac:dyDescent="0.15">
      <c r="A4" s="93" t="s">
        <v>94</v>
      </c>
      <c r="B4" s="150" t="s">
        <v>14</v>
      </c>
      <c r="C4" s="132" t="s">
        <v>529</v>
      </c>
      <c r="D4" s="133"/>
      <c r="E4" s="56">
        <v>1212</v>
      </c>
      <c r="F4" s="56">
        <v>8</v>
      </c>
      <c r="G4" s="56">
        <v>54</v>
      </c>
      <c r="H4" s="56">
        <v>375</v>
      </c>
      <c r="I4" s="56">
        <v>547</v>
      </c>
      <c r="J4" s="56">
        <v>158</v>
      </c>
      <c r="K4" s="56">
        <v>23</v>
      </c>
      <c r="L4" s="56">
        <v>1</v>
      </c>
      <c r="M4" s="56">
        <v>46</v>
      </c>
      <c r="N4" s="57">
        <v>44.700622312434042</v>
      </c>
      <c r="O4" s="56">
        <v>1212</v>
      </c>
      <c r="P4" s="56">
        <v>93</v>
      </c>
      <c r="Q4" s="56">
        <v>170</v>
      </c>
      <c r="R4" s="56">
        <v>214</v>
      </c>
      <c r="S4" s="56">
        <v>213</v>
      </c>
      <c r="T4" s="56">
        <v>114</v>
      </c>
      <c r="U4" s="56">
        <v>408</v>
      </c>
      <c r="V4" s="57">
        <v>10.772828151820232</v>
      </c>
      <c r="W4" s="56">
        <v>1212</v>
      </c>
      <c r="X4" s="56">
        <v>276</v>
      </c>
      <c r="Y4" s="56">
        <v>883</v>
      </c>
      <c r="Z4" s="56">
        <v>53</v>
      </c>
      <c r="AA4" s="56">
        <v>1212</v>
      </c>
      <c r="AB4" s="56">
        <v>127</v>
      </c>
      <c r="AC4" s="56">
        <v>1035</v>
      </c>
      <c r="AD4" s="56">
        <v>50</v>
      </c>
      <c r="AE4" s="56">
        <v>1212</v>
      </c>
      <c r="AF4" s="56">
        <v>506</v>
      </c>
      <c r="AG4" s="56">
        <v>658</v>
      </c>
      <c r="AH4" s="56">
        <v>48</v>
      </c>
      <c r="AI4" s="56">
        <v>1132</v>
      </c>
      <c r="AJ4" s="56">
        <v>6363</v>
      </c>
      <c r="AK4" s="60">
        <v>36.366493792236362</v>
      </c>
      <c r="AL4" s="56">
        <v>1212</v>
      </c>
      <c r="AM4" s="56">
        <v>190</v>
      </c>
      <c r="AN4" s="56">
        <v>807</v>
      </c>
      <c r="AO4" s="56">
        <v>126</v>
      </c>
      <c r="AP4" s="56">
        <v>5</v>
      </c>
      <c r="AQ4" s="56">
        <v>84</v>
      </c>
      <c r="AR4" s="56">
        <v>1212</v>
      </c>
      <c r="AS4" s="56">
        <v>414</v>
      </c>
      <c r="AT4" s="56">
        <v>189</v>
      </c>
      <c r="AU4" s="56">
        <v>583</v>
      </c>
      <c r="AV4" s="56">
        <v>504</v>
      </c>
      <c r="AW4" s="56">
        <v>612</v>
      </c>
      <c r="AX4" s="56">
        <v>159</v>
      </c>
      <c r="AY4" s="56">
        <v>81</v>
      </c>
      <c r="AZ4" s="56">
        <v>1212</v>
      </c>
      <c r="BA4" s="56">
        <v>128</v>
      </c>
      <c r="BB4" s="56">
        <v>91</v>
      </c>
      <c r="BC4" s="56">
        <v>97</v>
      </c>
      <c r="BD4" s="56">
        <v>101</v>
      </c>
      <c r="BE4" s="56">
        <v>197</v>
      </c>
      <c r="BF4" s="56">
        <v>685</v>
      </c>
      <c r="BG4" s="56">
        <v>180</v>
      </c>
      <c r="BH4" s="8">
        <v>1212</v>
      </c>
      <c r="BI4" s="8">
        <f t="shared" ref="BI4:BV4" si="0">BI37</f>
        <v>57</v>
      </c>
      <c r="BJ4" s="8">
        <f t="shared" si="0"/>
        <v>357</v>
      </c>
      <c r="BK4" s="8">
        <f t="shared" si="0"/>
        <v>71</v>
      </c>
      <c r="BL4" s="8">
        <f t="shared" si="0"/>
        <v>727</v>
      </c>
      <c r="BM4" s="8">
        <v>1212</v>
      </c>
      <c r="BN4" s="8">
        <f t="shared" si="0"/>
        <v>68</v>
      </c>
      <c r="BO4" s="8">
        <f t="shared" si="0"/>
        <v>515</v>
      </c>
      <c r="BP4" s="8">
        <f t="shared" si="0"/>
        <v>29</v>
      </c>
      <c r="BQ4" s="8">
        <f t="shared" si="0"/>
        <v>600</v>
      </c>
      <c r="BR4" s="8">
        <v>1212</v>
      </c>
      <c r="BS4" s="8">
        <f t="shared" si="0"/>
        <v>65</v>
      </c>
      <c r="BT4" s="8">
        <f t="shared" si="0"/>
        <v>439</v>
      </c>
      <c r="BU4" s="8">
        <f t="shared" si="0"/>
        <v>36</v>
      </c>
      <c r="BV4" s="8">
        <f t="shared" si="0"/>
        <v>672</v>
      </c>
    </row>
    <row r="5" spans="1:75" ht="15" customHeight="1" x14ac:dyDescent="0.15">
      <c r="A5" s="305" t="s">
        <v>363</v>
      </c>
      <c r="B5" s="155" t="s">
        <v>15</v>
      </c>
      <c r="C5" s="194"/>
      <c r="D5" s="195"/>
      <c r="E5" s="161">
        <v>100.00000000000001</v>
      </c>
      <c r="F5" s="103">
        <v>0.66006600660066006</v>
      </c>
      <c r="G5" s="103">
        <v>4.455445544554455</v>
      </c>
      <c r="H5" s="103">
        <v>30.940594059405939</v>
      </c>
      <c r="I5" s="103">
        <v>45.132013201320134</v>
      </c>
      <c r="J5" s="103">
        <v>13.036303630363037</v>
      </c>
      <c r="K5" s="103">
        <v>1.8976897689768977</v>
      </c>
      <c r="L5" s="103">
        <v>8.2508250825082508E-2</v>
      </c>
      <c r="M5" s="103">
        <v>3.7953795379537953</v>
      </c>
      <c r="N5" s="161" t="s">
        <v>550</v>
      </c>
      <c r="O5" s="103">
        <v>100.00000000000001</v>
      </c>
      <c r="P5" s="103">
        <v>7.673267326732673</v>
      </c>
      <c r="Q5" s="103">
        <v>14.026402640264028</v>
      </c>
      <c r="R5" s="103">
        <v>17.656765676567655</v>
      </c>
      <c r="S5" s="103">
        <v>17.574257425742573</v>
      </c>
      <c r="T5" s="103">
        <v>9.4059405940594054</v>
      </c>
      <c r="U5" s="103">
        <v>33.663366336633665</v>
      </c>
      <c r="V5" s="161" t="s">
        <v>550</v>
      </c>
      <c r="W5" s="103">
        <v>100.00000000000001</v>
      </c>
      <c r="X5" s="103">
        <v>22.772277227722775</v>
      </c>
      <c r="Y5" s="103">
        <v>72.854785478547853</v>
      </c>
      <c r="Z5" s="103">
        <v>4.3729372937293736</v>
      </c>
      <c r="AA5" s="103">
        <v>100.00000000000001</v>
      </c>
      <c r="AB5" s="103">
        <v>10.478547854785479</v>
      </c>
      <c r="AC5" s="103">
        <v>85.396039603960389</v>
      </c>
      <c r="AD5" s="103">
        <v>4.1254125412541249</v>
      </c>
      <c r="AE5" s="103">
        <v>100.00000000000001</v>
      </c>
      <c r="AF5" s="103">
        <v>41.74917491749175</v>
      </c>
      <c r="AG5" s="103">
        <v>54.290429042904286</v>
      </c>
      <c r="AH5" s="103">
        <v>3.9603960396039604</v>
      </c>
      <c r="AI5" s="103"/>
      <c r="AJ5" s="103"/>
      <c r="AK5" s="103"/>
      <c r="AL5" s="161">
        <v>100.00000000000001</v>
      </c>
      <c r="AM5" s="103">
        <v>15.676567656765677</v>
      </c>
      <c r="AN5" s="103">
        <v>66.584158415841586</v>
      </c>
      <c r="AO5" s="103">
        <v>10.396039603960396</v>
      </c>
      <c r="AP5" s="103">
        <v>0.41254125412541248</v>
      </c>
      <c r="AQ5" s="103">
        <v>6.9306930693069315</v>
      </c>
      <c r="AR5" s="161">
        <v>100.00000000000001</v>
      </c>
      <c r="AS5" s="103">
        <v>34.158415841584159</v>
      </c>
      <c r="AT5" s="103">
        <v>15.594059405940595</v>
      </c>
      <c r="AU5" s="103">
        <v>48.102310231023104</v>
      </c>
      <c r="AV5" s="103">
        <v>41.584158415841586</v>
      </c>
      <c r="AW5" s="103">
        <v>50.495049504950494</v>
      </c>
      <c r="AX5" s="103">
        <v>13.118811881188119</v>
      </c>
      <c r="AY5" s="103">
        <v>6.6831683168316838</v>
      </c>
      <c r="AZ5" s="161">
        <v>100.00000000000001</v>
      </c>
      <c r="BA5" s="103">
        <v>10.561056105610561</v>
      </c>
      <c r="BB5" s="103">
        <v>7.5082508250825093</v>
      </c>
      <c r="BC5" s="103">
        <v>8.003300330033003</v>
      </c>
      <c r="BD5" s="103">
        <v>8.3333333333333321</v>
      </c>
      <c r="BE5" s="103">
        <v>16.254125412541253</v>
      </c>
      <c r="BF5" s="103">
        <v>56.518151815181518</v>
      </c>
      <c r="BG5" s="103">
        <v>14.85148514851485</v>
      </c>
      <c r="BH5" s="187">
        <v>100.00000000000001</v>
      </c>
      <c r="BI5" s="187">
        <f>BI4/$BH4*100</f>
        <v>4.7029702970297027</v>
      </c>
      <c r="BJ5" s="187">
        <f t="shared" ref="BJ5:BL5" si="1">BJ4/$BH4*100</f>
        <v>29.455445544554454</v>
      </c>
      <c r="BK5" s="187">
        <f t="shared" si="1"/>
        <v>5.8580858085808583</v>
      </c>
      <c r="BL5" s="187">
        <f t="shared" si="1"/>
        <v>59.983498349834989</v>
      </c>
      <c r="BM5" s="187">
        <v>100.00000000000001</v>
      </c>
      <c r="BN5" s="187">
        <f>BN4/$BM4*100</f>
        <v>5.6105610561056105</v>
      </c>
      <c r="BO5" s="187">
        <f t="shared" ref="BO5:BQ5" si="2">BO4/$BM4*100</f>
        <v>42.491749174917494</v>
      </c>
      <c r="BP5" s="187">
        <f t="shared" si="2"/>
        <v>2.3927392739273929</v>
      </c>
      <c r="BQ5" s="187">
        <f t="shared" si="2"/>
        <v>49.504950495049506</v>
      </c>
      <c r="BR5" s="187">
        <v>100.00000000000001</v>
      </c>
      <c r="BS5" s="187">
        <f>BS4/$BR4*100</f>
        <v>5.3630363036303628</v>
      </c>
      <c r="BT5" s="187">
        <f t="shared" ref="BT5:BV5" si="3">BT4/$BR4*100</f>
        <v>36.221122112211226</v>
      </c>
      <c r="BU5" s="187">
        <f t="shared" si="3"/>
        <v>2.9702970297029703</v>
      </c>
      <c r="BV5" s="187">
        <f t="shared" si="3"/>
        <v>55.445544554455452</v>
      </c>
    </row>
    <row r="6" spans="1:75" ht="15" customHeight="1" x14ac:dyDescent="0.15">
      <c r="A6" s="306" t="s">
        <v>364</v>
      </c>
      <c r="B6" s="155" t="s">
        <v>16</v>
      </c>
      <c r="C6" s="176" t="s">
        <v>95</v>
      </c>
      <c r="D6" s="289" t="s">
        <v>509</v>
      </c>
      <c r="E6" s="61">
        <v>650</v>
      </c>
      <c r="F6" s="62">
        <v>0.15384615384615385</v>
      </c>
      <c r="G6" s="62">
        <v>5.0769230769230766</v>
      </c>
      <c r="H6" s="62">
        <v>32.92307692307692</v>
      </c>
      <c r="I6" s="62">
        <v>44.92307692307692</v>
      </c>
      <c r="J6" s="62">
        <v>12.307692307692308</v>
      </c>
      <c r="K6" s="62">
        <v>2</v>
      </c>
      <c r="L6" s="62">
        <v>0.15384615384615385</v>
      </c>
      <c r="M6" s="62">
        <v>2.4615384615384617</v>
      </c>
      <c r="N6" s="63">
        <v>44.20906823254618</v>
      </c>
      <c r="O6" s="61">
        <v>650</v>
      </c>
      <c r="P6" s="62">
        <v>9.0769230769230766</v>
      </c>
      <c r="Q6" s="62">
        <v>15.384615384615385</v>
      </c>
      <c r="R6" s="62">
        <v>18.76923076923077</v>
      </c>
      <c r="S6" s="62">
        <v>17.692307692307693</v>
      </c>
      <c r="T6" s="62">
        <v>11.384615384615385</v>
      </c>
      <c r="U6" s="62">
        <v>27.692307692307693</v>
      </c>
      <c r="V6" s="63">
        <v>10.881899765853653</v>
      </c>
      <c r="W6" s="61">
        <v>650</v>
      </c>
      <c r="X6" s="62">
        <v>26</v>
      </c>
      <c r="Y6" s="62">
        <v>70.615384615384613</v>
      </c>
      <c r="Z6" s="62">
        <v>3.3846153846153846</v>
      </c>
      <c r="AA6" s="61">
        <v>650</v>
      </c>
      <c r="AB6" s="62">
        <v>10.923076923076923</v>
      </c>
      <c r="AC6" s="62">
        <v>85.846153846153854</v>
      </c>
      <c r="AD6" s="62">
        <v>3.2307692307692308</v>
      </c>
      <c r="AE6" s="61">
        <v>650</v>
      </c>
      <c r="AF6" s="62">
        <v>35.384615384615387</v>
      </c>
      <c r="AG6" s="62">
        <v>61.230769230769234</v>
      </c>
      <c r="AH6" s="62">
        <v>3.3846153846153846</v>
      </c>
      <c r="AI6" s="61">
        <v>614</v>
      </c>
      <c r="AJ6" s="61">
        <v>3352</v>
      </c>
      <c r="AK6" s="62">
        <v>42.869928400954656</v>
      </c>
      <c r="AL6" s="61">
        <v>650</v>
      </c>
      <c r="AM6" s="62">
        <v>14.461538461538462</v>
      </c>
      <c r="AN6" s="62">
        <v>65.692307692307693</v>
      </c>
      <c r="AO6" s="62">
        <v>14.307692307692307</v>
      </c>
      <c r="AP6" s="62">
        <v>0.30769230769230771</v>
      </c>
      <c r="AQ6" s="62">
        <v>5.2307692307692308</v>
      </c>
      <c r="AR6" s="61">
        <v>650</v>
      </c>
      <c r="AS6" s="62">
        <v>25.692307692307693</v>
      </c>
      <c r="AT6" s="62">
        <v>17.53846153846154</v>
      </c>
      <c r="AU6" s="62">
        <v>37.38461538461538</v>
      </c>
      <c r="AV6" s="62">
        <v>32.92307692307692</v>
      </c>
      <c r="AW6" s="62">
        <v>48.615384615384613</v>
      </c>
      <c r="AX6" s="62">
        <v>13.692307692307693</v>
      </c>
      <c r="AY6" s="62">
        <v>4</v>
      </c>
      <c r="AZ6" s="61">
        <v>650</v>
      </c>
      <c r="BA6" s="62">
        <v>9.6923076923076916</v>
      </c>
      <c r="BB6" s="62">
        <v>7.2307692307692308</v>
      </c>
      <c r="BC6" s="62">
        <v>7.384615384615385</v>
      </c>
      <c r="BD6" s="62">
        <v>8.3076923076923084</v>
      </c>
      <c r="BE6" s="62">
        <v>15.846153846153847</v>
      </c>
      <c r="BF6" s="62">
        <v>60.769230769230766</v>
      </c>
      <c r="BG6" s="62">
        <v>11.538461538461538</v>
      </c>
      <c r="BH6" s="34">
        <v>650</v>
      </c>
      <c r="BI6" s="15">
        <f>IF($BH6=0,0,BI39/$BH6*100)</f>
        <v>4.3076923076923075</v>
      </c>
      <c r="BJ6" s="15">
        <f t="shared" ref="BJ6:BL6" si="4">IF($BH6=0,0,BJ39/$BH6*100)</f>
        <v>21.384615384615387</v>
      </c>
      <c r="BK6" s="15">
        <f t="shared" si="4"/>
        <v>5.384615384615385</v>
      </c>
      <c r="BL6" s="15">
        <f t="shared" si="4"/>
        <v>68.92307692307692</v>
      </c>
      <c r="BM6" s="34">
        <v>650</v>
      </c>
      <c r="BN6" s="15">
        <f>IF($BM6=0,0,BN39/$BM6*100)</f>
        <v>4.7692307692307692</v>
      </c>
      <c r="BO6" s="15">
        <f t="shared" ref="BO6:BQ6" si="5">IF($BM6=0,0,BO39/$BM6*100)</f>
        <v>32.615384615384613</v>
      </c>
      <c r="BP6" s="15">
        <f t="shared" si="5"/>
        <v>2.6153846153846154</v>
      </c>
      <c r="BQ6" s="15">
        <f t="shared" si="5"/>
        <v>60</v>
      </c>
      <c r="BR6" s="34">
        <v>650</v>
      </c>
      <c r="BS6" s="15">
        <f>IF($BR6=0,0,BS39/$BR6*100)</f>
        <v>5.384615384615385</v>
      </c>
      <c r="BT6" s="15">
        <f t="shared" ref="BT6:BV6" si="6">IF($BR6=0,0,BT39/$BR6*100)</f>
        <v>27.53846153846154</v>
      </c>
      <c r="BU6" s="15">
        <f t="shared" si="6"/>
        <v>2.9230769230769229</v>
      </c>
      <c r="BV6" s="15">
        <f t="shared" si="6"/>
        <v>64.153846153846146</v>
      </c>
      <c r="BW6" s="73"/>
    </row>
    <row r="7" spans="1:75" ht="15" customHeight="1" x14ac:dyDescent="0.15">
      <c r="A7" s="166"/>
      <c r="B7" s="155" t="s">
        <v>17</v>
      </c>
      <c r="C7" s="176"/>
      <c r="D7" s="291" t="s">
        <v>510</v>
      </c>
      <c r="E7" s="61">
        <v>562</v>
      </c>
      <c r="F7" s="62">
        <f>F40/$E40*100</f>
        <v>1.2455516014234875</v>
      </c>
      <c r="G7" s="62">
        <f t="shared" ref="G7:M7" si="7">G40/$E40*100</f>
        <v>3.7366548042704624</v>
      </c>
      <c r="H7" s="62">
        <f t="shared" si="7"/>
        <v>28.647686832740217</v>
      </c>
      <c r="I7" s="62">
        <f t="shared" si="7"/>
        <v>45.373665480427043</v>
      </c>
      <c r="J7" s="62">
        <f t="shared" si="7"/>
        <v>13.87900355871886</v>
      </c>
      <c r="K7" s="62">
        <f t="shared" si="7"/>
        <v>1.7793594306049825</v>
      </c>
      <c r="L7" s="62">
        <f t="shared" si="7"/>
        <v>0</v>
      </c>
      <c r="M7" s="62">
        <f t="shared" si="7"/>
        <v>5.3380782918149468</v>
      </c>
      <c r="N7" s="63">
        <v>45.269145714439581</v>
      </c>
      <c r="O7" s="61">
        <v>562</v>
      </c>
      <c r="P7" s="62">
        <f>P40/$O40*100</f>
        <v>6.0498220640569391</v>
      </c>
      <c r="Q7" s="62">
        <f t="shared" ref="Q7:U7" si="8">Q40/$O40*100</f>
        <v>12.455516014234876</v>
      </c>
      <c r="R7" s="62">
        <f t="shared" si="8"/>
        <v>16.370106761565836</v>
      </c>
      <c r="S7" s="62">
        <f t="shared" si="8"/>
        <v>17.437722419928825</v>
      </c>
      <c r="T7" s="62">
        <f t="shared" si="8"/>
        <v>7.1174377224199299</v>
      </c>
      <c r="U7" s="62">
        <f t="shared" si="8"/>
        <v>40.569395017793596</v>
      </c>
      <c r="V7" s="63">
        <v>10.646677708543143</v>
      </c>
      <c r="W7" s="61">
        <v>562</v>
      </c>
      <c r="X7" s="62">
        <f>X40/$W40*100</f>
        <v>19.039145907473308</v>
      </c>
      <c r="Y7" s="62">
        <f t="shared" ref="Y7:Z7" si="9">Y40/$W40*100</f>
        <v>75.444839857651246</v>
      </c>
      <c r="Z7" s="62">
        <f t="shared" si="9"/>
        <v>5.5160142348754455</v>
      </c>
      <c r="AA7" s="61">
        <v>562</v>
      </c>
      <c r="AB7" s="62">
        <f t="shared" ref="AB7:AD7" si="10">AB40/$W40*100</f>
        <v>9.9644128113879002</v>
      </c>
      <c r="AC7" s="62">
        <f t="shared" si="10"/>
        <v>84.87544483985765</v>
      </c>
      <c r="AD7" s="62">
        <f t="shared" si="10"/>
        <v>5.160142348754448</v>
      </c>
      <c r="AE7" s="61">
        <v>562</v>
      </c>
      <c r="AF7" s="62">
        <f t="shared" ref="AF7:AH7" si="11">AF40/$W40*100</f>
        <v>49.110320284697508</v>
      </c>
      <c r="AG7" s="62">
        <f t="shared" si="11"/>
        <v>46.263345195729535</v>
      </c>
      <c r="AH7" s="62">
        <f t="shared" si="11"/>
        <v>4.6263345195729535</v>
      </c>
      <c r="AI7" s="61">
        <v>518</v>
      </c>
      <c r="AJ7" s="61">
        <v>3011</v>
      </c>
      <c r="AK7" s="62">
        <v>29.12653603454001</v>
      </c>
      <c r="AL7" s="61">
        <v>562</v>
      </c>
      <c r="AM7" s="62">
        <f>AM40/$AL40*100</f>
        <v>17.081850533807831</v>
      </c>
      <c r="AN7" s="62">
        <f t="shared" ref="AN7:AQ7" si="12">AN40/$AL40*100</f>
        <v>67.615658362989322</v>
      </c>
      <c r="AO7" s="62">
        <f t="shared" si="12"/>
        <v>5.8718861209964412</v>
      </c>
      <c r="AP7" s="62">
        <f t="shared" si="12"/>
        <v>0.53380782918149472</v>
      </c>
      <c r="AQ7" s="62">
        <f t="shared" si="12"/>
        <v>8.8967971530249113</v>
      </c>
      <c r="AR7" s="61">
        <v>562</v>
      </c>
      <c r="AS7" s="62">
        <f t="shared" ref="AS7:AY7" si="13">AS40/$AL40*100</f>
        <v>43.95017793594306</v>
      </c>
      <c r="AT7" s="62">
        <f t="shared" si="13"/>
        <v>13.345195729537366</v>
      </c>
      <c r="AU7" s="62">
        <f t="shared" si="13"/>
        <v>60.4982206405694</v>
      </c>
      <c r="AV7" s="62">
        <f t="shared" si="13"/>
        <v>51.601423487544487</v>
      </c>
      <c r="AW7" s="62">
        <f t="shared" si="13"/>
        <v>52.669039145907469</v>
      </c>
      <c r="AX7" s="62">
        <f t="shared" si="13"/>
        <v>12.455516014234876</v>
      </c>
      <c r="AY7" s="62">
        <f t="shared" si="13"/>
        <v>9.7864768683274033</v>
      </c>
      <c r="AZ7" s="61">
        <v>562</v>
      </c>
      <c r="BA7" s="62">
        <f t="shared" ref="BA7:BG7" si="14">BA40/$AL40*100</f>
        <v>11.565836298932384</v>
      </c>
      <c r="BB7" s="62">
        <f t="shared" si="14"/>
        <v>7.8291814946619214</v>
      </c>
      <c r="BC7" s="62">
        <f t="shared" si="14"/>
        <v>8.7188612099644125</v>
      </c>
      <c r="BD7" s="62">
        <f t="shared" si="14"/>
        <v>8.362989323843415</v>
      </c>
      <c r="BE7" s="62">
        <f t="shared" si="14"/>
        <v>16.72597864768683</v>
      </c>
      <c r="BF7" s="62">
        <f t="shared" si="14"/>
        <v>51.601423487544487</v>
      </c>
      <c r="BG7" s="62">
        <f t="shared" si="14"/>
        <v>18.683274021352315</v>
      </c>
      <c r="BH7" s="34">
        <v>562</v>
      </c>
      <c r="BI7" s="15">
        <f t="shared" ref="BI7:BL7" si="15">BI40/$AL40*100</f>
        <v>5.160142348754448</v>
      </c>
      <c r="BJ7" s="15">
        <f t="shared" si="15"/>
        <v>38.790035587188612</v>
      </c>
      <c r="BK7" s="15">
        <f t="shared" si="15"/>
        <v>6.4056939501779357</v>
      </c>
      <c r="BL7" s="15">
        <f t="shared" si="15"/>
        <v>49.644128113879006</v>
      </c>
      <c r="BM7" s="34">
        <v>562</v>
      </c>
      <c r="BN7" s="15">
        <f t="shared" ref="BN7:BQ7" si="16">BN40/$AL40*100</f>
        <v>6.5836298932384336</v>
      </c>
      <c r="BO7" s="15">
        <f t="shared" si="16"/>
        <v>53.914590747330962</v>
      </c>
      <c r="BP7" s="15">
        <f t="shared" si="16"/>
        <v>2.1352313167259789</v>
      </c>
      <c r="BQ7" s="15">
        <f t="shared" si="16"/>
        <v>37.366548042704629</v>
      </c>
      <c r="BR7" s="34">
        <v>562</v>
      </c>
      <c r="BS7" s="15">
        <f t="shared" ref="BS7:BV7" si="17">BS40/$AL40*100</f>
        <v>5.3380782918149468</v>
      </c>
      <c r="BT7" s="15">
        <f t="shared" si="17"/>
        <v>46.263345195729535</v>
      </c>
      <c r="BU7" s="15">
        <f t="shared" si="17"/>
        <v>3.0249110320284696</v>
      </c>
      <c r="BV7" s="15">
        <f t="shared" si="17"/>
        <v>45.373665480427043</v>
      </c>
      <c r="BW7" s="73"/>
    </row>
    <row r="8" spans="1:75" ht="15" customHeight="1" x14ac:dyDescent="0.15">
      <c r="A8" s="95"/>
      <c r="B8" s="117"/>
      <c r="C8" s="297" t="s">
        <v>96</v>
      </c>
      <c r="D8" s="289" t="s">
        <v>509</v>
      </c>
      <c r="E8" s="298">
        <v>426</v>
      </c>
      <c r="F8" s="295">
        <v>1.1737089201877933</v>
      </c>
      <c r="G8" s="295">
        <v>2.5821596244131455</v>
      </c>
      <c r="H8" s="295">
        <v>29.577464788732392</v>
      </c>
      <c r="I8" s="295">
        <v>47.652582159624416</v>
      </c>
      <c r="J8" s="295">
        <v>14.553990610328638</v>
      </c>
      <c r="K8" s="295">
        <v>1.8779342723004695</v>
      </c>
      <c r="L8" s="295">
        <v>0</v>
      </c>
      <c r="M8" s="295">
        <v>2.5821596244131455</v>
      </c>
      <c r="N8" s="299">
        <v>45.851994302728038</v>
      </c>
      <c r="O8" s="298">
        <v>426</v>
      </c>
      <c r="P8" s="295">
        <v>5.39906103286385</v>
      </c>
      <c r="Q8" s="295">
        <v>11.032863849765258</v>
      </c>
      <c r="R8" s="295">
        <v>18.30985915492958</v>
      </c>
      <c r="S8" s="295">
        <v>19.014084507042252</v>
      </c>
      <c r="T8" s="295">
        <v>7.511737089201878</v>
      </c>
      <c r="U8" s="295">
        <v>38.732394366197184</v>
      </c>
      <c r="V8" s="299">
        <v>10.89628747009211</v>
      </c>
      <c r="W8" s="298">
        <v>426</v>
      </c>
      <c r="X8" s="295">
        <v>16.666666666666664</v>
      </c>
      <c r="Y8" s="295">
        <v>79.10798122065728</v>
      </c>
      <c r="Z8" s="295">
        <v>4.225352112676056</v>
      </c>
      <c r="AA8" s="298">
        <v>426</v>
      </c>
      <c r="AB8" s="295">
        <v>8.92018779342723</v>
      </c>
      <c r="AC8" s="295">
        <v>87.089201877934272</v>
      </c>
      <c r="AD8" s="295">
        <v>3.9906103286384975</v>
      </c>
      <c r="AE8" s="298">
        <v>426</v>
      </c>
      <c r="AF8" s="295">
        <v>54.929577464788736</v>
      </c>
      <c r="AG8" s="295">
        <v>41.549295774647888</v>
      </c>
      <c r="AH8" s="295">
        <v>3.5211267605633805</v>
      </c>
      <c r="AI8" s="298">
        <v>397</v>
      </c>
      <c r="AJ8" s="298">
        <v>2343</v>
      </c>
      <c r="AK8" s="295">
        <v>25.096030729833547</v>
      </c>
      <c r="AL8" s="298">
        <v>426</v>
      </c>
      <c r="AM8" s="295">
        <v>14.788732394366196</v>
      </c>
      <c r="AN8" s="295">
        <v>74.882629107981231</v>
      </c>
      <c r="AO8" s="295">
        <v>5.39906103286385</v>
      </c>
      <c r="AP8" s="295">
        <v>0.23474178403755869</v>
      </c>
      <c r="AQ8" s="295">
        <v>4.6948356807511731</v>
      </c>
      <c r="AR8" s="298">
        <v>426</v>
      </c>
      <c r="AS8" s="295">
        <v>52.112676056338024</v>
      </c>
      <c r="AT8" s="295">
        <v>12.676056338028168</v>
      </c>
      <c r="AU8" s="295">
        <v>69.248826291079808</v>
      </c>
      <c r="AV8" s="295">
        <v>59.624413145539904</v>
      </c>
      <c r="AW8" s="295">
        <v>60.328638497652584</v>
      </c>
      <c r="AX8" s="295">
        <v>10.328638497652582</v>
      </c>
      <c r="AY8" s="295">
        <v>4.225352112676056</v>
      </c>
      <c r="AZ8" s="298">
        <v>426</v>
      </c>
      <c r="BA8" s="295">
        <v>11.502347417840376</v>
      </c>
      <c r="BB8" s="295">
        <v>7.276995305164319</v>
      </c>
      <c r="BC8" s="295">
        <v>9.3896713615023462</v>
      </c>
      <c r="BD8" s="295">
        <v>8.215962441314554</v>
      </c>
      <c r="BE8" s="295">
        <v>15.96244131455399</v>
      </c>
      <c r="BF8" s="295">
        <v>58.450704225352112</v>
      </c>
      <c r="BG8" s="295">
        <v>12.206572769953052</v>
      </c>
      <c r="BH8" s="303">
        <v>426</v>
      </c>
      <c r="BI8" s="253">
        <f t="shared" ref="BI8:BL8" si="18">IF($BH8=0,0,BI41/$BH8*100)</f>
        <v>4.6948356807511731</v>
      </c>
      <c r="BJ8" s="253">
        <f t="shared" si="18"/>
        <v>47.417840375586856</v>
      </c>
      <c r="BK8" s="253">
        <f t="shared" si="18"/>
        <v>6.807511737089202</v>
      </c>
      <c r="BL8" s="253">
        <f t="shared" si="18"/>
        <v>41.079812206572768</v>
      </c>
      <c r="BM8" s="303">
        <v>426</v>
      </c>
      <c r="BN8" s="253">
        <f t="shared" ref="BN8:BQ8" si="19">IF($BM8=0,0,BN41/$BM8*100)</f>
        <v>6.807511737089202</v>
      </c>
      <c r="BO8" s="253">
        <f t="shared" si="19"/>
        <v>62.441314553990615</v>
      </c>
      <c r="BP8" s="253">
        <f t="shared" si="19"/>
        <v>2.5821596244131455</v>
      </c>
      <c r="BQ8" s="253">
        <f t="shared" si="19"/>
        <v>28.169014084507044</v>
      </c>
      <c r="BR8" s="303">
        <v>426</v>
      </c>
      <c r="BS8" s="253">
        <f t="shared" ref="BS8:BV8" si="20">IF($BR8=0,0,BS41/$BR8*100)</f>
        <v>5.868544600938967</v>
      </c>
      <c r="BT8" s="253">
        <f t="shared" si="20"/>
        <v>53.755868544600936</v>
      </c>
      <c r="BU8" s="253">
        <f t="shared" si="20"/>
        <v>2.3474178403755865</v>
      </c>
      <c r="BV8" s="253">
        <f t="shared" si="20"/>
        <v>38.028169014084504</v>
      </c>
    </row>
    <row r="9" spans="1:75" ht="15" customHeight="1" x14ac:dyDescent="0.15">
      <c r="A9" s="95"/>
      <c r="B9" s="155"/>
      <c r="C9" s="300"/>
      <c r="D9" s="290" t="s">
        <v>510</v>
      </c>
      <c r="E9" s="216">
        <v>786</v>
      </c>
      <c r="F9" s="103">
        <f t="shared" ref="F9:M9" si="21">F42/$E42*100</f>
        <v>0.38167938931297707</v>
      </c>
      <c r="G9" s="103">
        <f t="shared" si="21"/>
        <v>5.4707379134860057</v>
      </c>
      <c r="H9" s="103">
        <f t="shared" si="21"/>
        <v>31.679389312977097</v>
      </c>
      <c r="I9" s="103">
        <f t="shared" si="21"/>
        <v>43.765903307888046</v>
      </c>
      <c r="J9" s="103">
        <f t="shared" si="21"/>
        <v>12.213740458015266</v>
      </c>
      <c r="K9" s="103">
        <f t="shared" si="21"/>
        <v>1.9083969465648856</v>
      </c>
      <c r="L9" s="103">
        <f t="shared" si="21"/>
        <v>0.1272264631043257</v>
      </c>
      <c r="M9" s="103">
        <f t="shared" si="21"/>
        <v>4.4529262086513999</v>
      </c>
      <c r="N9" s="161">
        <v>44.076596271893031</v>
      </c>
      <c r="O9" s="216">
        <v>786</v>
      </c>
      <c r="P9" s="103">
        <f t="shared" ref="P9:U9" si="22">P42/$O42*100</f>
        <v>8.9058524173027998</v>
      </c>
      <c r="Q9" s="103">
        <f t="shared" si="22"/>
        <v>15.648854961832063</v>
      </c>
      <c r="R9" s="103">
        <f t="shared" si="22"/>
        <v>17.302798982188293</v>
      </c>
      <c r="S9" s="103">
        <f t="shared" si="22"/>
        <v>16.793893129770993</v>
      </c>
      <c r="T9" s="103">
        <f t="shared" si="22"/>
        <v>10.432569974554708</v>
      </c>
      <c r="U9" s="103">
        <f t="shared" si="22"/>
        <v>30.916030534351147</v>
      </c>
      <c r="V9" s="161">
        <v>10.705915086191963</v>
      </c>
      <c r="W9" s="216">
        <v>786</v>
      </c>
      <c r="X9" s="103">
        <f t="shared" ref="X9:Z9" si="23">X42/$W42*100</f>
        <v>26.081424936386771</v>
      </c>
      <c r="Y9" s="103">
        <f t="shared" si="23"/>
        <v>69.465648854961842</v>
      </c>
      <c r="Z9" s="103">
        <f t="shared" si="23"/>
        <v>4.4529262086513999</v>
      </c>
      <c r="AA9" s="216">
        <v>786</v>
      </c>
      <c r="AB9" s="103">
        <f t="shared" ref="AB9:AD9" si="24">AB42/$W42*100</f>
        <v>11.323155216284988</v>
      </c>
      <c r="AC9" s="103">
        <f t="shared" si="24"/>
        <v>84.478371501272264</v>
      </c>
      <c r="AD9" s="103">
        <f t="shared" si="24"/>
        <v>4.1984732824427482</v>
      </c>
      <c r="AE9" s="216">
        <v>786</v>
      </c>
      <c r="AF9" s="103">
        <f t="shared" ref="AF9:AH9" si="25">AF42/$W42*100</f>
        <v>34.605597964376585</v>
      </c>
      <c r="AG9" s="103">
        <f t="shared" si="25"/>
        <v>61.195928753180659</v>
      </c>
      <c r="AH9" s="103">
        <f t="shared" si="25"/>
        <v>4.1984732824427482</v>
      </c>
      <c r="AI9" s="216">
        <v>735</v>
      </c>
      <c r="AJ9" s="216">
        <v>4020</v>
      </c>
      <c r="AK9" s="103">
        <v>42.935323383084572</v>
      </c>
      <c r="AL9" s="216">
        <v>786</v>
      </c>
      <c r="AM9" s="103">
        <f t="shared" ref="AM9:AQ9" si="26">AM42/$AL42*100</f>
        <v>16.157760814249365</v>
      </c>
      <c r="AN9" s="103">
        <f t="shared" si="26"/>
        <v>62.086513994910945</v>
      </c>
      <c r="AO9" s="103">
        <f t="shared" si="26"/>
        <v>13.104325699745548</v>
      </c>
      <c r="AP9" s="103">
        <f t="shared" si="26"/>
        <v>0.5089058524173028</v>
      </c>
      <c r="AQ9" s="103">
        <f t="shared" si="26"/>
        <v>8.1424936386768447</v>
      </c>
      <c r="AR9" s="216">
        <v>786</v>
      </c>
      <c r="AS9" s="103">
        <f t="shared" ref="AS9:AY9" si="27">AS42/$AL42*100</f>
        <v>24.427480916030532</v>
      </c>
      <c r="AT9" s="103">
        <f t="shared" si="27"/>
        <v>17.175572519083971</v>
      </c>
      <c r="AU9" s="103">
        <f t="shared" si="27"/>
        <v>36.641221374045799</v>
      </c>
      <c r="AV9" s="103">
        <f t="shared" si="27"/>
        <v>31.806615776081426</v>
      </c>
      <c r="AW9" s="103">
        <f t="shared" si="27"/>
        <v>45.165394402035624</v>
      </c>
      <c r="AX9" s="103">
        <f t="shared" si="27"/>
        <v>14.631043256997456</v>
      </c>
      <c r="AY9" s="103">
        <f t="shared" si="27"/>
        <v>8.015267175572518</v>
      </c>
      <c r="AZ9" s="216">
        <v>786</v>
      </c>
      <c r="BA9" s="103">
        <f t="shared" ref="BA9:BG9" si="28">BA42/$AL42*100</f>
        <v>10.05089058524173</v>
      </c>
      <c r="BB9" s="103">
        <f t="shared" si="28"/>
        <v>7.6335877862595423</v>
      </c>
      <c r="BC9" s="103">
        <f t="shared" si="28"/>
        <v>7.2519083969465647</v>
      </c>
      <c r="BD9" s="103">
        <f t="shared" si="28"/>
        <v>8.3969465648854964</v>
      </c>
      <c r="BE9" s="103">
        <f t="shared" si="28"/>
        <v>16.412213740458014</v>
      </c>
      <c r="BF9" s="103">
        <f t="shared" si="28"/>
        <v>55.470737913486005</v>
      </c>
      <c r="BG9" s="103">
        <f t="shared" si="28"/>
        <v>16.284987277353689</v>
      </c>
      <c r="BH9" s="257">
        <v>786</v>
      </c>
      <c r="BI9" s="187">
        <f t="shared" ref="BI9:BL9" si="29">BI42/$AL42*100</f>
        <v>4.7073791348600507</v>
      </c>
      <c r="BJ9" s="187">
        <f t="shared" si="29"/>
        <v>19.720101781170484</v>
      </c>
      <c r="BK9" s="187">
        <f t="shared" si="29"/>
        <v>5.343511450381679</v>
      </c>
      <c r="BL9" s="187">
        <f t="shared" si="29"/>
        <v>70.229007633587784</v>
      </c>
      <c r="BM9" s="257">
        <v>786</v>
      </c>
      <c r="BN9" s="187">
        <f t="shared" ref="BN9:BQ9" si="30">BN42/$AL42*100</f>
        <v>4.9618320610687023</v>
      </c>
      <c r="BO9" s="187">
        <f t="shared" si="30"/>
        <v>31.679389312977097</v>
      </c>
      <c r="BP9" s="187">
        <f t="shared" si="30"/>
        <v>2.2900763358778624</v>
      </c>
      <c r="BQ9" s="187">
        <f t="shared" si="30"/>
        <v>61.068702290076338</v>
      </c>
      <c r="BR9" s="257">
        <v>786</v>
      </c>
      <c r="BS9" s="187">
        <f t="shared" ref="BS9:BV9" si="31">BS42/$AL42*100</f>
        <v>5.0890585241730273</v>
      </c>
      <c r="BT9" s="187">
        <f t="shared" si="31"/>
        <v>26.717557251908396</v>
      </c>
      <c r="BU9" s="187">
        <f t="shared" si="31"/>
        <v>3.3078880407124678</v>
      </c>
      <c r="BV9" s="187">
        <f t="shared" si="31"/>
        <v>64.885496183206101</v>
      </c>
    </row>
    <row r="10" spans="1:75" ht="15" customHeight="1" x14ac:dyDescent="0.15">
      <c r="A10" s="95"/>
      <c r="B10" s="155"/>
      <c r="C10" s="176" t="s">
        <v>97</v>
      </c>
      <c r="D10" s="291" t="s">
        <v>509</v>
      </c>
      <c r="E10" s="61">
        <v>23</v>
      </c>
      <c r="F10" s="62">
        <v>0</v>
      </c>
      <c r="G10" s="62">
        <v>17.391304347826086</v>
      </c>
      <c r="H10" s="62">
        <v>30.434782608695656</v>
      </c>
      <c r="I10" s="62">
        <v>34.782608695652172</v>
      </c>
      <c r="J10" s="62">
        <v>17.391304347826086</v>
      </c>
      <c r="K10" s="62">
        <v>0</v>
      </c>
      <c r="L10" s="62">
        <v>0</v>
      </c>
      <c r="M10" s="62">
        <v>0</v>
      </c>
      <c r="N10" s="63">
        <v>41.301277144486143</v>
      </c>
      <c r="O10" s="61">
        <v>23</v>
      </c>
      <c r="P10" s="62">
        <v>8.695652173913043</v>
      </c>
      <c r="Q10" s="62">
        <v>26.086956521739129</v>
      </c>
      <c r="R10" s="62">
        <v>21.739130434782609</v>
      </c>
      <c r="S10" s="62">
        <v>8.695652173913043</v>
      </c>
      <c r="T10" s="62">
        <v>8.695652173913043</v>
      </c>
      <c r="U10" s="62">
        <v>26.086956521739129</v>
      </c>
      <c r="V10" s="63">
        <v>8.0351287081370355</v>
      </c>
      <c r="W10" s="61">
        <v>23</v>
      </c>
      <c r="X10" s="62">
        <v>17.391304347826086</v>
      </c>
      <c r="Y10" s="62">
        <v>82.608695652173907</v>
      </c>
      <c r="Z10" s="62">
        <v>0</v>
      </c>
      <c r="AA10" s="61">
        <v>23</v>
      </c>
      <c r="AB10" s="62">
        <v>8.695652173913043</v>
      </c>
      <c r="AC10" s="62">
        <v>91.304347826086953</v>
      </c>
      <c r="AD10" s="62">
        <v>0</v>
      </c>
      <c r="AE10" s="61">
        <v>23</v>
      </c>
      <c r="AF10" s="62">
        <v>21.739130434782609</v>
      </c>
      <c r="AG10" s="62">
        <v>78.260869565217391</v>
      </c>
      <c r="AH10" s="62">
        <v>0</v>
      </c>
      <c r="AI10" s="61">
        <v>23</v>
      </c>
      <c r="AJ10" s="61">
        <v>143</v>
      </c>
      <c r="AK10" s="62">
        <v>43.356643356643353</v>
      </c>
      <c r="AL10" s="61">
        <v>23</v>
      </c>
      <c r="AM10" s="62">
        <v>34.782608695652172</v>
      </c>
      <c r="AN10" s="62">
        <v>47.826086956521742</v>
      </c>
      <c r="AO10" s="62">
        <v>4.3478260869565215</v>
      </c>
      <c r="AP10" s="62">
        <v>0</v>
      </c>
      <c r="AQ10" s="62">
        <v>13.043478260869565</v>
      </c>
      <c r="AR10" s="61">
        <v>23</v>
      </c>
      <c r="AS10" s="62">
        <v>26.086956521739129</v>
      </c>
      <c r="AT10" s="62">
        <v>21.739130434782609</v>
      </c>
      <c r="AU10" s="62">
        <v>43.478260869565219</v>
      </c>
      <c r="AV10" s="62">
        <v>26.086956521739129</v>
      </c>
      <c r="AW10" s="62">
        <v>52.173913043478258</v>
      </c>
      <c r="AX10" s="62">
        <v>13.043478260869565</v>
      </c>
      <c r="AY10" s="62">
        <v>0</v>
      </c>
      <c r="AZ10" s="61">
        <v>23</v>
      </c>
      <c r="BA10" s="62">
        <v>21.739130434782609</v>
      </c>
      <c r="BB10" s="62">
        <v>13.043478260869565</v>
      </c>
      <c r="BC10" s="62">
        <v>8.695652173913043</v>
      </c>
      <c r="BD10" s="62">
        <v>21.739130434782609</v>
      </c>
      <c r="BE10" s="62">
        <v>39.130434782608695</v>
      </c>
      <c r="BF10" s="62">
        <v>30.434782608695656</v>
      </c>
      <c r="BG10" s="62">
        <v>13.043478260869565</v>
      </c>
      <c r="BH10" s="34">
        <v>23</v>
      </c>
      <c r="BI10" s="15">
        <f t="shared" ref="BI10:BL10" si="32">IF($BH10=0,0,BI43/$BH10*100)</f>
        <v>17.391304347826086</v>
      </c>
      <c r="BJ10" s="15">
        <f t="shared" si="32"/>
        <v>8.695652173913043</v>
      </c>
      <c r="BK10" s="15">
        <f t="shared" si="32"/>
        <v>4.3478260869565215</v>
      </c>
      <c r="BL10" s="15">
        <f t="shared" si="32"/>
        <v>69.565217391304344</v>
      </c>
      <c r="BM10" s="34">
        <v>23</v>
      </c>
      <c r="BN10" s="15">
        <f t="shared" ref="BN10:BQ10" si="33">IF($BM10=0,0,BN43/$BM10*100)</f>
        <v>8.695652173913043</v>
      </c>
      <c r="BO10" s="15">
        <f t="shared" si="33"/>
        <v>34.782608695652172</v>
      </c>
      <c r="BP10" s="15">
        <f t="shared" si="33"/>
        <v>0</v>
      </c>
      <c r="BQ10" s="15">
        <f t="shared" si="33"/>
        <v>56.521739130434781</v>
      </c>
      <c r="BR10" s="34">
        <v>23</v>
      </c>
      <c r="BS10" s="15">
        <f t="shared" ref="BS10:BV10" si="34">IF($BR10=0,0,BS43/$BR10*100)</f>
        <v>13.043478260869565</v>
      </c>
      <c r="BT10" s="15">
        <f t="shared" si="34"/>
        <v>13.043478260869565</v>
      </c>
      <c r="BU10" s="15">
        <f t="shared" si="34"/>
        <v>8.695652173913043</v>
      </c>
      <c r="BV10" s="15">
        <f t="shared" si="34"/>
        <v>65.217391304347828</v>
      </c>
    </row>
    <row r="11" spans="1:75" ht="15" customHeight="1" x14ac:dyDescent="0.15">
      <c r="A11" s="95"/>
      <c r="B11" s="155"/>
      <c r="C11" s="176"/>
      <c r="D11" s="291" t="s">
        <v>510</v>
      </c>
      <c r="E11" s="61">
        <v>1189</v>
      </c>
      <c r="F11" s="62">
        <f t="shared" ref="F11:M11" si="35">F44/$E44*100</f>
        <v>0.67283431455004206</v>
      </c>
      <c r="G11" s="62">
        <f t="shared" si="35"/>
        <v>4.2052144659377628</v>
      </c>
      <c r="H11" s="62">
        <f t="shared" si="35"/>
        <v>30.950378469301938</v>
      </c>
      <c r="I11" s="62">
        <f t="shared" si="35"/>
        <v>45.332211942809082</v>
      </c>
      <c r="J11" s="62">
        <f t="shared" si="35"/>
        <v>12.952060555088311</v>
      </c>
      <c r="K11" s="62">
        <f t="shared" si="35"/>
        <v>1.9343986543313711</v>
      </c>
      <c r="L11" s="62">
        <f t="shared" si="35"/>
        <v>8.4104289318755257E-2</v>
      </c>
      <c r="M11" s="62">
        <f t="shared" si="35"/>
        <v>3.8687973086627423</v>
      </c>
      <c r="N11" s="63">
        <v>44.766379199618903</v>
      </c>
      <c r="O11" s="61">
        <v>1189</v>
      </c>
      <c r="P11" s="62">
        <f t="shared" ref="P11:U11" si="36">P44/$O44*100</f>
        <v>7.653490328006729</v>
      </c>
      <c r="Q11" s="62">
        <f t="shared" si="36"/>
        <v>13.793103448275861</v>
      </c>
      <c r="R11" s="62">
        <f t="shared" si="36"/>
        <v>17.577796467619848</v>
      </c>
      <c r="S11" s="62">
        <f t="shared" si="36"/>
        <v>17.746005046257359</v>
      </c>
      <c r="T11" s="62">
        <f t="shared" si="36"/>
        <v>9.419680403700589</v>
      </c>
      <c r="U11" s="62">
        <f t="shared" si="36"/>
        <v>33.809924306139614</v>
      </c>
      <c r="V11" s="63">
        <v>10.825786173018477</v>
      </c>
      <c r="W11" s="61">
        <v>1189</v>
      </c>
      <c r="X11" s="62">
        <f t="shared" ref="X11:Z11" si="37">X44/$W44*100</f>
        <v>22.876366694701431</v>
      </c>
      <c r="Y11" s="62">
        <f t="shared" si="37"/>
        <v>72.666105971404534</v>
      </c>
      <c r="Z11" s="62">
        <f t="shared" si="37"/>
        <v>4.4575273338940287</v>
      </c>
      <c r="AA11" s="61">
        <v>1189</v>
      </c>
      <c r="AB11" s="62">
        <f t="shared" ref="AB11:AD11" si="38">AB44/$W44*100</f>
        <v>10.513036164844406</v>
      </c>
      <c r="AC11" s="62">
        <f t="shared" si="38"/>
        <v>85.281749369217835</v>
      </c>
      <c r="AD11" s="62">
        <f t="shared" si="38"/>
        <v>4.2052144659377628</v>
      </c>
      <c r="AE11" s="61">
        <v>1189</v>
      </c>
      <c r="AF11" s="62">
        <f t="shared" ref="AF11:AH11" si="39">AF44/$W44*100</f>
        <v>42.136248948696384</v>
      </c>
      <c r="AG11" s="62">
        <f t="shared" si="39"/>
        <v>53.826745164003363</v>
      </c>
      <c r="AH11" s="62">
        <f t="shared" si="39"/>
        <v>4.0370058873002526</v>
      </c>
      <c r="AI11" s="61">
        <v>1109</v>
      </c>
      <c r="AJ11" s="61">
        <v>6220</v>
      </c>
      <c r="AK11" s="62">
        <v>36.20578778135048</v>
      </c>
      <c r="AL11" s="61">
        <v>1189</v>
      </c>
      <c r="AM11" s="62">
        <f t="shared" ref="AM11:AQ11" si="40">AM44/$AL44*100</f>
        <v>15.306980656013458</v>
      </c>
      <c r="AN11" s="62">
        <f t="shared" si="40"/>
        <v>66.947014297729183</v>
      </c>
      <c r="AO11" s="62">
        <f t="shared" si="40"/>
        <v>10.513036164844406</v>
      </c>
      <c r="AP11" s="62">
        <f t="shared" si="40"/>
        <v>0.42052144659377627</v>
      </c>
      <c r="AQ11" s="62">
        <f t="shared" si="40"/>
        <v>6.8124474348191759</v>
      </c>
      <c r="AR11" s="61">
        <v>1189</v>
      </c>
      <c r="AS11" s="62">
        <f t="shared" ref="AS11:AY11" si="41">AS44/$AL44*100</f>
        <v>34.314550042052147</v>
      </c>
      <c r="AT11" s="62">
        <f t="shared" si="41"/>
        <v>15.475189234650969</v>
      </c>
      <c r="AU11" s="62">
        <f t="shared" si="41"/>
        <v>48.191757779646757</v>
      </c>
      <c r="AV11" s="62">
        <f t="shared" si="41"/>
        <v>41.883936080740121</v>
      </c>
      <c r="AW11" s="62">
        <f t="shared" si="41"/>
        <v>50.462573591253154</v>
      </c>
      <c r="AX11" s="62">
        <f t="shared" si="41"/>
        <v>13.12026913372582</v>
      </c>
      <c r="AY11" s="62">
        <f t="shared" si="41"/>
        <v>6.8124474348191759</v>
      </c>
      <c r="AZ11" s="61">
        <v>1189</v>
      </c>
      <c r="BA11" s="62">
        <f t="shared" ref="BA11:BG11" si="42">BA44/$AL44*100</f>
        <v>10.344827586206897</v>
      </c>
      <c r="BB11" s="62">
        <f t="shared" si="42"/>
        <v>7.4011774600504623</v>
      </c>
      <c r="BC11" s="62">
        <f t="shared" si="42"/>
        <v>7.9899074852817495</v>
      </c>
      <c r="BD11" s="62">
        <f t="shared" si="42"/>
        <v>8.0740117746005051</v>
      </c>
      <c r="BE11" s="62">
        <f t="shared" si="42"/>
        <v>15.81160639192599</v>
      </c>
      <c r="BF11" s="62">
        <f t="shared" si="42"/>
        <v>57.022708158116068</v>
      </c>
      <c r="BG11" s="62">
        <f t="shared" si="42"/>
        <v>14.88645920941968</v>
      </c>
      <c r="BH11" s="34">
        <v>1189</v>
      </c>
      <c r="BI11" s="15">
        <f t="shared" ref="BI11:BL11" si="43">BI44/$AL44*100</f>
        <v>4.4575273338940287</v>
      </c>
      <c r="BJ11" s="15">
        <f t="shared" si="43"/>
        <v>29.857022708158116</v>
      </c>
      <c r="BK11" s="15">
        <f t="shared" si="43"/>
        <v>5.8873002523128681</v>
      </c>
      <c r="BL11" s="15">
        <f t="shared" si="43"/>
        <v>59.798149705634984</v>
      </c>
      <c r="BM11" s="34">
        <v>1189</v>
      </c>
      <c r="BN11" s="15">
        <f t="shared" ref="BN11:BQ11" si="44">BN44/$AL44*100</f>
        <v>5.5508830950378476</v>
      </c>
      <c r="BO11" s="15">
        <f t="shared" si="44"/>
        <v>42.640874684608917</v>
      </c>
      <c r="BP11" s="15">
        <f t="shared" si="44"/>
        <v>2.4390243902439024</v>
      </c>
      <c r="BQ11" s="15">
        <f t="shared" si="44"/>
        <v>49.369217830109335</v>
      </c>
      <c r="BR11" s="34">
        <v>1189</v>
      </c>
      <c r="BS11" s="15">
        <f t="shared" ref="BS11:BV11" si="45">BS44/$AL44*100</f>
        <v>5.2144659377628262</v>
      </c>
      <c r="BT11" s="15">
        <f t="shared" si="45"/>
        <v>36.669470142977289</v>
      </c>
      <c r="BU11" s="15">
        <f t="shared" si="45"/>
        <v>2.8595458368376789</v>
      </c>
      <c r="BV11" s="15">
        <f t="shared" si="45"/>
        <v>55.256518082422204</v>
      </c>
    </row>
    <row r="12" spans="1:75" ht="15" customHeight="1" x14ac:dyDescent="0.15">
      <c r="A12" s="95"/>
      <c r="B12" s="155"/>
      <c r="C12" s="297" t="s">
        <v>98</v>
      </c>
      <c r="D12" s="289" t="s">
        <v>509</v>
      </c>
      <c r="E12" s="298">
        <v>8</v>
      </c>
      <c r="F12" s="295">
        <v>0</v>
      </c>
      <c r="G12" s="295">
        <v>0</v>
      </c>
      <c r="H12" s="295">
        <v>37.5</v>
      </c>
      <c r="I12" s="295">
        <v>25</v>
      </c>
      <c r="J12" s="295">
        <v>12.5</v>
      </c>
      <c r="K12" s="295">
        <v>0</v>
      </c>
      <c r="L12" s="295">
        <v>0</v>
      </c>
      <c r="M12" s="295">
        <v>25</v>
      </c>
      <c r="N12" s="299">
        <v>43.241346298315072</v>
      </c>
      <c r="O12" s="298">
        <v>8</v>
      </c>
      <c r="P12" s="295">
        <v>0</v>
      </c>
      <c r="Q12" s="295">
        <v>25</v>
      </c>
      <c r="R12" s="295">
        <v>0</v>
      </c>
      <c r="S12" s="295">
        <v>12.5</v>
      </c>
      <c r="T12" s="295">
        <v>12.5</v>
      </c>
      <c r="U12" s="295">
        <v>50</v>
      </c>
      <c r="V12" s="299">
        <v>14.321791523701982</v>
      </c>
      <c r="W12" s="298">
        <v>8</v>
      </c>
      <c r="X12" s="295">
        <v>0</v>
      </c>
      <c r="Y12" s="295">
        <v>87.5</v>
      </c>
      <c r="Z12" s="295">
        <v>12.5</v>
      </c>
      <c r="AA12" s="298">
        <v>8</v>
      </c>
      <c r="AB12" s="295">
        <v>12.5</v>
      </c>
      <c r="AC12" s="295">
        <v>87.5</v>
      </c>
      <c r="AD12" s="295">
        <v>0</v>
      </c>
      <c r="AE12" s="298">
        <v>8</v>
      </c>
      <c r="AF12" s="295">
        <v>0</v>
      </c>
      <c r="AG12" s="295">
        <v>87.5</v>
      </c>
      <c r="AH12" s="295">
        <v>12.5</v>
      </c>
      <c r="AI12" s="298">
        <v>7</v>
      </c>
      <c r="AJ12" s="298">
        <v>34</v>
      </c>
      <c r="AK12" s="295">
        <v>64.705882352941174</v>
      </c>
      <c r="AL12" s="298">
        <v>8</v>
      </c>
      <c r="AM12" s="295">
        <v>12.5</v>
      </c>
      <c r="AN12" s="295">
        <v>62.5</v>
      </c>
      <c r="AO12" s="295">
        <v>12.5</v>
      </c>
      <c r="AP12" s="295">
        <v>12.5</v>
      </c>
      <c r="AQ12" s="295">
        <v>0</v>
      </c>
      <c r="AR12" s="298">
        <v>8</v>
      </c>
      <c r="AS12" s="295">
        <v>25</v>
      </c>
      <c r="AT12" s="295">
        <v>25</v>
      </c>
      <c r="AU12" s="295">
        <v>50</v>
      </c>
      <c r="AV12" s="295">
        <v>12.5</v>
      </c>
      <c r="AW12" s="295">
        <v>62.5</v>
      </c>
      <c r="AX12" s="295">
        <v>25</v>
      </c>
      <c r="AY12" s="295">
        <v>12.5</v>
      </c>
      <c r="AZ12" s="298">
        <v>8</v>
      </c>
      <c r="BA12" s="295">
        <v>12.5</v>
      </c>
      <c r="BB12" s="295">
        <v>25</v>
      </c>
      <c r="BC12" s="295">
        <v>25</v>
      </c>
      <c r="BD12" s="295">
        <v>12.5</v>
      </c>
      <c r="BE12" s="295">
        <v>62.5</v>
      </c>
      <c r="BF12" s="295">
        <v>12.5</v>
      </c>
      <c r="BG12" s="295">
        <v>12.5</v>
      </c>
      <c r="BH12" s="303">
        <v>8</v>
      </c>
      <c r="BI12" s="253">
        <f t="shared" ref="BI12:BL12" si="46">IF($BH12=0,0,BI45/$BH12*100)</f>
        <v>0</v>
      </c>
      <c r="BJ12" s="253">
        <f t="shared" si="46"/>
        <v>25</v>
      </c>
      <c r="BK12" s="253">
        <f t="shared" si="46"/>
        <v>12.5</v>
      </c>
      <c r="BL12" s="253">
        <f t="shared" si="46"/>
        <v>62.5</v>
      </c>
      <c r="BM12" s="303">
        <v>8</v>
      </c>
      <c r="BN12" s="253">
        <f t="shared" ref="BN12:BQ12" si="47">IF($BM12=0,0,BN45/$BM12*100)</f>
        <v>25</v>
      </c>
      <c r="BO12" s="253">
        <f t="shared" si="47"/>
        <v>25</v>
      </c>
      <c r="BP12" s="253">
        <f t="shared" si="47"/>
        <v>0</v>
      </c>
      <c r="BQ12" s="253">
        <f t="shared" si="47"/>
        <v>50</v>
      </c>
      <c r="BR12" s="303">
        <v>8</v>
      </c>
      <c r="BS12" s="253">
        <f t="shared" ref="BS12:BV12" si="48">IF($BR12=0,0,BS45/$BR12*100)</f>
        <v>0</v>
      </c>
      <c r="BT12" s="253">
        <f t="shared" si="48"/>
        <v>12.5</v>
      </c>
      <c r="BU12" s="253">
        <f t="shared" si="48"/>
        <v>12.5</v>
      </c>
      <c r="BV12" s="253">
        <f t="shared" si="48"/>
        <v>75</v>
      </c>
    </row>
    <row r="13" spans="1:75" ht="15" customHeight="1" x14ac:dyDescent="0.15">
      <c r="A13" s="95"/>
      <c r="B13" s="156"/>
      <c r="C13" s="139"/>
      <c r="D13" s="160" t="s">
        <v>510</v>
      </c>
      <c r="E13" s="64">
        <v>1204</v>
      </c>
      <c r="F13" s="59">
        <f t="shared" ref="F13:M13" si="49">F46/$E46*100</f>
        <v>0.66445182724252494</v>
      </c>
      <c r="G13" s="59">
        <f t="shared" si="49"/>
        <v>4.485049833887043</v>
      </c>
      <c r="H13" s="59">
        <f t="shared" si="49"/>
        <v>30.897009966777411</v>
      </c>
      <c r="I13" s="59">
        <f t="shared" si="49"/>
        <v>45.265780730897006</v>
      </c>
      <c r="J13" s="59">
        <f t="shared" si="49"/>
        <v>13.039867109634551</v>
      </c>
      <c r="K13" s="59">
        <f t="shared" si="49"/>
        <v>1.9102990033222591</v>
      </c>
      <c r="L13" s="59">
        <f t="shared" si="49"/>
        <v>8.3056478405315617E-2</v>
      </c>
      <c r="M13" s="59">
        <f t="shared" si="49"/>
        <v>3.6544850498338874</v>
      </c>
      <c r="N13" s="58">
        <v>44.710318498574374</v>
      </c>
      <c r="O13" s="64">
        <v>1204</v>
      </c>
      <c r="P13" s="59">
        <f t="shared" ref="P13:U13" si="50">P46/$O46*100</f>
        <v>7.7242524916943527</v>
      </c>
      <c r="Q13" s="59">
        <f t="shared" si="50"/>
        <v>13.953488372093023</v>
      </c>
      <c r="R13" s="59">
        <f t="shared" si="50"/>
        <v>17.774086378737543</v>
      </c>
      <c r="S13" s="59">
        <f t="shared" si="50"/>
        <v>17.607973421926911</v>
      </c>
      <c r="T13" s="59">
        <f t="shared" si="50"/>
        <v>9.3853820598006656</v>
      </c>
      <c r="U13" s="59">
        <f t="shared" si="50"/>
        <v>33.554817275747503</v>
      </c>
      <c r="V13" s="58">
        <v>10.749246999847596</v>
      </c>
      <c r="W13" s="64">
        <v>1204</v>
      </c>
      <c r="X13" s="59">
        <f t="shared" ref="X13:Z13" si="51">X46/$W46*100</f>
        <v>22.923588039867109</v>
      </c>
      <c r="Y13" s="59">
        <f t="shared" si="51"/>
        <v>72.757475083056477</v>
      </c>
      <c r="Z13" s="59">
        <f t="shared" si="51"/>
        <v>4.3189368770764114</v>
      </c>
      <c r="AA13" s="64">
        <v>1204</v>
      </c>
      <c r="AB13" s="59">
        <f t="shared" ref="AB13:AD13" si="52">AB46/$W46*100</f>
        <v>10.465116279069768</v>
      </c>
      <c r="AC13" s="59">
        <f t="shared" si="52"/>
        <v>85.38205980066445</v>
      </c>
      <c r="AD13" s="59">
        <f t="shared" si="52"/>
        <v>4.1528239202657806</v>
      </c>
      <c r="AE13" s="64">
        <v>1204</v>
      </c>
      <c r="AF13" s="59">
        <f t="shared" ref="AF13:AH13" si="53">AF46/$W46*100</f>
        <v>42.026578073089702</v>
      </c>
      <c r="AG13" s="59">
        <f t="shared" si="53"/>
        <v>54.069767441860463</v>
      </c>
      <c r="AH13" s="59">
        <f t="shared" si="53"/>
        <v>3.9036544850498336</v>
      </c>
      <c r="AI13" s="64">
        <v>1125</v>
      </c>
      <c r="AJ13" s="64">
        <v>6329</v>
      </c>
      <c r="AK13" s="59">
        <v>36.214251856533416</v>
      </c>
      <c r="AL13" s="64">
        <v>1204</v>
      </c>
      <c r="AM13" s="59">
        <f t="shared" ref="AM13:AQ13" si="54">AM46/$AL46*100</f>
        <v>15.697674418604651</v>
      </c>
      <c r="AN13" s="59">
        <f t="shared" si="54"/>
        <v>66.611295681063126</v>
      </c>
      <c r="AO13" s="59">
        <f t="shared" si="54"/>
        <v>10.382059800664452</v>
      </c>
      <c r="AP13" s="59">
        <f t="shared" si="54"/>
        <v>0.33222591362126247</v>
      </c>
      <c r="AQ13" s="59">
        <f t="shared" si="54"/>
        <v>6.9767441860465116</v>
      </c>
      <c r="AR13" s="64">
        <v>1204</v>
      </c>
      <c r="AS13" s="59">
        <f t="shared" ref="AS13:AY13" si="55">AS46/$AL46*100</f>
        <v>34.219269102990033</v>
      </c>
      <c r="AT13" s="59">
        <f t="shared" si="55"/>
        <v>15.53156146179402</v>
      </c>
      <c r="AU13" s="59">
        <f t="shared" si="55"/>
        <v>48.089700996677742</v>
      </c>
      <c r="AV13" s="59">
        <f t="shared" si="55"/>
        <v>41.777408637873755</v>
      </c>
      <c r="AW13" s="59">
        <f t="shared" si="55"/>
        <v>50.415282392026583</v>
      </c>
      <c r="AX13" s="59">
        <f t="shared" si="55"/>
        <v>13.039867109634551</v>
      </c>
      <c r="AY13" s="59">
        <f t="shared" si="55"/>
        <v>6.6445182724252501</v>
      </c>
      <c r="AZ13" s="64">
        <v>1204</v>
      </c>
      <c r="BA13" s="59">
        <f t="shared" ref="BA13:BG13" si="56">BA46/$AL46*100</f>
        <v>10.548172757475083</v>
      </c>
      <c r="BB13" s="59">
        <f t="shared" si="56"/>
        <v>7.3920265780730894</v>
      </c>
      <c r="BC13" s="59">
        <f t="shared" si="56"/>
        <v>7.8903654485049834</v>
      </c>
      <c r="BD13" s="59">
        <f t="shared" si="56"/>
        <v>8.3056478405315612</v>
      </c>
      <c r="BE13" s="59">
        <f t="shared" si="56"/>
        <v>15.946843853820598</v>
      </c>
      <c r="BF13" s="59">
        <f t="shared" si="56"/>
        <v>56.810631229235874</v>
      </c>
      <c r="BG13" s="59">
        <f t="shared" si="56"/>
        <v>14.867109634551495</v>
      </c>
      <c r="BH13" s="35">
        <v>1204</v>
      </c>
      <c r="BI13" s="10">
        <f t="shared" ref="BI13:BL13" si="57">BI46/$AL46*100</f>
        <v>4.7342192691029901</v>
      </c>
      <c r="BJ13" s="10">
        <f t="shared" si="57"/>
        <v>29.485049833887047</v>
      </c>
      <c r="BK13" s="10">
        <f t="shared" si="57"/>
        <v>5.8139534883720927</v>
      </c>
      <c r="BL13" s="10">
        <f t="shared" si="57"/>
        <v>59.966777408637874</v>
      </c>
      <c r="BM13" s="35">
        <v>1204</v>
      </c>
      <c r="BN13" s="10">
        <f t="shared" ref="BN13:BQ13" si="58">BN46/$AL46*100</f>
        <v>5.4817275747508303</v>
      </c>
      <c r="BO13" s="10">
        <f t="shared" si="58"/>
        <v>42.607973421926907</v>
      </c>
      <c r="BP13" s="10">
        <f t="shared" si="58"/>
        <v>2.4086378737541532</v>
      </c>
      <c r="BQ13" s="10">
        <f t="shared" si="58"/>
        <v>49.501661129568106</v>
      </c>
      <c r="BR13" s="35">
        <v>1204</v>
      </c>
      <c r="BS13" s="10">
        <f t="shared" ref="BS13:BV13" si="59">BS46/$AL46*100</f>
        <v>5.3986710963455149</v>
      </c>
      <c r="BT13" s="10">
        <f t="shared" si="59"/>
        <v>36.378737541528238</v>
      </c>
      <c r="BU13" s="10">
        <f t="shared" si="59"/>
        <v>2.9069767441860463</v>
      </c>
      <c r="BV13" s="10">
        <f t="shared" si="59"/>
        <v>55.315614617940199</v>
      </c>
    </row>
    <row r="14" spans="1:75" ht="15" customHeight="1" x14ac:dyDescent="0.15">
      <c r="A14" s="117"/>
      <c r="B14" s="155" t="s">
        <v>7</v>
      </c>
      <c r="C14" s="132" t="s">
        <v>529</v>
      </c>
      <c r="D14" s="133"/>
      <c r="E14" s="56">
        <v>1041</v>
      </c>
      <c r="F14" s="56">
        <v>46</v>
      </c>
      <c r="G14" s="56">
        <v>73</v>
      </c>
      <c r="H14" s="56">
        <v>145</v>
      </c>
      <c r="I14" s="56">
        <v>274</v>
      </c>
      <c r="J14" s="56">
        <v>267</v>
      </c>
      <c r="K14" s="56">
        <v>127</v>
      </c>
      <c r="L14" s="56">
        <v>39</v>
      </c>
      <c r="M14" s="56">
        <v>70</v>
      </c>
      <c r="N14" s="57">
        <v>53.406261231531026</v>
      </c>
      <c r="O14" s="56">
        <v>1041</v>
      </c>
      <c r="P14" s="56">
        <v>295</v>
      </c>
      <c r="Q14" s="56">
        <v>87</v>
      </c>
      <c r="R14" s="56">
        <v>106</v>
      </c>
      <c r="S14" s="56">
        <v>119</v>
      </c>
      <c r="T14" s="56">
        <v>92</v>
      </c>
      <c r="U14" s="56">
        <v>342</v>
      </c>
      <c r="V14" s="57">
        <v>9.4944640463187753</v>
      </c>
      <c r="W14" s="56"/>
      <c r="X14" s="56"/>
      <c r="Y14" s="56"/>
      <c r="Z14" s="56"/>
      <c r="AA14" s="56"/>
      <c r="AB14" s="56"/>
      <c r="AC14" s="56"/>
      <c r="AD14" s="56"/>
      <c r="AE14" s="56"/>
      <c r="AF14" s="56"/>
      <c r="AG14" s="56"/>
      <c r="AH14" s="56"/>
      <c r="AI14" s="56">
        <v>759</v>
      </c>
      <c r="AJ14" s="56">
        <v>2670</v>
      </c>
      <c r="AK14" s="60">
        <v>36.441947565543067</v>
      </c>
      <c r="AL14" s="56">
        <v>1041</v>
      </c>
      <c r="AM14" s="56">
        <v>396</v>
      </c>
      <c r="AN14" s="56">
        <v>306</v>
      </c>
      <c r="AO14" s="56">
        <v>174</v>
      </c>
      <c r="AP14" s="56">
        <v>64</v>
      </c>
      <c r="AQ14" s="56">
        <v>101</v>
      </c>
      <c r="AR14" s="56">
        <v>1041</v>
      </c>
      <c r="AS14" s="56">
        <v>144</v>
      </c>
      <c r="AT14" s="56">
        <v>82</v>
      </c>
      <c r="AU14" s="56">
        <v>248</v>
      </c>
      <c r="AV14" s="56">
        <v>156</v>
      </c>
      <c r="AW14" s="56">
        <v>185</v>
      </c>
      <c r="AX14" s="56">
        <v>303</v>
      </c>
      <c r="AY14" s="56">
        <v>319</v>
      </c>
      <c r="AZ14" s="56">
        <v>1041</v>
      </c>
      <c r="BA14" s="56">
        <v>128</v>
      </c>
      <c r="BB14" s="56">
        <v>79</v>
      </c>
      <c r="BC14" s="56">
        <v>113</v>
      </c>
      <c r="BD14" s="56">
        <v>113</v>
      </c>
      <c r="BE14" s="56">
        <v>153</v>
      </c>
      <c r="BF14" s="56">
        <v>397</v>
      </c>
      <c r="BG14" s="56">
        <v>335</v>
      </c>
      <c r="BH14" s="8">
        <v>1041</v>
      </c>
      <c r="BI14" s="8">
        <f>BI48</f>
        <v>65</v>
      </c>
      <c r="BJ14" s="8">
        <f>BJ48</f>
        <v>79</v>
      </c>
      <c r="BK14" s="8">
        <f>BK48</f>
        <v>63</v>
      </c>
      <c r="BL14" s="8">
        <f>BL48</f>
        <v>834</v>
      </c>
      <c r="BM14" s="8">
        <v>1041</v>
      </c>
      <c r="BN14" s="8">
        <f>BN48</f>
        <v>76</v>
      </c>
      <c r="BO14" s="8">
        <f>BO48</f>
        <v>172</v>
      </c>
      <c r="BP14" s="8">
        <f>BP48</f>
        <v>37</v>
      </c>
      <c r="BQ14" s="8">
        <f>BQ48</f>
        <v>756</v>
      </c>
      <c r="BR14" s="8">
        <v>1041</v>
      </c>
      <c r="BS14" s="8">
        <f t="shared" ref="BS14:BV14" si="60">BS48</f>
        <v>55</v>
      </c>
      <c r="BT14" s="8">
        <f t="shared" si="60"/>
        <v>101</v>
      </c>
      <c r="BU14" s="8">
        <f t="shared" si="60"/>
        <v>58</v>
      </c>
      <c r="BV14" s="8">
        <f t="shared" si="60"/>
        <v>827</v>
      </c>
    </row>
    <row r="15" spans="1:75" ht="15" customHeight="1" x14ac:dyDescent="0.15">
      <c r="A15" s="95"/>
      <c r="B15" s="155" t="s">
        <v>8</v>
      </c>
      <c r="C15" s="194"/>
      <c r="D15" s="195"/>
      <c r="E15" s="161">
        <v>100</v>
      </c>
      <c r="F15" s="103">
        <v>4.4188280499519692</v>
      </c>
      <c r="G15" s="103">
        <v>7.0124879923150818</v>
      </c>
      <c r="H15" s="103">
        <v>13.928914505283382</v>
      </c>
      <c r="I15" s="103">
        <v>26.320845341018252</v>
      </c>
      <c r="J15" s="103">
        <v>25.648414985590779</v>
      </c>
      <c r="K15" s="103">
        <v>12.199807877041307</v>
      </c>
      <c r="L15" s="103">
        <v>3.7463976945244957</v>
      </c>
      <c r="M15" s="103">
        <v>6.7243035542747354</v>
      </c>
      <c r="N15" s="161" t="s">
        <v>415</v>
      </c>
      <c r="O15" s="103">
        <v>100</v>
      </c>
      <c r="P15" s="103">
        <v>28.338136407300674</v>
      </c>
      <c r="Q15" s="103">
        <v>8.3573487031700289</v>
      </c>
      <c r="R15" s="103">
        <v>10.182516810758885</v>
      </c>
      <c r="S15" s="103">
        <v>11.431316042267051</v>
      </c>
      <c r="T15" s="103">
        <v>8.8376560999039384</v>
      </c>
      <c r="U15" s="103">
        <v>32.853025936599423</v>
      </c>
      <c r="V15" s="161" t="s">
        <v>415</v>
      </c>
      <c r="W15" s="103"/>
      <c r="X15" s="103"/>
      <c r="Y15" s="103"/>
      <c r="Z15" s="103"/>
      <c r="AA15" s="103"/>
      <c r="AB15" s="103"/>
      <c r="AC15" s="103"/>
      <c r="AD15" s="103"/>
      <c r="AE15" s="103"/>
      <c r="AF15" s="103"/>
      <c r="AG15" s="103"/>
      <c r="AH15" s="103"/>
      <c r="AI15" s="103"/>
      <c r="AJ15" s="103"/>
      <c r="AK15" s="103"/>
      <c r="AL15" s="103">
        <v>100</v>
      </c>
      <c r="AM15" s="103">
        <v>38.040345821325651</v>
      </c>
      <c r="AN15" s="103">
        <v>29.394812680115272</v>
      </c>
      <c r="AO15" s="103">
        <v>16.714697406340058</v>
      </c>
      <c r="AP15" s="103">
        <v>6.1479346781940443</v>
      </c>
      <c r="AQ15" s="103">
        <v>9.7022094140249759</v>
      </c>
      <c r="AR15" s="161">
        <v>100</v>
      </c>
      <c r="AS15" s="103">
        <v>13.8328530259366</v>
      </c>
      <c r="AT15" s="103">
        <v>7.8770413064361193</v>
      </c>
      <c r="AU15" s="103">
        <v>23.823246878001921</v>
      </c>
      <c r="AV15" s="103">
        <v>14.985590778097983</v>
      </c>
      <c r="AW15" s="103">
        <v>17.77137367915466</v>
      </c>
      <c r="AX15" s="103">
        <v>29.106628242074926</v>
      </c>
      <c r="AY15" s="103">
        <v>30.643611911623438</v>
      </c>
      <c r="AZ15" s="161">
        <v>100</v>
      </c>
      <c r="BA15" s="103">
        <v>12.295869356388089</v>
      </c>
      <c r="BB15" s="103">
        <v>7.5888568683957729</v>
      </c>
      <c r="BC15" s="103">
        <v>10.854947166186358</v>
      </c>
      <c r="BD15" s="103">
        <v>10.854947166186358</v>
      </c>
      <c r="BE15" s="103">
        <v>14.697406340057636</v>
      </c>
      <c r="BF15" s="103">
        <v>38.136407300672431</v>
      </c>
      <c r="BG15" s="103">
        <v>32.18059558117195</v>
      </c>
      <c r="BH15" s="187">
        <v>100</v>
      </c>
      <c r="BI15" s="187">
        <f t="shared" ref="BI15:BL15" si="61">BI14/$BH14*100</f>
        <v>6.2439961575408258</v>
      </c>
      <c r="BJ15" s="187">
        <f t="shared" si="61"/>
        <v>7.5888568683957729</v>
      </c>
      <c r="BK15" s="187">
        <f t="shared" si="61"/>
        <v>6.0518731988472618</v>
      </c>
      <c r="BL15" s="187">
        <f t="shared" si="61"/>
        <v>80.115273775216139</v>
      </c>
      <c r="BM15" s="187">
        <v>100</v>
      </c>
      <c r="BN15" s="187">
        <f t="shared" ref="BN15:BQ15" si="62">BN14/$BM14*100</f>
        <v>7.3006724303554273</v>
      </c>
      <c r="BO15" s="187">
        <f t="shared" si="62"/>
        <v>16.522574447646495</v>
      </c>
      <c r="BP15" s="187">
        <f t="shared" si="62"/>
        <v>3.5542747358309321</v>
      </c>
      <c r="BQ15" s="187">
        <f t="shared" si="62"/>
        <v>72.622478386167145</v>
      </c>
      <c r="BR15" s="187">
        <v>100</v>
      </c>
      <c r="BS15" s="187">
        <f t="shared" ref="BS15:BV15" si="63">BS14/$BR14*100</f>
        <v>5.2833813640730067</v>
      </c>
      <c r="BT15" s="187">
        <f t="shared" si="63"/>
        <v>9.7022094140249759</v>
      </c>
      <c r="BU15" s="187">
        <f t="shared" si="63"/>
        <v>5.5715658021133523</v>
      </c>
      <c r="BV15" s="187">
        <f t="shared" si="63"/>
        <v>79.442843419788673</v>
      </c>
    </row>
    <row r="16" spans="1:75" ht="15" customHeight="1" x14ac:dyDescent="0.15">
      <c r="A16" s="95"/>
      <c r="B16" s="155" t="s">
        <v>9</v>
      </c>
      <c r="C16" s="176" t="s">
        <v>95</v>
      </c>
      <c r="D16" s="289" t="s">
        <v>509</v>
      </c>
      <c r="E16" s="61">
        <v>550</v>
      </c>
      <c r="F16" s="62">
        <v>5.0909090909090908</v>
      </c>
      <c r="G16" s="62">
        <v>8.1818181818181817</v>
      </c>
      <c r="H16" s="62">
        <v>15.636363636363637</v>
      </c>
      <c r="I16" s="62">
        <v>26.36363636363636</v>
      </c>
      <c r="J16" s="62">
        <v>22</v>
      </c>
      <c r="K16" s="62">
        <v>12.727272727272727</v>
      </c>
      <c r="L16" s="62">
        <v>3.8181818181818183</v>
      </c>
      <c r="M16" s="62">
        <v>6.1818181818181817</v>
      </c>
      <c r="N16" s="63">
        <v>51.614676262151484</v>
      </c>
      <c r="O16" s="61">
        <v>550</v>
      </c>
      <c r="P16" s="62">
        <v>31.09090909090909</v>
      </c>
      <c r="Q16" s="62">
        <v>9.0909090909090917</v>
      </c>
      <c r="R16" s="62">
        <v>10.727272727272727</v>
      </c>
      <c r="S16" s="62">
        <v>11.818181818181818</v>
      </c>
      <c r="T16" s="62">
        <v>8.545454545454545</v>
      </c>
      <c r="U16" s="62">
        <v>28.72727272727273</v>
      </c>
      <c r="V16" s="63">
        <v>8.2849051516465835</v>
      </c>
      <c r="W16" s="61"/>
      <c r="X16" s="62"/>
      <c r="Y16" s="62"/>
      <c r="Z16" s="62"/>
      <c r="AA16" s="61"/>
      <c r="AB16" s="62"/>
      <c r="AC16" s="62"/>
      <c r="AD16" s="62"/>
      <c r="AE16" s="61"/>
      <c r="AF16" s="62"/>
      <c r="AG16" s="62"/>
      <c r="AH16" s="62"/>
      <c r="AI16" s="61">
        <v>395</v>
      </c>
      <c r="AJ16" s="61">
        <v>1379</v>
      </c>
      <c r="AK16" s="62">
        <v>33.792603335750542</v>
      </c>
      <c r="AL16" s="61">
        <v>550</v>
      </c>
      <c r="AM16" s="62">
        <v>38.181818181818187</v>
      </c>
      <c r="AN16" s="62">
        <v>27.090909090909093</v>
      </c>
      <c r="AO16" s="62">
        <v>21.09090909090909</v>
      </c>
      <c r="AP16" s="62">
        <v>7.2727272727272725</v>
      </c>
      <c r="AQ16" s="62">
        <v>6.3636363636363633</v>
      </c>
      <c r="AR16" s="61">
        <v>550</v>
      </c>
      <c r="AS16" s="62">
        <v>9.2727272727272734</v>
      </c>
      <c r="AT16" s="62">
        <v>5.6363636363636367</v>
      </c>
      <c r="AU16" s="62">
        <v>17.81818181818182</v>
      </c>
      <c r="AV16" s="62">
        <v>10.727272727272727</v>
      </c>
      <c r="AW16" s="62">
        <v>15.454545454545453</v>
      </c>
      <c r="AX16" s="62">
        <v>37.45454545454546</v>
      </c>
      <c r="AY16" s="62">
        <v>28.363636363636363</v>
      </c>
      <c r="AZ16" s="61">
        <v>550</v>
      </c>
      <c r="BA16" s="62">
        <v>6.9090909090909092</v>
      </c>
      <c r="BB16" s="62">
        <v>4.9090909090909092</v>
      </c>
      <c r="BC16" s="62">
        <v>7.8181818181818183</v>
      </c>
      <c r="BD16" s="62">
        <v>8.1818181818181817</v>
      </c>
      <c r="BE16" s="62">
        <v>13.272727272727272</v>
      </c>
      <c r="BF16" s="62">
        <v>47.63636363636364</v>
      </c>
      <c r="BG16" s="62">
        <v>28.72727272727273</v>
      </c>
      <c r="BH16" s="34">
        <v>550</v>
      </c>
      <c r="BI16" s="15">
        <f t="shared" ref="BI16:BL16" si="64">IF($BH16=0,0,BI50/$BH16*100)</f>
        <v>3.8181818181818183</v>
      </c>
      <c r="BJ16" s="15">
        <f t="shared" si="64"/>
        <v>5.4545454545454541</v>
      </c>
      <c r="BK16" s="15">
        <f t="shared" si="64"/>
        <v>3.0909090909090908</v>
      </c>
      <c r="BL16" s="15">
        <f t="shared" si="64"/>
        <v>87.63636363636364</v>
      </c>
      <c r="BM16" s="34">
        <v>550</v>
      </c>
      <c r="BN16" s="15">
        <f t="shared" ref="BN16:BQ16" si="65">IF($BM16=0,0,BN50/$BM16*100)</f>
        <v>4.9090909090909092</v>
      </c>
      <c r="BO16" s="15">
        <f t="shared" si="65"/>
        <v>12.909090909090908</v>
      </c>
      <c r="BP16" s="15">
        <f t="shared" si="65"/>
        <v>2.9090909090909092</v>
      </c>
      <c r="BQ16" s="15">
        <f t="shared" si="65"/>
        <v>79.272727272727266</v>
      </c>
      <c r="BR16" s="34">
        <v>550</v>
      </c>
      <c r="BS16" s="15">
        <f t="shared" ref="BS16:BV16" si="66">IF($BR16=0,0,BS50/$BR16*100)</f>
        <v>3.4545454545454546</v>
      </c>
      <c r="BT16" s="15">
        <f t="shared" si="66"/>
        <v>7.2727272727272725</v>
      </c>
      <c r="BU16" s="15">
        <f t="shared" si="66"/>
        <v>4.7272727272727275</v>
      </c>
      <c r="BV16" s="15">
        <f t="shared" si="66"/>
        <v>84.545454545454547</v>
      </c>
    </row>
    <row r="17" spans="1:74" ht="15" customHeight="1" x14ac:dyDescent="0.15">
      <c r="A17" s="95"/>
      <c r="B17" s="155"/>
      <c r="C17" s="176"/>
      <c r="D17" s="291" t="s">
        <v>510</v>
      </c>
      <c r="E17" s="61">
        <v>491</v>
      </c>
      <c r="F17" s="62">
        <f>F51/$E51*100</f>
        <v>3.6659877800407332</v>
      </c>
      <c r="G17" s="62">
        <f t="shared" ref="G17:M17" si="67">G51/$E51*100</f>
        <v>5.7026476578411405</v>
      </c>
      <c r="H17" s="62">
        <f t="shared" si="67"/>
        <v>12.016293279022404</v>
      </c>
      <c r="I17" s="62">
        <f t="shared" si="67"/>
        <v>26.272912423625254</v>
      </c>
      <c r="J17" s="62">
        <f t="shared" si="67"/>
        <v>29.735234215885946</v>
      </c>
      <c r="K17" s="62">
        <f t="shared" si="67"/>
        <v>11.608961303462321</v>
      </c>
      <c r="L17" s="62">
        <f t="shared" si="67"/>
        <v>3.6659877800407332</v>
      </c>
      <c r="M17" s="62">
        <f t="shared" si="67"/>
        <v>7.3319755600814664</v>
      </c>
      <c r="N17" s="63">
        <v>55.413128305174098</v>
      </c>
      <c r="O17" s="61">
        <v>491</v>
      </c>
      <c r="P17" s="62">
        <f>P51/$O51*100</f>
        <v>25.254582484725052</v>
      </c>
      <c r="Q17" s="62">
        <f t="shared" ref="Q17:U17" si="68">Q51/$O51*100</f>
        <v>7.5356415478615073</v>
      </c>
      <c r="R17" s="62">
        <f t="shared" si="68"/>
        <v>9.5723014256619141</v>
      </c>
      <c r="S17" s="62">
        <f t="shared" si="68"/>
        <v>10.997963340122199</v>
      </c>
      <c r="T17" s="62">
        <f t="shared" si="68"/>
        <v>9.1649694501018324</v>
      </c>
      <c r="U17" s="62">
        <f t="shared" si="68"/>
        <v>37.474541751527497</v>
      </c>
      <c r="V17" s="63">
        <v>10.849367085157279</v>
      </c>
      <c r="W17" s="61"/>
      <c r="X17" s="62"/>
      <c r="Y17" s="62"/>
      <c r="Z17" s="62"/>
      <c r="AA17" s="61"/>
      <c r="AB17" s="62"/>
      <c r="AC17" s="62"/>
      <c r="AD17" s="62"/>
      <c r="AE17" s="61"/>
      <c r="AF17" s="62"/>
      <c r="AG17" s="62"/>
      <c r="AH17" s="62"/>
      <c r="AI17" s="61">
        <v>364</v>
      </c>
      <c r="AJ17" s="61">
        <v>1291</v>
      </c>
      <c r="AK17" s="62">
        <v>39.271882261812536</v>
      </c>
      <c r="AL17" s="61">
        <v>491</v>
      </c>
      <c r="AM17" s="62">
        <f>AM51/$AL51*100</f>
        <v>37.88187372708758</v>
      </c>
      <c r="AN17" s="62">
        <f t="shared" ref="AN17:AQ17" si="69">AN51/$AL51*100</f>
        <v>31.975560081466398</v>
      </c>
      <c r="AO17" s="62">
        <f t="shared" si="69"/>
        <v>11.812627291242363</v>
      </c>
      <c r="AP17" s="62">
        <f t="shared" si="69"/>
        <v>4.887983706720977</v>
      </c>
      <c r="AQ17" s="62">
        <f t="shared" si="69"/>
        <v>13.441955193482688</v>
      </c>
      <c r="AR17" s="61">
        <v>491</v>
      </c>
      <c r="AS17" s="62">
        <f t="shared" ref="AS17:AY17" si="70">AS51/$AL51*100</f>
        <v>18.94093686354379</v>
      </c>
      <c r="AT17" s="62">
        <f t="shared" si="70"/>
        <v>10.386965376782078</v>
      </c>
      <c r="AU17" s="62">
        <f t="shared" si="70"/>
        <v>30.549898167006113</v>
      </c>
      <c r="AV17" s="62">
        <f t="shared" si="70"/>
        <v>19.75560081466395</v>
      </c>
      <c r="AW17" s="62">
        <f t="shared" si="70"/>
        <v>20.366598778004075</v>
      </c>
      <c r="AX17" s="62">
        <f t="shared" si="70"/>
        <v>19.75560081466395</v>
      </c>
      <c r="AY17" s="62">
        <f t="shared" si="70"/>
        <v>33.197556008146641</v>
      </c>
      <c r="AZ17" s="61">
        <v>491</v>
      </c>
      <c r="BA17" s="62">
        <f t="shared" ref="BA17:BG17" si="71">BA51/$AL51*100</f>
        <v>18.329938900203665</v>
      </c>
      <c r="BB17" s="62">
        <f t="shared" si="71"/>
        <v>10.590631364562118</v>
      </c>
      <c r="BC17" s="62">
        <f t="shared" si="71"/>
        <v>14.256619144602849</v>
      </c>
      <c r="BD17" s="62">
        <f t="shared" si="71"/>
        <v>13.849287169042771</v>
      </c>
      <c r="BE17" s="62">
        <f t="shared" si="71"/>
        <v>16.293279022403258</v>
      </c>
      <c r="BF17" s="62">
        <f t="shared" si="71"/>
        <v>27.494908350305497</v>
      </c>
      <c r="BG17" s="62">
        <f t="shared" si="71"/>
        <v>36.048879837067211</v>
      </c>
      <c r="BH17" s="34">
        <v>491</v>
      </c>
      <c r="BI17" s="15">
        <f t="shared" ref="BI17:BL17" si="72">BI51/$AL51*100</f>
        <v>8.9613034623217924</v>
      </c>
      <c r="BJ17" s="15">
        <f t="shared" si="72"/>
        <v>9.9796334012219958</v>
      </c>
      <c r="BK17" s="15">
        <f t="shared" si="72"/>
        <v>9.3686354378818741</v>
      </c>
      <c r="BL17" s="15">
        <f t="shared" si="72"/>
        <v>71.690427698574339</v>
      </c>
      <c r="BM17" s="34">
        <v>491</v>
      </c>
      <c r="BN17" s="15">
        <f t="shared" ref="BN17:BQ17" si="73">BN51/$AL51*100</f>
        <v>9.9796334012219958</v>
      </c>
      <c r="BO17" s="15">
        <f t="shared" si="73"/>
        <v>20.570264765784113</v>
      </c>
      <c r="BP17" s="15">
        <f t="shared" si="73"/>
        <v>4.2769857433808554</v>
      </c>
      <c r="BQ17" s="15">
        <f t="shared" si="73"/>
        <v>65.173116089613032</v>
      </c>
      <c r="BR17" s="34">
        <v>491</v>
      </c>
      <c r="BS17" s="15">
        <f t="shared" ref="BS17:BV17" si="74">BS51/$AL51*100</f>
        <v>7.3319755600814664</v>
      </c>
      <c r="BT17" s="15">
        <f t="shared" si="74"/>
        <v>12.423625254582484</v>
      </c>
      <c r="BU17" s="15">
        <f t="shared" si="74"/>
        <v>6.517311608961303</v>
      </c>
      <c r="BV17" s="15">
        <f t="shared" si="74"/>
        <v>73.727087576374757</v>
      </c>
    </row>
    <row r="18" spans="1:74" ht="15" customHeight="1" x14ac:dyDescent="0.15">
      <c r="A18" s="95"/>
      <c r="B18" s="155"/>
      <c r="C18" s="297" t="s">
        <v>96</v>
      </c>
      <c r="D18" s="289" t="s">
        <v>509</v>
      </c>
      <c r="E18" s="298">
        <v>334</v>
      </c>
      <c r="F18" s="295">
        <v>2.3952095808383236</v>
      </c>
      <c r="G18" s="295">
        <v>6.2874251497005984</v>
      </c>
      <c r="H18" s="295">
        <v>12.574850299401197</v>
      </c>
      <c r="I18" s="295">
        <v>26.646706586826348</v>
      </c>
      <c r="J18" s="295">
        <v>28.443113772455092</v>
      </c>
      <c r="K18" s="295">
        <v>14.67065868263473</v>
      </c>
      <c r="L18" s="295">
        <v>3.5928143712574849</v>
      </c>
      <c r="M18" s="295">
        <v>5.3892215568862278</v>
      </c>
      <c r="N18" s="299">
        <v>56.644525519397043</v>
      </c>
      <c r="O18" s="298">
        <v>334</v>
      </c>
      <c r="P18" s="295">
        <v>25.748502994011975</v>
      </c>
      <c r="Q18" s="295">
        <v>8.3832335329341312</v>
      </c>
      <c r="R18" s="295">
        <v>10.778443113772456</v>
      </c>
      <c r="S18" s="295">
        <v>11.676646706586826</v>
      </c>
      <c r="T18" s="295">
        <v>10.479041916167663</v>
      </c>
      <c r="U18" s="295">
        <v>32.934131736526943</v>
      </c>
      <c r="V18" s="299">
        <v>11.276950860073798</v>
      </c>
      <c r="W18" s="298"/>
      <c r="X18" s="295"/>
      <c r="Y18" s="295"/>
      <c r="Z18" s="295"/>
      <c r="AA18" s="298"/>
      <c r="AB18" s="295"/>
      <c r="AC18" s="295"/>
      <c r="AD18" s="295"/>
      <c r="AE18" s="298"/>
      <c r="AF18" s="295"/>
      <c r="AG18" s="295"/>
      <c r="AH18" s="295"/>
      <c r="AI18" s="298">
        <v>260</v>
      </c>
      <c r="AJ18" s="298">
        <v>949</v>
      </c>
      <c r="AK18" s="295">
        <v>41.622760800842997</v>
      </c>
      <c r="AL18" s="298">
        <v>334</v>
      </c>
      <c r="AM18" s="295">
        <v>40.718562874251496</v>
      </c>
      <c r="AN18" s="295">
        <v>35.029940119760475</v>
      </c>
      <c r="AO18" s="295">
        <v>12.275449101796406</v>
      </c>
      <c r="AP18" s="295">
        <v>3.293413173652695</v>
      </c>
      <c r="AQ18" s="295">
        <v>8.682634730538922</v>
      </c>
      <c r="AR18" s="298">
        <v>334</v>
      </c>
      <c r="AS18" s="295">
        <v>23.952095808383234</v>
      </c>
      <c r="AT18" s="295">
        <v>13.77245508982036</v>
      </c>
      <c r="AU18" s="295">
        <v>38.323353293413177</v>
      </c>
      <c r="AV18" s="295">
        <v>24.550898203592812</v>
      </c>
      <c r="AW18" s="295">
        <v>24.850299401197603</v>
      </c>
      <c r="AX18" s="295">
        <v>22.155688622754489</v>
      </c>
      <c r="AY18" s="295">
        <v>19.461077844311379</v>
      </c>
      <c r="AZ18" s="298">
        <v>334</v>
      </c>
      <c r="BA18" s="295">
        <v>23.353293413173652</v>
      </c>
      <c r="BB18" s="295">
        <v>14.071856287425149</v>
      </c>
      <c r="BC18" s="295">
        <v>18.263473053892216</v>
      </c>
      <c r="BD18" s="295">
        <v>17.664670658682635</v>
      </c>
      <c r="BE18" s="295">
        <v>19.760479041916167</v>
      </c>
      <c r="BF18" s="295">
        <v>31.137724550898206</v>
      </c>
      <c r="BG18" s="295">
        <v>23.053892215568865</v>
      </c>
      <c r="BH18" s="303">
        <v>334</v>
      </c>
      <c r="BI18" s="253">
        <f t="shared" ref="BI18:BL18" si="75">IF($BH18=0,0,BI52/$BH18*100)</f>
        <v>11.377245508982035</v>
      </c>
      <c r="BJ18" s="253">
        <f t="shared" si="75"/>
        <v>12.574850299401197</v>
      </c>
      <c r="BK18" s="253">
        <f t="shared" si="75"/>
        <v>11.976047904191617</v>
      </c>
      <c r="BL18" s="253">
        <f t="shared" si="75"/>
        <v>64.071856287425149</v>
      </c>
      <c r="BM18" s="303">
        <v>334</v>
      </c>
      <c r="BN18" s="253">
        <f t="shared" ref="BN18:BQ18" si="76">IF($BM18=0,0,BN52/$BM18*100)</f>
        <v>12.874251497005988</v>
      </c>
      <c r="BO18" s="253">
        <f t="shared" si="76"/>
        <v>25.449101796407188</v>
      </c>
      <c r="BP18" s="253">
        <f t="shared" si="76"/>
        <v>5.3892215568862278</v>
      </c>
      <c r="BQ18" s="253">
        <f t="shared" si="76"/>
        <v>56.287425149700596</v>
      </c>
      <c r="BR18" s="303">
        <v>334</v>
      </c>
      <c r="BS18" s="253">
        <f t="shared" ref="BS18:BV18" si="77">IF($BR18=0,0,BS52/$BR18*100)</f>
        <v>9.2814371257485018</v>
      </c>
      <c r="BT18" s="253">
        <f t="shared" si="77"/>
        <v>15.269461077844312</v>
      </c>
      <c r="BU18" s="253">
        <f t="shared" si="77"/>
        <v>8.3832335329341312</v>
      </c>
      <c r="BV18" s="253">
        <f t="shared" si="77"/>
        <v>67.06586826347305</v>
      </c>
    </row>
    <row r="19" spans="1:74" ht="15" customHeight="1" x14ac:dyDescent="0.15">
      <c r="A19" s="95"/>
      <c r="B19" s="155"/>
      <c r="C19" s="300"/>
      <c r="D19" s="290" t="s">
        <v>510</v>
      </c>
      <c r="E19" s="216">
        <v>707</v>
      </c>
      <c r="F19" s="103">
        <f t="shared" ref="F19:M19" si="78">F53/$E53*100</f>
        <v>5.3748231966053748</v>
      </c>
      <c r="G19" s="103">
        <f t="shared" si="78"/>
        <v>7.355021216407355</v>
      </c>
      <c r="H19" s="103">
        <f t="shared" si="78"/>
        <v>14.568599717114569</v>
      </c>
      <c r="I19" s="103">
        <f t="shared" si="78"/>
        <v>26.166902404526166</v>
      </c>
      <c r="J19" s="103">
        <f t="shared" si="78"/>
        <v>24.328147100424328</v>
      </c>
      <c r="K19" s="103">
        <f t="shared" si="78"/>
        <v>11.032531824611032</v>
      </c>
      <c r="L19" s="103">
        <f t="shared" si="78"/>
        <v>3.8189533239038189</v>
      </c>
      <c r="M19" s="103">
        <f t="shared" si="78"/>
        <v>7.355021216407355</v>
      </c>
      <c r="N19" s="161">
        <v>51.876444722128987</v>
      </c>
      <c r="O19" s="216">
        <v>707</v>
      </c>
      <c r="P19" s="103">
        <f t="shared" ref="P19:U19" si="79">P53/$O53*100</f>
        <v>29.56152758132956</v>
      </c>
      <c r="Q19" s="103">
        <f t="shared" si="79"/>
        <v>8.3451202263083442</v>
      </c>
      <c r="R19" s="103">
        <f t="shared" si="79"/>
        <v>9.9009900990099009</v>
      </c>
      <c r="S19" s="103">
        <f t="shared" si="79"/>
        <v>11.315417256011315</v>
      </c>
      <c r="T19" s="103">
        <f t="shared" si="79"/>
        <v>8.0622347949080613</v>
      </c>
      <c r="U19" s="103">
        <f t="shared" si="79"/>
        <v>32.814710042432814</v>
      </c>
      <c r="V19" s="161">
        <v>8.6523839956905189</v>
      </c>
      <c r="W19" s="216"/>
      <c r="X19" s="103"/>
      <c r="Y19" s="103"/>
      <c r="Z19" s="103"/>
      <c r="AA19" s="216"/>
      <c r="AB19" s="103"/>
      <c r="AC19" s="103"/>
      <c r="AD19" s="103"/>
      <c r="AE19" s="216"/>
      <c r="AF19" s="103"/>
      <c r="AG19" s="103"/>
      <c r="AH19" s="103"/>
      <c r="AI19" s="216">
        <v>499</v>
      </c>
      <c r="AJ19" s="216">
        <v>1721</v>
      </c>
      <c r="AK19" s="103">
        <v>33.585124927367794</v>
      </c>
      <c r="AL19" s="216">
        <v>707</v>
      </c>
      <c r="AM19" s="103">
        <f t="shared" ref="AM19:AQ19" si="80">AM53/$AL53*100</f>
        <v>36.775106082036771</v>
      </c>
      <c r="AN19" s="103">
        <f t="shared" si="80"/>
        <v>26.732673267326735</v>
      </c>
      <c r="AO19" s="103">
        <f t="shared" si="80"/>
        <v>18.811881188118811</v>
      </c>
      <c r="AP19" s="103">
        <f t="shared" si="80"/>
        <v>7.4964639321074955</v>
      </c>
      <c r="AQ19" s="103">
        <f t="shared" si="80"/>
        <v>10.183875530410184</v>
      </c>
      <c r="AR19" s="216">
        <v>707</v>
      </c>
      <c r="AS19" s="103">
        <f t="shared" ref="AS19:AY19" si="81">AS53/$AL53*100</f>
        <v>9.0523338048090523</v>
      </c>
      <c r="AT19" s="103">
        <f t="shared" si="81"/>
        <v>5.0919377652050919</v>
      </c>
      <c r="AU19" s="103">
        <f t="shared" si="81"/>
        <v>16.973125884016973</v>
      </c>
      <c r="AV19" s="103">
        <f t="shared" si="81"/>
        <v>10.466760961810467</v>
      </c>
      <c r="AW19" s="103">
        <f t="shared" si="81"/>
        <v>14.427157001414429</v>
      </c>
      <c r="AX19" s="103">
        <f t="shared" si="81"/>
        <v>32.390381895332396</v>
      </c>
      <c r="AY19" s="103">
        <f t="shared" si="81"/>
        <v>35.926449787835928</v>
      </c>
      <c r="AZ19" s="216">
        <v>707</v>
      </c>
      <c r="BA19" s="103">
        <f t="shared" ref="BA19:BG19" si="82">BA53/$AL53*100</f>
        <v>7.0721357850070721</v>
      </c>
      <c r="BB19" s="103">
        <f t="shared" si="82"/>
        <v>4.5261669024045261</v>
      </c>
      <c r="BC19" s="103">
        <f t="shared" si="82"/>
        <v>7.355021216407355</v>
      </c>
      <c r="BD19" s="103">
        <f t="shared" si="82"/>
        <v>7.6379066478076378</v>
      </c>
      <c r="BE19" s="103">
        <f t="shared" si="82"/>
        <v>12.305516265912306</v>
      </c>
      <c r="BF19" s="103">
        <f t="shared" si="82"/>
        <v>41.442715700141441</v>
      </c>
      <c r="BG19" s="103">
        <f t="shared" si="82"/>
        <v>36.49222065063649</v>
      </c>
      <c r="BH19" s="257">
        <v>707</v>
      </c>
      <c r="BI19" s="187">
        <f t="shared" ref="BI19:BL19" si="83">BI53/$AL53*100</f>
        <v>3.8189533239038189</v>
      </c>
      <c r="BJ19" s="187">
        <f t="shared" si="83"/>
        <v>5.2333804809052333</v>
      </c>
      <c r="BK19" s="187">
        <f t="shared" si="83"/>
        <v>3.2531824611032532</v>
      </c>
      <c r="BL19" s="187">
        <f t="shared" si="83"/>
        <v>87.694483734087697</v>
      </c>
      <c r="BM19" s="257">
        <v>707</v>
      </c>
      <c r="BN19" s="187">
        <f t="shared" ref="BN19:BQ19" si="84">BN53/$AL53*100</f>
        <v>4.6676096181046676</v>
      </c>
      <c r="BO19" s="187">
        <f t="shared" si="84"/>
        <v>12.305516265912306</v>
      </c>
      <c r="BP19" s="187">
        <f t="shared" si="84"/>
        <v>2.6874115983026874</v>
      </c>
      <c r="BQ19" s="187">
        <f t="shared" si="84"/>
        <v>80.339462517680332</v>
      </c>
      <c r="BR19" s="257">
        <v>707</v>
      </c>
      <c r="BS19" s="187">
        <f t="shared" ref="BS19:BV19" si="85">BS53/$AL53*100</f>
        <v>3.3946251768033946</v>
      </c>
      <c r="BT19" s="187">
        <f t="shared" si="85"/>
        <v>7.0721357850070721</v>
      </c>
      <c r="BU19" s="187">
        <f t="shared" si="85"/>
        <v>4.2432814710042432</v>
      </c>
      <c r="BV19" s="187">
        <f t="shared" si="85"/>
        <v>85.289957567185297</v>
      </c>
    </row>
    <row r="20" spans="1:74" ht="15" customHeight="1" x14ac:dyDescent="0.15">
      <c r="A20" s="95"/>
      <c r="B20" s="155"/>
      <c r="C20" s="176" t="s">
        <v>97</v>
      </c>
      <c r="D20" s="291" t="s">
        <v>509</v>
      </c>
      <c r="E20" s="61">
        <v>11</v>
      </c>
      <c r="F20" s="62">
        <v>0</v>
      </c>
      <c r="G20" s="62">
        <v>0</v>
      </c>
      <c r="H20" s="62">
        <v>27.27272727272727</v>
      </c>
      <c r="I20" s="62">
        <v>27.27272727272727</v>
      </c>
      <c r="J20" s="62">
        <v>36.363636363636367</v>
      </c>
      <c r="K20" s="62">
        <v>9.0909090909090917</v>
      </c>
      <c r="L20" s="62">
        <v>0</v>
      </c>
      <c r="M20" s="62">
        <v>0</v>
      </c>
      <c r="N20" s="63">
        <v>54.282061839639915</v>
      </c>
      <c r="O20" s="61">
        <v>11</v>
      </c>
      <c r="P20" s="62">
        <v>9.0909090909090917</v>
      </c>
      <c r="Q20" s="62">
        <v>18.181818181818183</v>
      </c>
      <c r="R20" s="62">
        <v>9.0909090909090917</v>
      </c>
      <c r="S20" s="62">
        <v>0</v>
      </c>
      <c r="T20" s="62">
        <v>45.454545454545453</v>
      </c>
      <c r="U20" s="62">
        <v>18.181818181818183</v>
      </c>
      <c r="V20" s="63">
        <v>31.075625305395029</v>
      </c>
      <c r="W20" s="61"/>
      <c r="X20" s="62"/>
      <c r="Y20" s="62"/>
      <c r="Z20" s="62"/>
      <c r="AA20" s="61"/>
      <c r="AB20" s="62"/>
      <c r="AC20" s="62"/>
      <c r="AD20" s="62"/>
      <c r="AE20" s="61"/>
      <c r="AF20" s="62"/>
      <c r="AG20" s="62"/>
      <c r="AH20" s="62"/>
      <c r="AI20" s="61">
        <v>10</v>
      </c>
      <c r="AJ20" s="61">
        <v>34</v>
      </c>
      <c r="AK20" s="62">
        <v>38.235294117647058</v>
      </c>
      <c r="AL20" s="61">
        <v>11</v>
      </c>
      <c r="AM20" s="62">
        <v>9.0909090909090917</v>
      </c>
      <c r="AN20" s="62">
        <v>54.54545454545454</v>
      </c>
      <c r="AO20" s="62">
        <v>9.0909090909090917</v>
      </c>
      <c r="AP20" s="62">
        <v>0</v>
      </c>
      <c r="AQ20" s="62">
        <v>27.27272727272727</v>
      </c>
      <c r="AR20" s="61">
        <v>11</v>
      </c>
      <c r="AS20" s="62">
        <v>27.27272727272727</v>
      </c>
      <c r="AT20" s="62">
        <v>18.181818181818183</v>
      </c>
      <c r="AU20" s="62">
        <v>63.636363636363633</v>
      </c>
      <c r="AV20" s="62">
        <v>45.454545454545453</v>
      </c>
      <c r="AW20" s="62">
        <v>18.181818181818183</v>
      </c>
      <c r="AX20" s="62">
        <v>27.27272727272727</v>
      </c>
      <c r="AY20" s="62">
        <v>9.0909090909090917</v>
      </c>
      <c r="AZ20" s="61">
        <v>11</v>
      </c>
      <c r="BA20" s="62">
        <v>45.454545454545453</v>
      </c>
      <c r="BB20" s="62">
        <v>36.363636363636367</v>
      </c>
      <c r="BC20" s="62">
        <v>27.27272727272727</v>
      </c>
      <c r="BD20" s="62">
        <v>18.181818181818183</v>
      </c>
      <c r="BE20" s="62">
        <v>18.181818181818183</v>
      </c>
      <c r="BF20" s="62">
        <v>27.27272727272727</v>
      </c>
      <c r="BG20" s="62">
        <v>18.181818181818183</v>
      </c>
      <c r="BH20" s="34">
        <v>11</v>
      </c>
      <c r="BI20" s="15">
        <f t="shared" ref="BI20:BL20" si="86">IF($BH20=0,0,BI54/$BH20*100)</f>
        <v>18.181818181818183</v>
      </c>
      <c r="BJ20" s="15">
        <f t="shared" si="86"/>
        <v>9.0909090909090917</v>
      </c>
      <c r="BK20" s="15">
        <f t="shared" si="86"/>
        <v>27.27272727272727</v>
      </c>
      <c r="BL20" s="15">
        <f t="shared" si="86"/>
        <v>45.454545454545453</v>
      </c>
      <c r="BM20" s="34">
        <v>11</v>
      </c>
      <c r="BN20" s="15">
        <f t="shared" ref="BN20:BQ20" si="87">IF($BM20=0,0,BN54/$BM20*100)</f>
        <v>27.27272727272727</v>
      </c>
      <c r="BO20" s="15">
        <f t="shared" si="87"/>
        <v>36.363636363636367</v>
      </c>
      <c r="BP20" s="15">
        <f t="shared" si="87"/>
        <v>0</v>
      </c>
      <c r="BQ20" s="15">
        <f t="shared" si="87"/>
        <v>36.363636363636367</v>
      </c>
      <c r="BR20" s="34">
        <v>11</v>
      </c>
      <c r="BS20" s="15">
        <f t="shared" ref="BS20:BV20" si="88">IF($BR20=0,0,BS54/$BR20*100)</f>
        <v>0</v>
      </c>
      <c r="BT20" s="15">
        <f t="shared" si="88"/>
        <v>45.454545454545453</v>
      </c>
      <c r="BU20" s="15">
        <f t="shared" si="88"/>
        <v>18.181818181818183</v>
      </c>
      <c r="BV20" s="15">
        <f t="shared" si="88"/>
        <v>36.363636363636367</v>
      </c>
    </row>
    <row r="21" spans="1:74" ht="15" customHeight="1" x14ac:dyDescent="0.15">
      <c r="A21" s="95"/>
      <c r="B21" s="155"/>
      <c r="C21" s="176"/>
      <c r="D21" s="291" t="s">
        <v>510</v>
      </c>
      <c r="E21" s="61">
        <v>1030</v>
      </c>
      <c r="F21" s="62">
        <f t="shared" ref="F21:M21" si="89">F55/$E55*100</f>
        <v>4.4660194174757279</v>
      </c>
      <c r="G21" s="62">
        <f t="shared" si="89"/>
        <v>7.0873786407766994</v>
      </c>
      <c r="H21" s="62">
        <f t="shared" si="89"/>
        <v>13.78640776699029</v>
      </c>
      <c r="I21" s="62">
        <f t="shared" si="89"/>
        <v>26.310679611650485</v>
      </c>
      <c r="J21" s="62">
        <f t="shared" si="89"/>
        <v>25.533980582524272</v>
      </c>
      <c r="K21" s="62">
        <f t="shared" si="89"/>
        <v>12.233009708737864</v>
      </c>
      <c r="L21" s="62">
        <f t="shared" si="89"/>
        <v>3.7864077669902914</v>
      </c>
      <c r="M21" s="62">
        <f t="shared" si="89"/>
        <v>6.7961165048543686</v>
      </c>
      <c r="N21" s="63">
        <v>53.396908021153166</v>
      </c>
      <c r="O21" s="61">
        <v>1030</v>
      </c>
      <c r="P21" s="62">
        <f t="shared" ref="P21:U21" si="90">P55/$O55*100</f>
        <v>28.543689320388349</v>
      </c>
      <c r="Q21" s="62">
        <f t="shared" si="90"/>
        <v>8.2524271844660202</v>
      </c>
      <c r="R21" s="62">
        <f t="shared" si="90"/>
        <v>10.194174757281553</v>
      </c>
      <c r="S21" s="62">
        <f t="shared" si="90"/>
        <v>11.553398058252426</v>
      </c>
      <c r="T21" s="62">
        <f t="shared" si="90"/>
        <v>8.4466019417475717</v>
      </c>
      <c r="U21" s="62">
        <f t="shared" si="90"/>
        <v>33.009708737864081</v>
      </c>
      <c r="V21" s="63">
        <v>9.2639856251053398</v>
      </c>
      <c r="W21" s="61"/>
      <c r="X21" s="62"/>
      <c r="Y21" s="62"/>
      <c r="Z21" s="62"/>
      <c r="AA21" s="61"/>
      <c r="AB21" s="62"/>
      <c r="AC21" s="62"/>
      <c r="AD21" s="62"/>
      <c r="AE21" s="61"/>
      <c r="AF21" s="62"/>
      <c r="AG21" s="62"/>
      <c r="AH21" s="62"/>
      <c r="AI21" s="61">
        <v>749</v>
      </c>
      <c r="AJ21" s="61">
        <v>2636</v>
      </c>
      <c r="AK21" s="62">
        <v>36.41881638846737</v>
      </c>
      <c r="AL21" s="61">
        <v>1030</v>
      </c>
      <c r="AM21" s="62">
        <f t="shared" ref="AM21:AQ21" si="91">AM55/$AL55*100</f>
        <v>38.349514563106794</v>
      </c>
      <c r="AN21" s="62">
        <f t="shared" si="91"/>
        <v>29.126213592233007</v>
      </c>
      <c r="AO21" s="62">
        <f t="shared" si="91"/>
        <v>16.796116504854368</v>
      </c>
      <c r="AP21" s="62">
        <f t="shared" si="91"/>
        <v>6.2135922330097086</v>
      </c>
      <c r="AQ21" s="62">
        <f t="shared" si="91"/>
        <v>9.5145631067961158</v>
      </c>
      <c r="AR21" s="61">
        <v>1030</v>
      </c>
      <c r="AS21" s="62">
        <f t="shared" ref="AS21:AY21" si="92">AS55/$AL55*100</f>
        <v>13.689320388349516</v>
      </c>
      <c r="AT21" s="62">
        <f t="shared" si="92"/>
        <v>7.7669902912621351</v>
      </c>
      <c r="AU21" s="62">
        <f t="shared" si="92"/>
        <v>23.398058252427184</v>
      </c>
      <c r="AV21" s="62">
        <f t="shared" si="92"/>
        <v>14.660194174757283</v>
      </c>
      <c r="AW21" s="62">
        <f t="shared" si="92"/>
        <v>17.766990291262136</v>
      </c>
      <c r="AX21" s="62">
        <f t="shared" si="92"/>
        <v>29.126213592233007</v>
      </c>
      <c r="AY21" s="62">
        <f t="shared" si="92"/>
        <v>30.873786407766989</v>
      </c>
      <c r="AZ21" s="61">
        <v>1030</v>
      </c>
      <c r="BA21" s="62">
        <f t="shared" ref="BA21:BG21" si="93">BA55/$AL55*100</f>
        <v>11.941747572815533</v>
      </c>
      <c r="BB21" s="62">
        <f t="shared" si="93"/>
        <v>7.2815533980582519</v>
      </c>
      <c r="BC21" s="62">
        <f t="shared" si="93"/>
        <v>10.679611650485436</v>
      </c>
      <c r="BD21" s="62">
        <f t="shared" si="93"/>
        <v>10.776699029126213</v>
      </c>
      <c r="BE21" s="62">
        <f t="shared" si="93"/>
        <v>14.660194174757283</v>
      </c>
      <c r="BF21" s="62">
        <f t="shared" si="93"/>
        <v>38.252427184466022</v>
      </c>
      <c r="BG21" s="62">
        <f t="shared" si="93"/>
        <v>32.33009708737864</v>
      </c>
      <c r="BH21" s="34">
        <v>1030</v>
      </c>
      <c r="BI21" s="15">
        <f t="shared" ref="BI21:BL21" si="94">BI55/$AL55*100</f>
        <v>6.116504854368932</v>
      </c>
      <c r="BJ21" s="15">
        <f t="shared" si="94"/>
        <v>7.5728155339805827</v>
      </c>
      <c r="BK21" s="15">
        <f t="shared" si="94"/>
        <v>5.825242718446602</v>
      </c>
      <c r="BL21" s="15">
        <f t="shared" si="94"/>
        <v>80.485436893203882</v>
      </c>
      <c r="BM21" s="34">
        <v>1030</v>
      </c>
      <c r="BN21" s="15">
        <f t="shared" ref="BN21:BQ21" si="95">BN55/$AL55*100</f>
        <v>7.0873786407766994</v>
      </c>
      <c r="BO21" s="15">
        <f t="shared" si="95"/>
        <v>16.310679611650485</v>
      </c>
      <c r="BP21" s="15">
        <f t="shared" si="95"/>
        <v>3.5922330097087376</v>
      </c>
      <c r="BQ21" s="15">
        <f t="shared" si="95"/>
        <v>73.009708737864074</v>
      </c>
      <c r="BR21" s="34">
        <v>1030</v>
      </c>
      <c r="BS21" s="15">
        <f t="shared" ref="BS21:BV21" si="96">BS55/$AL55*100</f>
        <v>5.3398058252427179</v>
      </c>
      <c r="BT21" s="15">
        <f t="shared" si="96"/>
        <v>9.3203883495145625</v>
      </c>
      <c r="BU21" s="15">
        <f t="shared" si="96"/>
        <v>5.4368932038834954</v>
      </c>
      <c r="BV21" s="15">
        <f t="shared" si="96"/>
        <v>79.902912621359221</v>
      </c>
    </row>
    <row r="22" spans="1:74" ht="15" customHeight="1" x14ac:dyDescent="0.15">
      <c r="A22" s="95"/>
      <c r="B22" s="155"/>
      <c r="C22" s="297" t="s">
        <v>98</v>
      </c>
      <c r="D22" s="289" t="s">
        <v>509</v>
      </c>
      <c r="E22" s="298">
        <v>9</v>
      </c>
      <c r="F22" s="295">
        <v>11.111111111111111</v>
      </c>
      <c r="G22" s="295">
        <v>22.222222222222221</v>
      </c>
      <c r="H22" s="295">
        <v>11.111111111111111</v>
      </c>
      <c r="I22" s="295">
        <v>33.333333333333329</v>
      </c>
      <c r="J22" s="295">
        <v>11.111111111111111</v>
      </c>
      <c r="K22" s="295">
        <v>0</v>
      </c>
      <c r="L22" s="295">
        <v>0</v>
      </c>
      <c r="M22" s="295">
        <v>11.111111111111111</v>
      </c>
      <c r="N22" s="299">
        <v>31.023525897814324</v>
      </c>
      <c r="O22" s="298">
        <v>9</v>
      </c>
      <c r="P22" s="295">
        <v>44.444444444444443</v>
      </c>
      <c r="Q22" s="295">
        <v>11.111111111111111</v>
      </c>
      <c r="R22" s="295">
        <v>0</v>
      </c>
      <c r="S22" s="295">
        <v>11.111111111111111</v>
      </c>
      <c r="T22" s="295">
        <v>0</v>
      </c>
      <c r="U22" s="295">
        <v>33.333333333333329</v>
      </c>
      <c r="V22" s="299">
        <v>3.3950617283950613</v>
      </c>
      <c r="W22" s="298"/>
      <c r="X22" s="295"/>
      <c r="Y22" s="295"/>
      <c r="Z22" s="295"/>
      <c r="AA22" s="298"/>
      <c r="AB22" s="295"/>
      <c r="AC22" s="295"/>
      <c r="AD22" s="295"/>
      <c r="AE22" s="298"/>
      <c r="AF22" s="295"/>
      <c r="AG22" s="295"/>
      <c r="AH22" s="295"/>
      <c r="AI22" s="298">
        <v>7</v>
      </c>
      <c r="AJ22" s="298">
        <v>20</v>
      </c>
      <c r="AK22" s="295">
        <v>40</v>
      </c>
      <c r="AL22" s="298">
        <v>9</v>
      </c>
      <c r="AM22" s="295">
        <v>22.222222222222221</v>
      </c>
      <c r="AN22" s="295">
        <v>22.222222222222221</v>
      </c>
      <c r="AO22" s="295">
        <v>11.111111111111111</v>
      </c>
      <c r="AP22" s="295">
        <v>44.444444444444443</v>
      </c>
      <c r="AQ22" s="295">
        <v>0</v>
      </c>
      <c r="AR22" s="298">
        <v>9</v>
      </c>
      <c r="AS22" s="295">
        <v>11.111111111111111</v>
      </c>
      <c r="AT22" s="295">
        <v>0</v>
      </c>
      <c r="AU22" s="295">
        <v>0</v>
      </c>
      <c r="AV22" s="295">
        <v>11.111111111111111</v>
      </c>
      <c r="AW22" s="295">
        <v>11.111111111111111</v>
      </c>
      <c r="AX22" s="295">
        <v>33.333333333333329</v>
      </c>
      <c r="AY22" s="295">
        <v>44.444444444444443</v>
      </c>
      <c r="AZ22" s="298">
        <v>9</v>
      </c>
      <c r="BA22" s="295">
        <v>0</v>
      </c>
      <c r="BB22" s="295">
        <v>0</v>
      </c>
      <c r="BC22" s="295">
        <v>0</v>
      </c>
      <c r="BD22" s="295">
        <v>22.222222222222221</v>
      </c>
      <c r="BE22" s="295">
        <v>11.111111111111111</v>
      </c>
      <c r="BF22" s="295">
        <v>44.444444444444443</v>
      </c>
      <c r="BG22" s="295">
        <v>22.222222222222221</v>
      </c>
      <c r="BH22" s="303">
        <v>9</v>
      </c>
      <c r="BI22" s="253">
        <f t="shared" ref="BI22:BL22" si="97">IF($BH22=0,0,BI56/$BH22*100)</f>
        <v>0</v>
      </c>
      <c r="BJ22" s="253">
        <f t="shared" si="97"/>
        <v>11.111111111111111</v>
      </c>
      <c r="BK22" s="253">
        <f t="shared" si="97"/>
        <v>0</v>
      </c>
      <c r="BL22" s="253">
        <f t="shared" si="97"/>
        <v>88.888888888888886</v>
      </c>
      <c r="BM22" s="303">
        <v>9</v>
      </c>
      <c r="BN22" s="253">
        <f t="shared" ref="BN22:BQ22" si="98">IF($BM22=0,0,BN56/$BM22*100)</f>
        <v>0</v>
      </c>
      <c r="BO22" s="253">
        <f t="shared" si="98"/>
        <v>0</v>
      </c>
      <c r="BP22" s="253">
        <f t="shared" si="98"/>
        <v>0</v>
      </c>
      <c r="BQ22" s="253">
        <f t="shared" si="98"/>
        <v>100</v>
      </c>
      <c r="BR22" s="303">
        <v>9</v>
      </c>
      <c r="BS22" s="253">
        <f t="shared" ref="BS22:BV22" si="99">IF($BR22=0,0,BS56/$BR22*100)</f>
        <v>11.111111111111111</v>
      </c>
      <c r="BT22" s="253">
        <f t="shared" si="99"/>
        <v>0</v>
      </c>
      <c r="BU22" s="253">
        <f t="shared" si="99"/>
        <v>11.111111111111111</v>
      </c>
      <c r="BV22" s="253">
        <f t="shared" si="99"/>
        <v>77.777777777777786</v>
      </c>
    </row>
    <row r="23" spans="1:74" ht="15" customHeight="1" x14ac:dyDescent="0.15">
      <c r="A23" s="95"/>
      <c r="B23" s="100"/>
      <c r="C23" s="139"/>
      <c r="D23" s="160" t="s">
        <v>510</v>
      </c>
      <c r="E23" s="64">
        <v>1032</v>
      </c>
      <c r="F23" s="59">
        <f t="shared" ref="F23:M23" si="100">F57/$E57*100</f>
        <v>4.3604651162790695</v>
      </c>
      <c r="G23" s="59">
        <f t="shared" si="100"/>
        <v>6.8798449612403099</v>
      </c>
      <c r="H23" s="59">
        <f t="shared" si="100"/>
        <v>13.953488372093023</v>
      </c>
      <c r="I23" s="59">
        <f t="shared" si="100"/>
        <v>26.259689922480622</v>
      </c>
      <c r="J23" s="59">
        <f t="shared" si="100"/>
        <v>25.775193798449614</v>
      </c>
      <c r="K23" s="59">
        <f t="shared" si="100"/>
        <v>12.306201550387597</v>
      </c>
      <c r="L23" s="59">
        <f t="shared" si="100"/>
        <v>3.7790697674418601</v>
      </c>
      <c r="M23" s="59">
        <f t="shared" si="100"/>
        <v>6.6860465116279064</v>
      </c>
      <c r="N23" s="58">
        <v>53.601459504790185</v>
      </c>
      <c r="O23" s="64">
        <v>1032</v>
      </c>
      <c r="P23" s="59">
        <f t="shared" ref="P23:U23" si="101">P57/$O57*100</f>
        <v>28.197674418604652</v>
      </c>
      <c r="Q23" s="59">
        <f t="shared" si="101"/>
        <v>8.3333333333333321</v>
      </c>
      <c r="R23" s="59">
        <f t="shared" si="101"/>
        <v>10.271317829457365</v>
      </c>
      <c r="S23" s="59">
        <f t="shared" si="101"/>
        <v>11.434108527131782</v>
      </c>
      <c r="T23" s="59">
        <f t="shared" si="101"/>
        <v>8.9147286821705425</v>
      </c>
      <c r="U23" s="59">
        <f t="shared" si="101"/>
        <v>32.848837209302324</v>
      </c>
      <c r="V23" s="58">
        <v>9.5476565083936933</v>
      </c>
      <c r="W23" s="64"/>
      <c r="X23" s="59"/>
      <c r="Y23" s="59"/>
      <c r="Z23" s="59"/>
      <c r="AA23" s="64"/>
      <c r="AB23" s="59"/>
      <c r="AC23" s="59"/>
      <c r="AD23" s="59"/>
      <c r="AE23" s="64"/>
      <c r="AF23" s="59"/>
      <c r="AG23" s="59"/>
      <c r="AH23" s="59"/>
      <c r="AI23" s="64">
        <v>752</v>
      </c>
      <c r="AJ23" s="64">
        <v>2650</v>
      </c>
      <c r="AK23" s="59">
        <v>36.415094339622634</v>
      </c>
      <c r="AL23" s="64">
        <v>1032</v>
      </c>
      <c r="AM23" s="59">
        <f t="shared" ref="AM23:AQ23" si="102">AM57/$AL57*100</f>
        <v>38.178294573643413</v>
      </c>
      <c r="AN23" s="59">
        <f t="shared" si="102"/>
        <v>29.457364341085274</v>
      </c>
      <c r="AO23" s="59">
        <f t="shared" si="102"/>
        <v>16.763565891472869</v>
      </c>
      <c r="AP23" s="59">
        <f t="shared" si="102"/>
        <v>5.8139534883720927</v>
      </c>
      <c r="AQ23" s="59">
        <f t="shared" si="102"/>
        <v>9.7868217054263553</v>
      </c>
      <c r="AR23" s="64">
        <v>1032</v>
      </c>
      <c r="AS23" s="59">
        <f t="shared" ref="AS23:AY23" si="103">AS57/$AL57*100</f>
        <v>13.856589147286821</v>
      </c>
      <c r="AT23" s="59">
        <f t="shared" si="103"/>
        <v>7.945736434108527</v>
      </c>
      <c r="AU23" s="59">
        <f t="shared" si="103"/>
        <v>24.031007751937985</v>
      </c>
      <c r="AV23" s="59">
        <f t="shared" si="103"/>
        <v>15.019379844961239</v>
      </c>
      <c r="AW23" s="59">
        <f t="shared" si="103"/>
        <v>17.829457364341085</v>
      </c>
      <c r="AX23" s="59">
        <f t="shared" si="103"/>
        <v>29.069767441860467</v>
      </c>
      <c r="AY23" s="59">
        <f t="shared" si="103"/>
        <v>30.523255813953487</v>
      </c>
      <c r="AZ23" s="64">
        <v>1032</v>
      </c>
      <c r="BA23" s="59">
        <f t="shared" ref="BA23:BG23" si="104">BA57/$AL57*100</f>
        <v>12.403100775193799</v>
      </c>
      <c r="BB23" s="59">
        <f t="shared" si="104"/>
        <v>7.6550387596899219</v>
      </c>
      <c r="BC23" s="59">
        <f t="shared" si="104"/>
        <v>10.949612403100776</v>
      </c>
      <c r="BD23" s="59">
        <f t="shared" si="104"/>
        <v>10.755813953488373</v>
      </c>
      <c r="BE23" s="59">
        <f t="shared" si="104"/>
        <v>14.728682170542637</v>
      </c>
      <c r="BF23" s="59">
        <f t="shared" si="104"/>
        <v>38.081395348837212</v>
      </c>
      <c r="BG23" s="59">
        <f t="shared" si="104"/>
        <v>32.267441860465119</v>
      </c>
      <c r="BH23" s="35">
        <v>1032</v>
      </c>
      <c r="BI23" s="10">
        <f t="shared" ref="BI23:BL23" si="105">BI57/$AL57*100</f>
        <v>6.2984496124031004</v>
      </c>
      <c r="BJ23" s="10">
        <f t="shared" si="105"/>
        <v>7.5581395348837201</v>
      </c>
      <c r="BK23" s="10">
        <f t="shared" si="105"/>
        <v>6.104651162790697</v>
      </c>
      <c r="BL23" s="10">
        <f t="shared" si="105"/>
        <v>80.038759689922472</v>
      </c>
      <c r="BM23" s="35">
        <v>1032</v>
      </c>
      <c r="BN23" s="10">
        <f t="shared" ref="BN23:BQ23" si="106">BN57/$AL57*100</f>
        <v>7.3643410852713185</v>
      </c>
      <c r="BO23" s="10">
        <f t="shared" si="106"/>
        <v>16.666666666666664</v>
      </c>
      <c r="BP23" s="10">
        <f t="shared" si="106"/>
        <v>3.5852713178294575</v>
      </c>
      <c r="BQ23" s="10">
        <f t="shared" si="106"/>
        <v>72.383720930232556</v>
      </c>
      <c r="BR23" s="35">
        <v>1032</v>
      </c>
      <c r="BS23" s="10">
        <f t="shared" ref="BS23:BV23" si="107">BS57/$AL57*100</f>
        <v>5.2325581395348841</v>
      </c>
      <c r="BT23" s="10">
        <f t="shared" si="107"/>
        <v>9.7868217054263553</v>
      </c>
      <c r="BU23" s="10">
        <f t="shared" si="107"/>
        <v>5.5232558139534884</v>
      </c>
      <c r="BV23" s="10">
        <f t="shared" si="107"/>
        <v>79.457364341085267</v>
      </c>
    </row>
    <row r="24" spans="1:74" ht="15" customHeight="1" x14ac:dyDescent="0.15">
      <c r="A24" s="117"/>
      <c r="B24" s="314" t="s">
        <v>10</v>
      </c>
      <c r="C24" s="132" t="s">
        <v>529</v>
      </c>
      <c r="D24" s="133"/>
      <c r="E24" s="56">
        <v>1077</v>
      </c>
      <c r="F24" s="56">
        <v>82</v>
      </c>
      <c r="G24" s="56">
        <v>254</v>
      </c>
      <c r="H24" s="56">
        <v>292</v>
      </c>
      <c r="I24" s="56">
        <v>208</v>
      </c>
      <c r="J24" s="56">
        <v>131</v>
      </c>
      <c r="K24" s="56">
        <v>40</v>
      </c>
      <c r="L24" s="56">
        <v>7</v>
      </c>
      <c r="M24" s="56">
        <v>63</v>
      </c>
      <c r="N24" s="57">
        <v>34.101708848829695</v>
      </c>
      <c r="O24" s="56">
        <v>1077</v>
      </c>
      <c r="P24" s="56">
        <v>383</v>
      </c>
      <c r="Q24" s="56">
        <v>114</v>
      </c>
      <c r="R24" s="56">
        <v>129</v>
      </c>
      <c r="S24" s="56">
        <v>70</v>
      </c>
      <c r="T24" s="56">
        <v>36</v>
      </c>
      <c r="U24" s="56">
        <v>345</v>
      </c>
      <c r="V24" s="57">
        <v>4.9477779730845537</v>
      </c>
      <c r="W24" s="56"/>
      <c r="X24" s="56"/>
      <c r="Y24" s="56"/>
      <c r="Z24" s="56"/>
      <c r="AA24" s="56"/>
      <c r="AB24" s="56"/>
      <c r="AC24" s="56"/>
      <c r="AD24" s="56"/>
      <c r="AE24" s="56"/>
      <c r="AF24" s="56"/>
      <c r="AG24" s="56"/>
      <c r="AH24" s="56"/>
      <c r="AI24" s="56">
        <v>787</v>
      </c>
      <c r="AJ24" s="56">
        <v>2495</v>
      </c>
      <c r="AK24" s="60">
        <v>28.777555110220444</v>
      </c>
      <c r="AL24" s="56">
        <v>1077</v>
      </c>
      <c r="AM24" s="56">
        <v>517</v>
      </c>
      <c r="AN24" s="56">
        <v>153</v>
      </c>
      <c r="AO24" s="56">
        <v>226</v>
      </c>
      <c r="AP24" s="56">
        <v>78</v>
      </c>
      <c r="AQ24" s="56">
        <v>103</v>
      </c>
      <c r="AR24" s="56">
        <v>1077</v>
      </c>
      <c r="AS24" s="56">
        <v>162</v>
      </c>
      <c r="AT24" s="56">
        <v>75</v>
      </c>
      <c r="AU24" s="56">
        <v>261</v>
      </c>
      <c r="AV24" s="56">
        <v>190</v>
      </c>
      <c r="AW24" s="56">
        <v>197</v>
      </c>
      <c r="AX24" s="56">
        <v>288</v>
      </c>
      <c r="AY24" s="56">
        <v>425</v>
      </c>
      <c r="AZ24" s="56">
        <v>1077</v>
      </c>
      <c r="BA24" s="56">
        <v>82</v>
      </c>
      <c r="BB24" s="56">
        <v>51</v>
      </c>
      <c r="BC24" s="56">
        <v>69</v>
      </c>
      <c r="BD24" s="56">
        <v>79</v>
      </c>
      <c r="BE24" s="56">
        <v>111</v>
      </c>
      <c r="BF24" s="56">
        <v>417</v>
      </c>
      <c r="BG24" s="56">
        <v>452</v>
      </c>
      <c r="BH24" s="8">
        <v>1077</v>
      </c>
      <c r="BI24" s="8">
        <f>BI59</f>
        <v>42</v>
      </c>
      <c r="BJ24" s="8">
        <f>BJ59</f>
        <v>120</v>
      </c>
      <c r="BK24" s="8">
        <f>BK59</f>
        <v>40</v>
      </c>
      <c r="BL24" s="8">
        <f>BL59</f>
        <v>875</v>
      </c>
      <c r="BM24" s="8">
        <v>1077</v>
      </c>
      <c r="BN24" s="8">
        <f>BN59</f>
        <v>52</v>
      </c>
      <c r="BO24" s="8">
        <f>BO59</f>
        <v>209</v>
      </c>
      <c r="BP24" s="8">
        <f>BP59</f>
        <v>17</v>
      </c>
      <c r="BQ24" s="8">
        <f>BQ59</f>
        <v>799</v>
      </c>
      <c r="BR24" s="8">
        <v>1077</v>
      </c>
      <c r="BS24" s="8">
        <f t="shared" ref="BS24:BV24" si="108">BS59</f>
        <v>52</v>
      </c>
      <c r="BT24" s="8">
        <f t="shared" si="108"/>
        <v>138</v>
      </c>
      <c r="BU24" s="8">
        <f t="shared" si="108"/>
        <v>27</v>
      </c>
      <c r="BV24" s="8">
        <f t="shared" si="108"/>
        <v>860</v>
      </c>
    </row>
    <row r="25" spans="1:74" ht="15" customHeight="1" x14ac:dyDescent="0.15">
      <c r="A25" s="95"/>
      <c r="B25" s="315"/>
      <c r="C25" s="194"/>
      <c r="D25" s="195"/>
      <c r="E25" s="161">
        <v>99.999999999999986</v>
      </c>
      <c r="F25" s="103">
        <v>7.613741875580315</v>
      </c>
      <c r="G25" s="103">
        <v>23.584029712163417</v>
      </c>
      <c r="H25" s="103">
        <v>27.112349117920147</v>
      </c>
      <c r="I25" s="103">
        <v>19.312906220984217</v>
      </c>
      <c r="J25" s="103">
        <v>12.163416898792944</v>
      </c>
      <c r="K25" s="103">
        <v>3.7140204271123487</v>
      </c>
      <c r="L25" s="103">
        <v>0.64995357474466109</v>
      </c>
      <c r="M25" s="103">
        <v>5.8495821727019495</v>
      </c>
      <c r="N25" s="161" t="s">
        <v>415</v>
      </c>
      <c r="O25" s="103">
        <v>99.999999999999986</v>
      </c>
      <c r="P25" s="103">
        <v>35.56174558960074</v>
      </c>
      <c r="Q25" s="103">
        <v>10.584958217270195</v>
      </c>
      <c r="R25" s="103">
        <v>11.977715877437326</v>
      </c>
      <c r="S25" s="103">
        <v>6.4995357474466111</v>
      </c>
      <c r="T25" s="103">
        <v>3.3426183844011144</v>
      </c>
      <c r="U25" s="103">
        <v>32.033426183844007</v>
      </c>
      <c r="V25" s="161" t="s">
        <v>415</v>
      </c>
      <c r="W25" s="103"/>
      <c r="X25" s="103"/>
      <c r="Y25" s="103"/>
      <c r="Z25" s="103"/>
      <c r="AA25" s="103"/>
      <c r="AB25" s="103"/>
      <c r="AC25" s="103"/>
      <c r="AD25" s="103"/>
      <c r="AE25" s="103"/>
      <c r="AF25" s="103"/>
      <c r="AG25" s="103"/>
      <c r="AH25" s="103"/>
      <c r="AI25" s="103"/>
      <c r="AJ25" s="103"/>
      <c r="AK25" s="103"/>
      <c r="AL25" s="103">
        <v>99.999999999999986</v>
      </c>
      <c r="AM25" s="103">
        <v>48.003714020427111</v>
      </c>
      <c r="AN25" s="103">
        <v>14.206128133704734</v>
      </c>
      <c r="AO25" s="103">
        <v>20.984215413184774</v>
      </c>
      <c r="AP25" s="103">
        <v>7.2423398328690807</v>
      </c>
      <c r="AQ25" s="103">
        <v>9.5636025998142991</v>
      </c>
      <c r="AR25" s="161">
        <v>99.999999999999986</v>
      </c>
      <c r="AS25" s="103">
        <v>15.041782729805014</v>
      </c>
      <c r="AT25" s="103">
        <v>6.9637883008356551</v>
      </c>
      <c r="AU25" s="103">
        <v>24.233983286908078</v>
      </c>
      <c r="AV25" s="103">
        <v>17.641597028783661</v>
      </c>
      <c r="AW25" s="103">
        <v>18.291550603528322</v>
      </c>
      <c r="AX25" s="103">
        <v>26.740947075208915</v>
      </c>
      <c r="AY25" s="103">
        <v>39.461467038068712</v>
      </c>
      <c r="AZ25" s="161">
        <v>99.999999999999986</v>
      </c>
      <c r="BA25" s="103">
        <v>7.613741875580315</v>
      </c>
      <c r="BB25" s="103">
        <v>4.7353760445682447</v>
      </c>
      <c r="BC25" s="103">
        <v>6.4066852367688023</v>
      </c>
      <c r="BD25" s="103">
        <v>7.3351903435468895</v>
      </c>
      <c r="BE25" s="103">
        <v>10.30640668523677</v>
      </c>
      <c r="BF25" s="103">
        <v>38.718662952646241</v>
      </c>
      <c r="BG25" s="103">
        <v>41.968430826369548</v>
      </c>
      <c r="BH25" s="187">
        <v>99.999999999999986</v>
      </c>
      <c r="BI25" s="187">
        <f t="shared" ref="BI25:BL25" si="109">BI24/$BH24*100</f>
        <v>3.8997214484679668</v>
      </c>
      <c r="BJ25" s="187">
        <f t="shared" si="109"/>
        <v>11.142061281337048</v>
      </c>
      <c r="BK25" s="187">
        <f t="shared" si="109"/>
        <v>3.7140204271123487</v>
      </c>
      <c r="BL25" s="187">
        <f t="shared" si="109"/>
        <v>81.244196843082634</v>
      </c>
      <c r="BM25" s="187">
        <v>99.999999999999986</v>
      </c>
      <c r="BN25" s="187">
        <f t="shared" ref="BN25:BQ25" si="110">BN24/$BM24*100</f>
        <v>4.8282265552460544</v>
      </c>
      <c r="BO25" s="187">
        <f t="shared" si="110"/>
        <v>19.405756731662024</v>
      </c>
      <c r="BP25" s="187">
        <f t="shared" si="110"/>
        <v>1.5784586815227482</v>
      </c>
      <c r="BQ25" s="187">
        <f t="shared" si="110"/>
        <v>74.187558031569182</v>
      </c>
      <c r="BR25" s="187">
        <v>99.999999999999986</v>
      </c>
      <c r="BS25" s="187">
        <f t="shared" ref="BS25:BV25" si="111">BS24/$BR24*100</f>
        <v>4.8282265552460544</v>
      </c>
      <c r="BT25" s="187">
        <f t="shared" si="111"/>
        <v>12.813370473537605</v>
      </c>
      <c r="BU25" s="187">
        <f t="shared" si="111"/>
        <v>2.5069637883008355</v>
      </c>
      <c r="BV25" s="187">
        <f t="shared" si="111"/>
        <v>79.851439182915513</v>
      </c>
    </row>
    <row r="26" spans="1:74" ht="15" customHeight="1" x14ac:dyDescent="0.15">
      <c r="A26" s="95"/>
      <c r="B26" s="315"/>
      <c r="C26" s="176" t="s">
        <v>95</v>
      </c>
      <c r="D26" s="289" t="s">
        <v>509</v>
      </c>
      <c r="E26" s="61">
        <v>597</v>
      </c>
      <c r="F26" s="62">
        <v>9.7152428810720259</v>
      </c>
      <c r="G26" s="62">
        <v>26.298157453936348</v>
      </c>
      <c r="H26" s="62">
        <v>24.455611390284755</v>
      </c>
      <c r="I26" s="62">
        <v>19.095477386934672</v>
      </c>
      <c r="J26" s="62">
        <v>13.06532663316583</v>
      </c>
      <c r="K26" s="62">
        <v>2.1775544388609713</v>
      </c>
      <c r="L26" s="62">
        <v>0.16750418760469013</v>
      </c>
      <c r="M26" s="62">
        <v>5.025125628140704</v>
      </c>
      <c r="N26" s="63">
        <v>31.665594226379714</v>
      </c>
      <c r="O26" s="61">
        <v>597</v>
      </c>
      <c r="P26" s="62">
        <v>43.551088777219434</v>
      </c>
      <c r="Q26" s="62">
        <v>12.897822445561138</v>
      </c>
      <c r="R26" s="62">
        <v>12.562814070351758</v>
      </c>
      <c r="S26" s="62">
        <v>7.8726968174204357</v>
      </c>
      <c r="T26" s="62">
        <v>1.340033500837521</v>
      </c>
      <c r="U26" s="62">
        <v>21.775544388609717</v>
      </c>
      <c r="V26" s="63">
        <v>3.4185612333522353</v>
      </c>
      <c r="W26" s="61"/>
      <c r="X26" s="62"/>
      <c r="Y26" s="62"/>
      <c r="Z26" s="62"/>
      <c r="AA26" s="61"/>
      <c r="AB26" s="62"/>
      <c r="AC26" s="62"/>
      <c r="AD26" s="62"/>
      <c r="AE26" s="61"/>
      <c r="AF26" s="62"/>
      <c r="AG26" s="62"/>
      <c r="AH26" s="62"/>
      <c r="AI26" s="61">
        <v>428</v>
      </c>
      <c r="AJ26" s="61">
        <v>1214</v>
      </c>
      <c r="AK26" s="62">
        <v>26.194398682042834</v>
      </c>
      <c r="AL26" s="61">
        <v>597</v>
      </c>
      <c r="AM26" s="62">
        <v>53.601340033500833</v>
      </c>
      <c r="AN26" s="62">
        <v>11.892797319932999</v>
      </c>
      <c r="AO26" s="62">
        <v>17.922948073701843</v>
      </c>
      <c r="AP26" s="62">
        <v>8.7102177554438853</v>
      </c>
      <c r="AQ26" s="62">
        <v>7.8726968174204357</v>
      </c>
      <c r="AR26" s="61">
        <v>597</v>
      </c>
      <c r="AS26" s="62">
        <v>6.7001675041876041</v>
      </c>
      <c r="AT26" s="62">
        <v>3.6850921273031827</v>
      </c>
      <c r="AU26" s="62">
        <v>15.075376884422109</v>
      </c>
      <c r="AV26" s="62">
        <v>9.7152428810720259</v>
      </c>
      <c r="AW26" s="62">
        <v>10.887772194304858</v>
      </c>
      <c r="AX26" s="62">
        <v>37.185929648241206</v>
      </c>
      <c r="AY26" s="62">
        <v>38.860971524288104</v>
      </c>
      <c r="AZ26" s="61">
        <v>597</v>
      </c>
      <c r="BA26" s="62">
        <v>5.025125628140704</v>
      </c>
      <c r="BB26" s="62">
        <v>2.3450586264656614</v>
      </c>
      <c r="BC26" s="62">
        <v>3.6850921273031827</v>
      </c>
      <c r="BD26" s="62">
        <v>5.025125628140704</v>
      </c>
      <c r="BE26" s="62">
        <v>8.2077051926298168</v>
      </c>
      <c r="BF26" s="62">
        <v>46.063651591289783</v>
      </c>
      <c r="BG26" s="62">
        <v>40.033500837520933</v>
      </c>
      <c r="BH26" s="34">
        <v>597</v>
      </c>
      <c r="BI26" s="15">
        <f t="shared" ref="BI26:BL26" si="112">IF($BH26=0,0,BI61/$BH26*100)</f>
        <v>2.512562814070352</v>
      </c>
      <c r="BJ26" s="15">
        <f t="shared" si="112"/>
        <v>4.1876046901172534</v>
      </c>
      <c r="BK26" s="15">
        <f t="shared" si="112"/>
        <v>2.512562814070352</v>
      </c>
      <c r="BL26" s="15">
        <f t="shared" si="112"/>
        <v>90.787269681742046</v>
      </c>
      <c r="BM26" s="34">
        <v>597</v>
      </c>
      <c r="BN26" s="15">
        <f t="shared" ref="BN26:BQ26" si="113">IF($BM26=0,0,BN61/$BM26*100)</f>
        <v>2.8475711892797317</v>
      </c>
      <c r="BO26" s="15">
        <f t="shared" si="113"/>
        <v>12.227805695142377</v>
      </c>
      <c r="BP26" s="15">
        <f t="shared" si="113"/>
        <v>0.83752093802345051</v>
      </c>
      <c r="BQ26" s="15">
        <f t="shared" si="113"/>
        <v>84.087102177554442</v>
      </c>
      <c r="BR26" s="34">
        <v>597</v>
      </c>
      <c r="BS26" s="15">
        <f t="shared" ref="BS26:BV26" si="114">IF($BR26=0,0,BS61/$BR26*100)</f>
        <v>3.5175879396984926</v>
      </c>
      <c r="BT26" s="15">
        <f t="shared" si="114"/>
        <v>6.1976549413735347</v>
      </c>
      <c r="BU26" s="15">
        <f t="shared" si="114"/>
        <v>1.5075376884422109</v>
      </c>
      <c r="BV26" s="15">
        <f t="shared" si="114"/>
        <v>88.777219430485772</v>
      </c>
    </row>
    <row r="27" spans="1:74" ht="15" customHeight="1" x14ac:dyDescent="0.15">
      <c r="A27" s="95"/>
      <c r="B27" s="315"/>
      <c r="C27" s="176"/>
      <c r="D27" s="291" t="s">
        <v>510</v>
      </c>
      <c r="E27" s="61">
        <v>480</v>
      </c>
      <c r="F27" s="62">
        <f>F62/$E62*100</f>
        <v>5</v>
      </c>
      <c r="G27" s="62">
        <f t="shared" ref="G27:M27" si="115">G62/$E62*100</f>
        <v>20.208333333333332</v>
      </c>
      <c r="H27" s="62">
        <f t="shared" si="115"/>
        <v>30.416666666666664</v>
      </c>
      <c r="I27" s="62">
        <f t="shared" si="115"/>
        <v>19.583333333333332</v>
      </c>
      <c r="J27" s="62">
        <f t="shared" si="115"/>
        <v>11.041666666666666</v>
      </c>
      <c r="K27" s="62">
        <f t="shared" si="115"/>
        <v>5.625</v>
      </c>
      <c r="L27" s="62">
        <f t="shared" si="115"/>
        <v>1.25</v>
      </c>
      <c r="M27" s="62">
        <f t="shared" si="115"/>
        <v>6.8750000000000009</v>
      </c>
      <c r="N27" s="63">
        <v>37.131626410501866</v>
      </c>
      <c r="O27" s="61">
        <v>480</v>
      </c>
      <c r="P27" s="62">
        <f>P62/$O62*100</f>
        <v>25.624999999999996</v>
      </c>
      <c r="Q27" s="62">
        <f t="shared" ref="Q27:U27" si="116">Q62/$O62*100</f>
        <v>7.7083333333333339</v>
      </c>
      <c r="R27" s="62">
        <f t="shared" si="116"/>
        <v>11.25</v>
      </c>
      <c r="S27" s="62">
        <f t="shared" si="116"/>
        <v>4.791666666666667</v>
      </c>
      <c r="T27" s="62">
        <f t="shared" si="116"/>
        <v>5.833333333333333</v>
      </c>
      <c r="U27" s="62">
        <f t="shared" si="116"/>
        <v>44.791666666666671</v>
      </c>
      <c r="V27" s="63">
        <v>6.8497412931266242</v>
      </c>
      <c r="W27" s="61"/>
      <c r="X27" s="62"/>
      <c r="Y27" s="62"/>
      <c r="Z27" s="62"/>
      <c r="AA27" s="61"/>
      <c r="AB27" s="62"/>
      <c r="AC27" s="62"/>
      <c r="AD27" s="62"/>
      <c r="AE27" s="61"/>
      <c r="AF27" s="62"/>
      <c r="AG27" s="62"/>
      <c r="AH27" s="62"/>
      <c r="AI27" s="61">
        <v>359</v>
      </c>
      <c r="AJ27" s="61">
        <v>1281</v>
      </c>
      <c r="AK27" s="62">
        <v>31.225604996096809</v>
      </c>
      <c r="AL27" s="61">
        <v>480</v>
      </c>
      <c r="AM27" s="62">
        <f>AM62/$AL62*100</f>
        <v>41.041666666666664</v>
      </c>
      <c r="AN27" s="62">
        <f t="shared" ref="AN27:AQ27" si="117">AN62/$AL62*100</f>
        <v>17.083333333333332</v>
      </c>
      <c r="AO27" s="62">
        <f t="shared" si="117"/>
        <v>24.791666666666668</v>
      </c>
      <c r="AP27" s="62">
        <f t="shared" si="117"/>
        <v>5.416666666666667</v>
      </c>
      <c r="AQ27" s="62">
        <f t="shared" si="117"/>
        <v>11.666666666666666</v>
      </c>
      <c r="AR27" s="61">
        <v>480</v>
      </c>
      <c r="AS27" s="62">
        <f t="shared" ref="AS27:AX27" si="118">AS62/$AL62*100</f>
        <v>25.416666666666664</v>
      </c>
      <c r="AT27" s="62">
        <f t="shared" si="118"/>
        <v>11.041666666666666</v>
      </c>
      <c r="AU27" s="62">
        <f t="shared" si="118"/>
        <v>35.625</v>
      </c>
      <c r="AV27" s="62">
        <f t="shared" si="118"/>
        <v>27.500000000000004</v>
      </c>
      <c r="AW27" s="62">
        <f t="shared" si="118"/>
        <v>27.500000000000004</v>
      </c>
      <c r="AX27" s="62">
        <f t="shared" si="118"/>
        <v>13.750000000000002</v>
      </c>
      <c r="AY27" s="62"/>
      <c r="AZ27" s="61">
        <v>480</v>
      </c>
      <c r="BA27" s="62">
        <f t="shared" ref="BA27:BG27" si="119">BA62/$AL62*100</f>
        <v>10.833333333333334</v>
      </c>
      <c r="BB27" s="62">
        <f t="shared" si="119"/>
        <v>7.7083333333333339</v>
      </c>
      <c r="BC27" s="62">
        <f t="shared" si="119"/>
        <v>9.7916666666666661</v>
      </c>
      <c r="BD27" s="62">
        <f t="shared" si="119"/>
        <v>10.208333333333334</v>
      </c>
      <c r="BE27" s="62">
        <f t="shared" si="119"/>
        <v>12.916666666666668</v>
      </c>
      <c r="BF27" s="62">
        <f t="shared" si="119"/>
        <v>29.583333333333332</v>
      </c>
      <c r="BG27" s="62">
        <f t="shared" si="119"/>
        <v>44.375</v>
      </c>
      <c r="BH27" s="34">
        <v>480</v>
      </c>
      <c r="BI27" s="15">
        <f t="shared" ref="BI27:BL27" si="120">BI62/$AL62*100</f>
        <v>5.625</v>
      </c>
      <c r="BJ27" s="15">
        <f t="shared" si="120"/>
        <v>19.791666666666664</v>
      </c>
      <c r="BK27" s="15">
        <f t="shared" si="120"/>
        <v>5.2083333333333339</v>
      </c>
      <c r="BL27" s="15">
        <f t="shared" si="120"/>
        <v>69.375</v>
      </c>
      <c r="BM27" s="34">
        <v>480</v>
      </c>
      <c r="BN27" s="15">
        <f t="shared" ref="BN27:BQ27" si="121">BN62/$AL62*100</f>
        <v>7.291666666666667</v>
      </c>
      <c r="BO27" s="15">
        <f t="shared" si="121"/>
        <v>28.333333333333332</v>
      </c>
      <c r="BP27" s="15">
        <f t="shared" si="121"/>
        <v>2.5</v>
      </c>
      <c r="BQ27" s="15">
        <f t="shared" si="121"/>
        <v>61.875</v>
      </c>
      <c r="BR27" s="34">
        <v>480</v>
      </c>
      <c r="BS27" s="15">
        <f t="shared" ref="BS27:BV27" si="122">BS62/$AL62*100</f>
        <v>6.4583333333333339</v>
      </c>
      <c r="BT27" s="15">
        <f t="shared" si="122"/>
        <v>21.041666666666668</v>
      </c>
      <c r="BU27" s="15">
        <f t="shared" si="122"/>
        <v>3.75</v>
      </c>
      <c r="BV27" s="15">
        <f t="shared" si="122"/>
        <v>68.75</v>
      </c>
    </row>
    <row r="28" spans="1:74" ht="15" customHeight="1" x14ac:dyDescent="0.15">
      <c r="A28" s="95"/>
      <c r="B28" s="315"/>
      <c r="C28" s="297" t="s">
        <v>96</v>
      </c>
      <c r="D28" s="289" t="s">
        <v>509</v>
      </c>
      <c r="E28" s="298">
        <v>302</v>
      </c>
      <c r="F28" s="295">
        <v>4.3046357615894042</v>
      </c>
      <c r="G28" s="295">
        <v>20.198675496688743</v>
      </c>
      <c r="H28" s="295">
        <v>30.463576158940398</v>
      </c>
      <c r="I28" s="295">
        <v>20.860927152317881</v>
      </c>
      <c r="J28" s="295">
        <v>12.251655629139073</v>
      </c>
      <c r="K28" s="295">
        <v>5.9602649006622519</v>
      </c>
      <c r="L28" s="295">
        <v>0.99337748344370869</v>
      </c>
      <c r="M28" s="295">
        <v>4.9668874172185431</v>
      </c>
      <c r="N28" s="299">
        <v>38.167119533043291</v>
      </c>
      <c r="O28" s="298">
        <v>302</v>
      </c>
      <c r="P28" s="295">
        <v>22.847682119205299</v>
      </c>
      <c r="Q28" s="295">
        <v>5.629139072847682</v>
      </c>
      <c r="R28" s="295">
        <v>11.920529801324504</v>
      </c>
      <c r="S28" s="295">
        <v>4.6357615894039732</v>
      </c>
      <c r="T28" s="295">
        <v>8.2781456953642394</v>
      </c>
      <c r="U28" s="295">
        <v>46.688741721854306</v>
      </c>
      <c r="V28" s="299">
        <v>9.8494119596054048</v>
      </c>
      <c r="W28" s="298"/>
      <c r="X28" s="295"/>
      <c r="Y28" s="295"/>
      <c r="Z28" s="295"/>
      <c r="AA28" s="298"/>
      <c r="AB28" s="295"/>
      <c r="AC28" s="295"/>
      <c r="AD28" s="295"/>
      <c r="AE28" s="298"/>
      <c r="AF28" s="295"/>
      <c r="AG28" s="295"/>
      <c r="AH28" s="295"/>
      <c r="AI28" s="298">
        <v>242</v>
      </c>
      <c r="AJ28" s="298">
        <v>923</v>
      </c>
      <c r="AK28" s="295">
        <v>35.427952329360778</v>
      </c>
      <c r="AL28" s="298">
        <v>302</v>
      </c>
      <c r="AM28" s="295">
        <v>37.086092715231786</v>
      </c>
      <c r="AN28" s="295">
        <v>22.847682119205299</v>
      </c>
      <c r="AO28" s="295">
        <v>28.476821192052981</v>
      </c>
      <c r="AP28" s="295">
        <v>3.6423841059602649</v>
      </c>
      <c r="AQ28" s="295">
        <v>7.9470198675496695</v>
      </c>
      <c r="AR28" s="298">
        <v>302</v>
      </c>
      <c r="AS28" s="295">
        <v>38.079470198675494</v>
      </c>
      <c r="AT28" s="295">
        <v>15.894039735099339</v>
      </c>
      <c r="AU28" s="295">
        <v>50.331125827814574</v>
      </c>
      <c r="AV28" s="295">
        <v>39.735099337748345</v>
      </c>
      <c r="AW28" s="295">
        <v>40.397350993377486</v>
      </c>
      <c r="AX28" s="295">
        <v>14.90066225165563</v>
      </c>
      <c r="AY28" s="295">
        <v>21.192052980132452</v>
      </c>
      <c r="AZ28" s="298">
        <v>302</v>
      </c>
      <c r="BA28" s="295">
        <v>14.23841059602649</v>
      </c>
      <c r="BB28" s="295">
        <v>10.596026490066226</v>
      </c>
      <c r="BC28" s="295">
        <v>13.245033112582782</v>
      </c>
      <c r="BD28" s="295">
        <v>13.245033112582782</v>
      </c>
      <c r="BE28" s="295">
        <v>17.549668874172188</v>
      </c>
      <c r="BF28" s="295">
        <v>37.748344370860927</v>
      </c>
      <c r="BG28" s="295">
        <v>26.490066225165563</v>
      </c>
      <c r="BH28" s="303">
        <v>302</v>
      </c>
      <c r="BI28" s="253">
        <f t="shared" ref="BI28:BL28" si="123">IF($BH28=0,0,BI63/$BH28*100)</f>
        <v>7.6158940397350996</v>
      </c>
      <c r="BJ28" s="253">
        <f t="shared" si="123"/>
        <v>30.463576158940398</v>
      </c>
      <c r="BK28" s="253">
        <f t="shared" si="123"/>
        <v>6.6225165562913908</v>
      </c>
      <c r="BL28" s="253">
        <f t="shared" si="123"/>
        <v>55.298013245033118</v>
      </c>
      <c r="BM28" s="303">
        <v>302</v>
      </c>
      <c r="BN28" s="253">
        <f t="shared" ref="BN28:BQ28" si="124">IF($BM28=0,0,BN63/$BM28*100)</f>
        <v>9.6026490066225172</v>
      </c>
      <c r="BO28" s="253">
        <f t="shared" si="124"/>
        <v>40.728476821192054</v>
      </c>
      <c r="BP28" s="253">
        <f t="shared" si="124"/>
        <v>3.6423841059602649</v>
      </c>
      <c r="BQ28" s="253">
        <f t="shared" si="124"/>
        <v>46.026490066225165</v>
      </c>
      <c r="BR28" s="303">
        <v>302</v>
      </c>
      <c r="BS28" s="253">
        <f t="shared" ref="BS28:BV28" si="125">IF($BR28=0,0,BS63/$BR28*100)</f>
        <v>7.9470198675496695</v>
      </c>
      <c r="BT28" s="253">
        <f t="shared" si="125"/>
        <v>31.788079470198678</v>
      </c>
      <c r="BU28" s="253">
        <f t="shared" si="125"/>
        <v>5.298013245033113</v>
      </c>
      <c r="BV28" s="253">
        <f t="shared" si="125"/>
        <v>54.966887417218544</v>
      </c>
    </row>
    <row r="29" spans="1:74" ht="15" customHeight="1" x14ac:dyDescent="0.15">
      <c r="A29" s="95"/>
      <c r="B29" s="315"/>
      <c r="C29" s="300"/>
      <c r="D29" s="290" t="s">
        <v>510</v>
      </c>
      <c r="E29" s="216">
        <v>775</v>
      </c>
      <c r="F29" s="103">
        <f t="shared" ref="F29:M29" si="126">F64/$E64*100</f>
        <v>8.9032258064516139</v>
      </c>
      <c r="G29" s="103">
        <f t="shared" si="126"/>
        <v>24.903225806451612</v>
      </c>
      <c r="H29" s="103">
        <f t="shared" si="126"/>
        <v>25.806451612903224</v>
      </c>
      <c r="I29" s="103">
        <f t="shared" si="126"/>
        <v>18.70967741935484</v>
      </c>
      <c r="J29" s="103">
        <f t="shared" si="126"/>
        <v>12.129032258064516</v>
      </c>
      <c r="K29" s="103">
        <f t="shared" si="126"/>
        <v>2.838709677419355</v>
      </c>
      <c r="L29" s="103">
        <f t="shared" si="126"/>
        <v>0.5161290322580645</v>
      </c>
      <c r="M29" s="103">
        <f t="shared" si="126"/>
        <v>6.193548387096774</v>
      </c>
      <c r="N29" s="161">
        <v>32.517510104787753</v>
      </c>
      <c r="O29" s="216">
        <v>775</v>
      </c>
      <c r="P29" s="103">
        <f t="shared" ref="P29:U29" si="127">P64/$O64*100</f>
        <v>40.516129032258064</v>
      </c>
      <c r="Q29" s="103">
        <f t="shared" si="127"/>
        <v>12.516129032258064</v>
      </c>
      <c r="R29" s="103">
        <f t="shared" si="127"/>
        <v>12</v>
      </c>
      <c r="S29" s="103">
        <f t="shared" si="127"/>
        <v>7.2258064516129039</v>
      </c>
      <c r="T29" s="103">
        <f t="shared" si="127"/>
        <v>1.4193548387096775</v>
      </c>
      <c r="U29" s="103">
        <f t="shared" si="127"/>
        <v>26.322580645161292</v>
      </c>
      <c r="V29" s="161">
        <v>3.037721890595138</v>
      </c>
      <c r="W29" s="216"/>
      <c r="X29" s="103"/>
      <c r="Y29" s="103"/>
      <c r="Z29" s="103"/>
      <c r="AA29" s="216"/>
      <c r="AB29" s="103"/>
      <c r="AC29" s="103"/>
      <c r="AD29" s="103"/>
      <c r="AE29" s="216"/>
      <c r="AF29" s="103"/>
      <c r="AG29" s="103"/>
      <c r="AH29" s="103"/>
      <c r="AI29" s="216">
        <v>545</v>
      </c>
      <c r="AJ29" s="216">
        <v>1572</v>
      </c>
      <c r="AK29" s="103">
        <v>24.872773536895682</v>
      </c>
      <c r="AL29" s="216">
        <v>775</v>
      </c>
      <c r="AM29" s="103">
        <f t="shared" ref="AM29:AQ29" si="128">AM64/$AL64*100</f>
        <v>52.258064516129032</v>
      </c>
      <c r="AN29" s="103">
        <f t="shared" si="128"/>
        <v>10.838709677419354</v>
      </c>
      <c r="AO29" s="103">
        <f t="shared" si="128"/>
        <v>18.064516129032256</v>
      </c>
      <c r="AP29" s="103">
        <f t="shared" si="128"/>
        <v>8.6451612903225818</v>
      </c>
      <c r="AQ29" s="103">
        <f t="shared" si="128"/>
        <v>10.193548387096774</v>
      </c>
      <c r="AR29" s="216">
        <v>775</v>
      </c>
      <c r="AS29" s="103">
        <f t="shared" ref="AS29:AX29" si="129">AS64/$AL64*100</f>
        <v>6.064516129032258</v>
      </c>
      <c r="AT29" s="103">
        <f t="shared" si="129"/>
        <v>3.4838709677419351</v>
      </c>
      <c r="AU29" s="103">
        <f t="shared" si="129"/>
        <v>14.06451612903226</v>
      </c>
      <c r="AV29" s="103">
        <f t="shared" si="129"/>
        <v>9.0322580645161281</v>
      </c>
      <c r="AW29" s="103">
        <f t="shared" si="129"/>
        <v>9.67741935483871</v>
      </c>
      <c r="AX29" s="103">
        <f t="shared" si="129"/>
        <v>31.35483870967742</v>
      </c>
      <c r="AY29" s="103"/>
      <c r="AZ29" s="216">
        <v>775</v>
      </c>
      <c r="BA29" s="103">
        <f t="shared" ref="BA29:BG29" si="130">BA64/$AL64*100</f>
        <v>5.032258064516129</v>
      </c>
      <c r="BB29" s="103">
        <f t="shared" si="130"/>
        <v>2.4516129032258065</v>
      </c>
      <c r="BC29" s="103">
        <f t="shared" si="130"/>
        <v>3.741935483870968</v>
      </c>
      <c r="BD29" s="103">
        <f t="shared" si="130"/>
        <v>5.032258064516129</v>
      </c>
      <c r="BE29" s="103">
        <f t="shared" si="130"/>
        <v>7.4838709677419359</v>
      </c>
      <c r="BF29" s="103">
        <f t="shared" si="130"/>
        <v>39.096774193548391</v>
      </c>
      <c r="BG29" s="103">
        <f t="shared" si="130"/>
        <v>48</v>
      </c>
      <c r="BH29" s="257">
        <v>775</v>
      </c>
      <c r="BI29" s="187">
        <f t="shared" ref="BI29:BL29" si="131">BI64/$AL64*100</f>
        <v>2.4516129032258065</v>
      </c>
      <c r="BJ29" s="187">
        <f t="shared" si="131"/>
        <v>3.612903225806452</v>
      </c>
      <c r="BK29" s="187">
        <f t="shared" si="131"/>
        <v>2.5806451612903225</v>
      </c>
      <c r="BL29" s="187">
        <f t="shared" si="131"/>
        <v>91.354838709677423</v>
      </c>
      <c r="BM29" s="257">
        <v>775</v>
      </c>
      <c r="BN29" s="187">
        <f t="shared" ref="BN29:BQ29" si="132">BN64/$AL64*100</f>
        <v>2.967741935483871</v>
      </c>
      <c r="BO29" s="187">
        <f t="shared" si="132"/>
        <v>11.096774193548386</v>
      </c>
      <c r="BP29" s="187">
        <f t="shared" si="132"/>
        <v>0.77419354838709675</v>
      </c>
      <c r="BQ29" s="187">
        <f t="shared" si="132"/>
        <v>85.161290322580641</v>
      </c>
      <c r="BR29" s="257">
        <v>775</v>
      </c>
      <c r="BS29" s="187">
        <f t="shared" ref="BS29:BV29" si="133">BS64/$AL64*100</f>
        <v>3.612903225806452</v>
      </c>
      <c r="BT29" s="187">
        <f t="shared" si="133"/>
        <v>5.419354838709677</v>
      </c>
      <c r="BU29" s="187">
        <f t="shared" si="133"/>
        <v>1.4193548387096775</v>
      </c>
      <c r="BV29" s="187">
        <f t="shared" si="133"/>
        <v>89.548387096774192</v>
      </c>
    </row>
    <row r="30" spans="1:74" ht="15" customHeight="1" x14ac:dyDescent="0.15">
      <c r="A30" s="95"/>
      <c r="B30" s="315"/>
      <c r="C30" s="176" t="s">
        <v>97</v>
      </c>
      <c r="D30" s="291" t="s">
        <v>509</v>
      </c>
      <c r="E30" s="61">
        <v>10</v>
      </c>
      <c r="F30" s="62">
        <v>20</v>
      </c>
      <c r="G30" s="62">
        <v>20</v>
      </c>
      <c r="H30" s="62">
        <v>30</v>
      </c>
      <c r="I30" s="62">
        <v>10</v>
      </c>
      <c r="J30" s="62">
        <v>0</v>
      </c>
      <c r="K30" s="62">
        <v>0</v>
      </c>
      <c r="L30" s="62">
        <v>0</v>
      </c>
      <c r="M30" s="62">
        <v>20</v>
      </c>
      <c r="N30" s="63">
        <v>20.948931784107948</v>
      </c>
      <c r="O30" s="61">
        <v>10</v>
      </c>
      <c r="P30" s="62">
        <v>30</v>
      </c>
      <c r="Q30" s="62">
        <v>0</v>
      </c>
      <c r="R30" s="62">
        <v>20</v>
      </c>
      <c r="S30" s="62">
        <v>0</v>
      </c>
      <c r="T30" s="62">
        <v>0</v>
      </c>
      <c r="U30" s="62">
        <v>50</v>
      </c>
      <c r="V30" s="63">
        <v>2.7619047619047619</v>
      </c>
      <c r="W30" s="61"/>
      <c r="X30" s="62"/>
      <c r="Y30" s="62"/>
      <c r="Z30" s="62"/>
      <c r="AA30" s="61"/>
      <c r="AB30" s="62"/>
      <c r="AC30" s="62"/>
      <c r="AD30" s="62"/>
      <c r="AE30" s="61"/>
      <c r="AF30" s="62"/>
      <c r="AG30" s="62"/>
      <c r="AH30" s="62"/>
      <c r="AI30" s="61">
        <v>6</v>
      </c>
      <c r="AJ30" s="61">
        <v>15</v>
      </c>
      <c r="AK30" s="62">
        <v>26.666666666666668</v>
      </c>
      <c r="AL30" s="61">
        <v>10</v>
      </c>
      <c r="AM30" s="62">
        <v>50</v>
      </c>
      <c r="AN30" s="62">
        <v>30</v>
      </c>
      <c r="AO30" s="62">
        <v>0</v>
      </c>
      <c r="AP30" s="62">
        <v>10</v>
      </c>
      <c r="AQ30" s="62">
        <v>10</v>
      </c>
      <c r="AR30" s="61">
        <v>10</v>
      </c>
      <c r="AS30" s="62">
        <v>20</v>
      </c>
      <c r="AT30" s="62">
        <v>20</v>
      </c>
      <c r="AU30" s="62">
        <v>30</v>
      </c>
      <c r="AV30" s="62">
        <v>20</v>
      </c>
      <c r="AW30" s="62">
        <v>30</v>
      </c>
      <c r="AX30" s="62">
        <v>30</v>
      </c>
      <c r="AY30" s="62">
        <v>10</v>
      </c>
      <c r="AZ30" s="61">
        <v>10</v>
      </c>
      <c r="BA30" s="62">
        <v>50</v>
      </c>
      <c r="BB30" s="62">
        <v>20</v>
      </c>
      <c r="BC30" s="62">
        <v>0</v>
      </c>
      <c r="BD30" s="62">
        <v>10</v>
      </c>
      <c r="BE30" s="62">
        <v>20</v>
      </c>
      <c r="BF30" s="62">
        <v>20</v>
      </c>
      <c r="BG30" s="62">
        <v>30</v>
      </c>
      <c r="BH30" s="34">
        <v>10</v>
      </c>
      <c r="BI30" s="15">
        <f t="shared" ref="BI30:BL30" si="134">IF($BH30=0,0,BI65/$BH30*100)</f>
        <v>20</v>
      </c>
      <c r="BJ30" s="15">
        <f t="shared" si="134"/>
        <v>0</v>
      </c>
      <c r="BK30" s="15">
        <f t="shared" si="134"/>
        <v>30</v>
      </c>
      <c r="BL30" s="15">
        <f t="shared" si="134"/>
        <v>50</v>
      </c>
      <c r="BM30" s="34">
        <v>10</v>
      </c>
      <c r="BN30" s="15">
        <f t="shared" ref="BN30:BQ30" si="135">IF($BM30=0,0,BN65/$BM30*100)</f>
        <v>0</v>
      </c>
      <c r="BO30" s="15">
        <f t="shared" si="135"/>
        <v>30</v>
      </c>
      <c r="BP30" s="15">
        <f t="shared" si="135"/>
        <v>0</v>
      </c>
      <c r="BQ30" s="15">
        <f t="shared" si="135"/>
        <v>70</v>
      </c>
      <c r="BR30" s="34">
        <v>10</v>
      </c>
      <c r="BS30" s="15">
        <f t="shared" ref="BS30:BV30" si="136">IF($BR30=0,0,BS65/$BR30*100)</f>
        <v>10</v>
      </c>
      <c r="BT30" s="15">
        <f t="shared" si="136"/>
        <v>10</v>
      </c>
      <c r="BU30" s="15">
        <f t="shared" si="136"/>
        <v>0</v>
      </c>
      <c r="BV30" s="15">
        <f t="shared" si="136"/>
        <v>80</v>
      </c>
    </row>
    <row r="31" spans="1:74" ht="15" customHeight="1" x14ac:dyDescent="0.15">
      <c r="A31" s="95"/>
      <c r="B31" s="304"/>
      <c r="C31" s="176"/>
      <c r="D31" s="291" t="s">
        <v>510</v>
      </c>
      <c r="E31" s="61">
        <v>1067</v>
      </c>
      <c r="F31" s="62">
        <f t="shared" ref="F31:M31" si="137">F66/$E66*100</f>
        <v>7.4976569821930639</v>
      </c>
      <c r="G31" s="62">
        <f t="shared" si="137"/>
        <v>23.617619493908155</v>
      </c>
      <c r="H31" s="62">
        <f t="shared" si="137"/>
        <v>27.085285848172447</v>
      </c>
      <c r="I31" s="62">
        <f t="shared" si="137"/>
        <v>19.400187441424556</v>
      </c>
      <c r="J31" s="62">
        <f t="shared" si="137"/>
        <v>12.277413308341144</v>
      </c>
      <c r="K31" s="62">
        <f t="shared" si="137"/>
        <v>3.7488284910965319</v>
      </c>
      <c r="L31" s="62">
        <f t="shared" si="137"/>
        <v>0.65604498594189309</v>
      </c>
      <c r="M31" s="62">
        <f t="shared" si="137"/>
        <v>5.7169634489222121</v>
      </c>
      <c r="N31" s="63">
        <v>34.224977612322874</v>
      </c>
      <c r="O31" s="61">
        <v>1067</v>
      </c>
      <c r="P31" s="62">
        <f t="shared" ref="P31:U31" si="138">P66/$O66*100</f>
        <v>35.61387066541706</v>
      </c>
      <c r="Q31" s="62">
        <f t="shared" si="138"/>
        <v>10.684161199625116</v>
      </c>
      <c r="R31" s="62">
        <f t="shared" si="138"/>
        <v>11.902530459231491</v>
      </c>
      <c r="S31" s="62">
        <f t="shared" si="138"/>
        <v>6.5604498594189318</v>
      </c>
      <c r="T31" s="62">
        <f t="shared" si="138"/>
        <v>3.3739456419868792</v>
      </c>
      <c r="U31" s="62">
        <f t="shared" si="138"/>
        <v>31.865042174320525</v>
      </c>
      <c r="V31" s="63">
        <v>4.968264132514542</v>
      </c>
      <c r="W31" s="61"/>
      <c r="X31" s="62"/>
      <c r="Y31" s="62"/>
      <c r="Z31" s="62"/>
      <c r="AA31" s="61"/>
      <c r="AB31" s="62"/>
      <c r="AC31" s="62"/>
      <c r="AD31" s="62"/>
      <c r="AE31" s="61"/>
      <c r="AF31" s="62"/>
      <c r="AG31" s="62"/>
      <c r="AH31" s="62"/>
      <c r="AI31" s="61">
        <v>781</v>
      </c>
      <c r="AJ31" s="61">
        <v>2480</v>
      </c>
      <c r="AK31" s="62">
        <v>28.790322580645167</v>
      </c>
      <c r="AL31" s="61">
        <v>1067</v>
      </c>
      <c r="AM31" s="62">
        <f t="shared" ref="AM31:AQ31" si="139">AM66/$AL66*100</f>
        <v>47.985004686035616</v>
      </c>
      <c r="AN31" s="62">
        <f t="shared" si="139"/>
        <v>14.058106841611998</v>
      </c>
      <c r="AO31" s="62">
        <f t="shared" si="139"/>
        <v>21.180880974695405</v>
      </c>
      <c r="AP31" s="62">
        <f t="shared" si="139"/>
        <v>7.216494845360824</v>
      </c>
      <c r="AQ31" s="62">
        <f t="shared" si="139"/>
        <v>9.5595126522961582</v>
      </c>
      <c r="AR31" s="61">
        <v>1067</v>
      </c>
      <c r="AS31" s="62">
        <f t="shared" ref="AS31:AX31" si="140">AS66/$AL66*100</f>
        <v>14.995313964386128</v>
      </c>
      <c r="AT31" s="62">
        <f t="shared" si="140"/>
        <v>6.8416119962511717</v>
      </c>
      <c r="AU31" s="62">
        <f t="shared" si="140"/>
        <v>24.179943767572635</v>
      </c>
      <c r="AV31" s="62">
        <f t="shared" si="140"/>
        <v>17.619493908153704</v>
      </c>
      <c r="AW31" s="62">
        <f t="shared" si="140"/>
        <v>18.181818181818183</v>
      </c>
      <c r="AX31" s="62">
        <f t="shared" si="140"/>
        <v>26.710402999062794</v>
      </c>
      <c r="AY31" s="62"/>
      <c r="AZ31" s="61">
        <v>1067</v>
      </c>
      <c r="BA31" s="62">
        <f t="shared" ref="BA31:BG31" si="141">BA66/$AL66*100</f>
        <v>7.216494845360824</v>
      </c>
      <c r="BB31" s="62">
        <f t="shared" si="141"/>
        <v>4.5923149015932525</v>
      </c>
      <c r="BC31" s="62">
        <f t="shared" si="141"/>
        <v>6.4667291471415185</v>
      </c>
      <c r="BD31" s="62">
        <f t="shared" si="141"/>
        <v>7.3102155576382373</v>
      </c>
      <c r="BE31" s="62">
        <f t="shared" si="141"/>
        <v>10.21555763823805</v>
      </c>
      <c r="BF31" s="62">
        <f t="shared" si="141"/>
        <v>38.894095595126522</v>
      </c>
      <c r="BG31" s="62">
        <f t="shared" si="141"/>
        <v>42.080599812558575</v>
      </c>
      <c r="BH31" s="34">
        <v>1067</v>
      </c>
      <c r="BI31" s="15">
        <f t="shared" ref="BI31:BL31" si="142">BI66/$AL66*100</f>
        <v>3.7488284910965319</v>
      </c>
      <c r="BJ31" s="15">
        <f t="shared" si="142"/>
        <v>11.246485473289598</v>
      </c>
      <c r="BK31" s="15">
        <f t="shared" si="142"/>
        <v>3.4676663542642929</v>
      </c>
      <c r="BL31" s="15">
        <f t="shared" si="142"/>
        <v>81.537019681349577</v>
      </c>
      <c r="BM31" s="34">
        <v>1067</v>
      </c>
      <c r="BN31" s="15">
        <f t="shared" ref="BN31:BQ31" si="143">BN66/$AL66*100</f>
        <v>4.8734770384254924</v>
      </c>
      <c r="BO31" s="15">
        <f t="shared" si="143"/>
        <v>19.306466729147143</v>
      </c>
      <c r="BP31" s="15">
        <f t="shared" si="143"/>
        <v>1.5932521087160263</v>
      </c>
      <c r="BQ31" s="15">
        <f t="shared" si="143"/>
        <v>74.226804123711347</v>
      </c>
      <c r="BR31" s="34">
        <v>1067</v>
      </c>
      <c r="BS31" s="15">
        <f t="shared" ref="BS31:BV31" si="144">BS66/$AL66*100</f>
        <v>4.7797563261480791</v>
      </c>
      <c r="BT31" s="15">
        <f t="shared" si="144"/>
        <v>12.839737582005622</v>
      </c>
      <c r="BU31" s="15">
        <f t="shared" si="144"/>
        <v>2.5304592314901591</v>
      </c>
      <c r="BV31" s="15">
        <f t="shared" si="144"/>
        <v>79.850046860356144</v>
      </c>
    </row>
    <row r="32" spans="1:74" ht="15" customHeight="1" x14ac:dyDescent="0.15">
      <c r="A32" s="95"/>
      <c r="B32" s="304"/>
      <c r="C32" s="297" t="s">
        <v>98</v>
      </c>
      <c r="D32" s="289" t="s">
        <v>509</v>
      </c>
      <c r="E32" s="298">
        <v>3</v>
      </c>
      <c r="F32" s="295">
        <v>0</v>
      </c>
      <c r="G32" s="295">
        <v>0</v>
      </c>
      <c r="H32" s="295">
        <v>33.333333333333329</v>
      </c>
      <c r="I32" s="295">
        <v>66.666666666666657</v>
      </c>
      <c r="J32" s="295">
        <v>0</v>
      </c>
      <c r="K32" s="295">
        <v>0</v>
      </c>
      <c r="L32" s="295">
        <v>0</v>
      </c>
      <c r="M32" s="295">
        <v>0</v>
      </c>
      <c r="N32" s="299">
        <v>47.664109121909632</v>
      </c>
      <c r="O32" s="298">
        <v>3</v>
      </c>
      <c r="P32" s="295">
        <v>33.333333333333329</v>
      </c>
      <c r="Q32" s="295">
        <v>33.333333333333329</v>
      </c>
      <c r="R32" s="295">
        <v>0</v>
      </c>
      <c r="S32" s="295">
        <v>0</v>
      </c>
      <c r="T32" s="295">
        <v>0</v>
      </c>
      <c r="U32" s="295">
        <v>33.333333333333329</v>
      </c>
      <c r="V32" s="299">
        <v>2.083333333333333</v>
      </c>
      <c r="W32" s="298"/>
      <c r="X32" s="295"/>
      <c r="Y32" s="295"/>
      <c r="Z32" s="295"/>
      <c r="AA32" s="298"/>
      <c r="AB32" s="295"/>
      <c r="AC32" s="295"/>
      <c r="AD32" s="295"/>
      <c r="AE32" s="298"/>
      <c r="AF32" s="295"/>
      <c r="AG32" s="295"/>
      <c r="AH32" s="295"/>
      <c r="AI32" s="298">
        <v>2</v>
      </c>
      <c r="AJ32" s="298">
        <v>6</v>
      </c>
      <c r="AK32" s="295">
        <v>33.333333333333329</v>
      </c>
      <c r="AL32" s="298">
        <v>3</v>
      </c>
      <c r="AM32" s="295">
        <v>66.666666666666657</v>
      </c>
      <c r="AN32" s="295">
        <v>0</v>
      </c>
      <c r="AO32" s="295">
        <v>33.333333333333329</v>
      </c>
      <c r="AP32" s="295">
        <v>0</v>
      </c>
      <c r="AQ32" s="295">
        <v>0</v>
      </c>
      <c r="AR32" s="298">
        <v>3</v>
      </c>
      <c r="AS32" s="295">
        <v>0</v>
      </c>
      <c r="AT32" s="295">
        <v>0</v>
      </c>
      <c r="AU32" s="295">
        <v>0</v>
      </c>
      <c r="AV32" s="295">
        <v>0</v>
      </c>
      <c r="AW32" s="295">
        <v>33.333333333333329</v>
      </c>
      <c r="AX32" s="295">
        <v>33.333333333333329</v>
      </c>
      <c r="AY32" s="295">
        <v>33.333333333333329</v>
      </c>
      <c r="AZ32" s="298">
        <v>3</v>
      </c>
      <c r="BA32" s="295">
        <v>0</v>
      </c>
      <c r="BB32" s="295">
        <v>0</v>
      </c>
      <c r="BC32" s="295">
        <v>0</v>
      </c>
      <c r="BD32" s="295">
        <v>0</v>
      </c>
      <c r="BE32" s="295">
        <v>0</v>
      </c>
      <c r="BF32" s="295">
        <v>66.666666666666657</v>
      </c>
      <c r="BG32" s="295">
        <v>33.333333333333329</v>
      </c>
      <c r="BH32" s="303">
        <v>3</v>
      </c>
      <c r="BI32" s="253">
        <f t="shared" ref="BI32:BL32" si="145">IF($BH32=0,0,BI67/$BH32*100)</f>
        <v>0</v>
      </c>
      <c r="BJ32" s="253">
        <f t="shared" si="145"/>
        <v>0</v>
      </c>
      <c r="BK32" s="253">
        <f t="shared" si="145"/>
        <v>0</v>
      </c>
      <c r="BL32" s="253">
        <f t="shared" si="145"/>
        <v>100</v>
      </c>
      <c r="BM32" s="303">
        <v>3</v>
      </c>
      <c r="BN32" s="253">
        <f t="shared" ref="BN32:BQ32" si="146">IF($BM32=0,0,BN67/$BM32*100)</f>
        <v>0</v>
      </c>
      <c r="BO32" s="253">
        <f t="shared" si="146"/>
        <v>0</v>
      </c>
      <c r="BP32" s="253">
        <f t="shared" si="146"/>
        <v>0</v>
      </c>
      <c r="BQ32" s="253">
        <f t="shared" si="146"/>
        <v>100</v>
      </c>
      <c r="BR32" s="303">
        <v>3</v>
      </c>
      <c r="BS32" s="253">
        <f t="shared" ref="BS32:BV32" si="147">IF($BR32=0,0,BS67/$BR32*100)</f>
        <v>0</v>
      </c>
      <c r="BT32" s="253">
        <f t="shared" si="147"/>
        <v>0</v>
      </c>
      <c r="BU32" s="253">
        <f t="shared" si="147"/>
        <v>0</v>
      </c>
      <c r="BV32" s="253">
        <f t="shared" si="147"/>
        <v>100</v>
      </c>
    </row>
    <row r="33" spans="1:74" ht="15" customHeight="1" x14ac:dyDescent="0.15">
      <c r="A33" s="100"/>
      <c r="B33" s="118"/>
      <c r="C33" s="139"/>
      <c r="D33" s="160" t="s">
        <v>510</v>
      </c>
      <c r="E33" s="64">
        <v>1074</v>
      </c>
      <c r="F33" s="59">
        <f t="shared" ref="F33:M33" si="148">F68/$E68*100</f>
        <v>7.6350093109869652</v>
      </c>
      <c r="G33" s="59">
        <f t="shared" si="148"/>
        <v>23.649906890130353</v>
      </c>
      <c r="H33" s="59">
        <f t="shared" si="148"/>
        <v>27.094972067039109</v>
      </c>
      <c r="I33" s="59">
        <f t="shared" si="148"/>
        <v>19.180633147113593</v>
      </c>
      <c r="J33" s="59">
        <f t="shared" si="148"/>
        <v>12.197392923649906</v>
      </c>
      <c r="K33" s="59">
        <f t="shared" si="148"/>
        <v>3.7243947858472999</v>
      </c>
      <c r="L33" s="59">
        <f t="shared" si="148"/>
        <v>0.65176908752327745</v>
      </c>
      <c r="M33" s="59">
        <f t="shared" si="148"/>
        <v>5.8659217877094969</v>
      </c>
      <c r="N33" s="58">
        <v>34.063825049184224</v>
      </c>
      <c r="O33" s="64">
        <v>1074</v>
      </c>
      <c r="P33" s="59">
        <f t="shared" ref="P33:U33" si="149">P68/$O68*100</f>
        <v>35.567970204841714</v>
      </c>
      <c r="Q33" s="59">
        <f t="shared" si="149"/>
        <v>10.521415270018622</v>
      </c>
      <c r="R33" s="59">
        <f t="shared" si="149"/>
        <v>12.011173184357542</v>
      </c>
      <c r="S33" s="59">
        <f t="shared" si="149"/>
        <v>6.5176908752327751</v>
      </c>
      <c r="T33" s="59">
        <f t="shared" si="149"/>
        <v>3.3519553072625698</v>
      </c>
      <c r="U33" s="59">
        <f t="shared" si="149"/>
        <v>32.029795158286781</v>
      </c>
      <c r="V33" s="58">
        <v>4.9557792150950322</v>
      </c>
      <c r="W33" s="64"/>
      <c r="X33" s="59"/>
      <c r="Y33" s="59"/>
      <c r="Z33" s="59"/>
      <c r="AA33" s="64"/>
      <c r="AB33" s="59"/>
      <c r="AC33" s="59"/>
      <c r="AD33" s="59"/>
      <c r="AE33" s="64"/>
      <c r="AF33" s="59"/>
      <c r="AG33" s="59"/>
      <c r="AH33" s="59"/>
      <c r="AI33" s="64">
        <v>785</v>
      </c>
      <c r="AJ33" s="64">
        <v>2489</v>
      </c>
      <c r="AK33" s="59">
        <v>28.766572920851754</v>
      </c>
      <c r="AL33" s="64">
        <v>1074</v>
      </c>
      <c r="AM33" s="59">
        <f t="shared" ref="AM33:AQ33" si="150">AM68/$AL68*100</f>
        <v>47.951582867783991</v>
      </c>
      <c r="AN33" s="59">
        <f t="shared" si="150"/>
        <v>14.24581005586592</v>
      </c>
      <c r="AO33" s="59">
        <f t="shared" si="150"/>
        <v>20.949720670391063</v>
      </c>
      <c r="AP33" s="59">
        <f t="shared" si="150"/>
        <v>7.2625698324022352</v>
      </c>
      <c r="AQ33" s="59">
        <f t="shared" si="150"/>
        <v>9.5903165735567963</v>
      </c>
      <c r="AR33" s="64">
        <v>1074</v>
      </c>
      <c r="AS33" s="59">
        <f t="shared" ref="AS33:AX33" si="151">AS68/$AL68*100</f>
        <v>15.083798882681565</v>
      </c>
      <c r="AT33" s="59">
        <f t="shared" si="151"/>
        <v>6.983240223463687</v>
      </c>
      <c r="AU33" s="59">
        <f t="shared" si="151"/>
        <v>24.30167597765363</v>
      </c>
      <c r="AV33" s="59">
        <f t="shared" si="151"/>
        <v>17.690875232774676</v>
      </c>
      <c r="AW33" s="59">
        <f t="shared" si="151"/>
        <v>18.249534450651769</v>
      </c>
      <c r="AX33" s="59">
        <f t="shared" si="151"/>
        <v>26.722532588454378</v>
      </c>
      <c r="AY33" s="59">
        <v>75.595238095238088</v>
      </c>
      <c r="AZ33" s="64">
        <v>1074</v>
      </c>
      <c r="BA33" s="59">
        <f t="shared" ref="BA33:BG33" si="152">BA68/$AL68*100</f>
        <v>7.6350093109869652</v>
      </c>
      <c r="BB33" s="59">
        <f t="shared" si="152"/>
        <v>4.7486033519553068</v>
      </c>
      <c r="BC33" s="59">
        <f t="shared" si="152"/>
        <v>6.4245810055865924</v>
      </c>
      <c r="BD33" s="59">
        <f t="shared" si="152"/>
        <v>7.3556797020484179</v>
      </c>
      <c r="BE33" s="59">
        <f t="shared" si="152"/>
        <v>10.335195530726256</v>
      </c>
      <c r="BF33" s="59">
        <f t="shared" si="152"/>
        <v>38.640595903165739</v>
      </c>
      <c r="BG33" s="59">
        <f t="shared" si="152"/>
        <v>41.992551210428303</v>
      </c>
      <c r="BH33" s="35">
        <v>1074</v>
      </c>
      <c r="BI33" s="10">
        <f t="shared" ref="BI33:BL33" si="153">BI68/$AL68*100</f>
        <v>3.9106145251396649</v>
      </c>
      <c r="BJ33" s="10">
        <f t="shared" si="153"/>
        <v>11.173184357541899</v>
      </c>
      <c r="BK33" s="10">
        <f t="shared" si="153"/>
        <v>3.7243947858472999</v>
      </c>
      <c r="BL33" s="10">
        <f t="shared" si="153"/>
        <v>81.191806331471142</v>
      </c>
      <c r="BM33" s="35">
        <v>1074</v>
      </c>
      <c r="BN33" s="10">
        <f t="shared" ref="BN33:BQ33" si="154">BN68/$AL68*100</f>
        <v>4.8417132216014895</v>
      </c>
      <c r="BO33" s="10">
        <f t="shared" si="154"/>
        <v>19.459962756052139</v>
      </c>
      <c r="BP33" s="10">
        <f t="shared" si="154"/>
        <v>1.5828677839851024</v>
      </c>
      <c r="BQ33" s="10">
        <f t="shared" si="154"/>
        <v>74.115456238361261</v>
      </c>
      <c r="BR33" s="35">
        <v>1074</v>
      </c>
      <c r="BS33" s="10">
        <f t="shared" ref="BS33:BV33" si="155">BS68/$AL68*100</f>
        <v>4.8417132216014895</v>
      </c>
      <c r="BT33" s="10">
        <f t="shared" si="155"/>
        <v>12.849162011173185</v>
      </c>
      <c r="BU33" s="10">
        <f t="shared" si="155"/>
        <v>2.5139664804469275</v>
      </c>
      <c r="BV33" s="10">
        <f t="shared" si="155"/>
        <v>79.795158286778403</v>
      </c>
    </row>
    <row r="37" spans="1:74" ht="15" customHeight="1" x14ac:dyDescent="0.15">
      <c r="A37" s="93">
        <f>AJ37*AK37</f>
        <v>231399.99999999997</v>
      </c>
      <c r="B37" s="150" t="s">
        <v>14</v>
      </c>
      <c r="C37" s="105" t="s">
        <v>529</v>
      </c>
      <c r="D37" s="301"/>
      <c r="E37" s="73">
        <v>1212</v>
      </c>
      <c r="F37" s="73">
        <v>8</v>
      </c>
      <c r="G37" s="73">
        <v>54</v>
      </c>
      <c r="H37" s="73">
        <v>375</v>
      </c>
      <c r="I37" s="73">
        <v>547</v>
      </c>
      <c r="J37" s="73">
        <v>158</v>
      </c>
      <c r="K37" s="73">
        <v>23</v>
      </c>
      <c r="L37" s="73">
        <v>1</v>
      </c>
      <c r="M37" s="73">
        <v>46</v>
      </c>
      <c r="N37" s="73">
        <v>44.700622312434042</v>
      </c>
      <c r="O37" s="73">
        <v>1212</v>
      </c>
      <c r="P37" s="73">
        <v>93</v>
      </c>
      <c r="Q37" s="73">
        <v>170</v>
      </c>
      <c r="R37" s="73">
        <v>214</v>
      </c>
      <c r="S37" s="73">
        <v>213</v>
      </c>
      <c r="T37" s="73">
        <v>114</v>
      </c>
      <c r="U37" s="73">
        <v>408</v>
      </c>
      <c r="V37" s="73">
        <v>10.772828151820232</v>
      </c>
      <c r="W37" s="73">
        <v>1212</v>
      </c>
      <c r="X37" s="73">
        <v>276</v>
      </c>
      <c r="Y37" s="73">
        <v>883</v>
      </c>
      <c r="Z37" s="73">
        <v>53</v>
      </c>
      <c r="AA37" s="73">
        <v>1212</v>
      </c>
      <c r="AB37" s="73">
        <v>127</v>
      </c>
      <c r="AC37" s="73">
        <v>1035</v>
      </c>
      <c r="AD37" s="73">
        <v>50</v>
      </c>
      <c r="AE37" s="73">
        <v>1212</v>
      </c>
      <c r="AF37" s="73">
        <v>506</v>
      </c>
      <c r="AG37" s="73">
        <v>658</v>
      </c>
      <c r="AH37" s="73">
        <v>48</v>
      </c>
      <c r="AI37" s="73">
        <v>1132</v>
      </c>
      <c r="AJ37" s="73">
        <v>6363</v>
      </c>
      <c r="AK37" s="73">
        <v>36.366493792236362</v>
      </c>
      <c r="AL37" s="73">
        <v>1212</v>
      </c>
      <c r="AM37" s="73">
        <v>190</v>
      </c>
      <c r="AN37" s="73">
        <v>807</v>
      </c>
      <c r="AO37" s="73">
        <v>126</v>
      </c>
      <c r="AP37" s="73">
        <v>5</v>
      </c>
      <c r="AQ37" s="73">
        <v>84</v>
      </c>
      <c r="AR37" s="73">
        <v>1212</v>
      </c>
      <c r="AS37" s="73">
        <v>414</v>
      </c>
      <c r="AT37" s="73">
        <v>189</v>
      </c>
      <c r="AU37" s="73">
        <v>583</v>
      </c>
      <c r="AV37" s="73">
        <v>504</v>
      </c>
      <c r="AW37" s="73">
        <v>612</v>
      </c>
      <c r="AX37" s="73">
        <v>159</v>
      </c>
      <c r="AY37" s="73">
        <v>81</v>
      </c>
      <c r="AZ37" s="73">
        <v>1212</v>
      </c>
      <c r="BA37" s="73">
        <v>128</v>
      </c>
      <c r="BB37" s="73">
        <v>91</v>
      </c>
      <c r="BC37" s="73">
        <v>97</v>
      </c>
      <c r="BD37" s="73">
        <v>101</v>
      </c>
      <c r="BE37" s="73">
        <v>197</v>
      </c>
      <c r="BF37" s="73">
        <v>685</v>
      </c>
      <c r="BG37" s="73">
        <v>180</v>
      </c>
      <c r="BH37" s="17">
        <v>1212</v>
      </c>
      <c r="BI37" s="17">
        <v>57</v>
      </c>
      <c r="BJ37" s="17">
        <v>357</v>
      </c>
      <c r="BK37" s="17">
        <v>71</v>
      </c>
      <c r="BL37" s="17">
        <v>727</v>
      </c>
      <c r="BM37" s="17">
        <v>1212</v>
      </c>
      <c r="BN37" s="17">
        <v>68</v>
      </c>
      <c r="BO37" s="17">
        <v>515</v>
      </c>
      <c r="BP37" s="17">
        <v>29</v>
      </c>
      <c r="BQ37" s="17">
        <v>600</v>
      </c>
      <c r="BR37" s="17">
        <v>1212</v>
      </c>
      <c r="BS37" s="17">
        <v>65</v>
      </c>
      <c r="BT37" s="17">
        <v>439</v>
      </c>
      <c r="BU37" s="17">
        <v>36</v>
      </c>
      <c r="BV37" s="17">
        <v>672</v>
      </c>
    </row>
    <row r="38" spans="1:74" ht="15" customHeight="1" x14ac:dyDescent="0.15">
      <c r="A38" s="305"/>
      <c r="B38" s="155" t="s">
        <v>15</v>
      </c>
      <c r="C38" s="103"/>
      <c r="D38" s="234"/>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17"/>
      <c r="BI38" s="17"/>
      <c r="BJ38" s="17"/>
      <c r="BK38" s="17"/>
      <c r="BL38" s="17"/>
      <c r="BM38" s="17"/>
      <c r="BN38" s="17"/>
      <c r="BO38" s="17"/>
      <c r="BP38" s="17"/>
      <c r="BQ38" s="17"/>
      <c r="BR38" s="17"/>
      <c r="BS38" s="17"/>
      <c r="BT38" s="17"/>
      <c r="BU38" s="17"/>
      <c r="BV38" s="17"/>
    </row>
    <row r="39" spans="1:74" ht="15" customHeight="1" x14ac:dyDescent="0.15">
      <c r="A39" s="306">
        <f>AJ39*AK39</f>
        <v>143700</v>
      </c>
      <c r="B39" s="155" t="s">
        <v>16</v>
      </c>
      <c r="C39" s="305" t="s">
        <v>95</v>
      </c>
      <c r="D39" s="302" t="s">
        <v>509</v>
      </c>
      <c r="E39" s="73">
        <v>650</v>
      </c>
      <c r="F39" s="73">
        <v>1</v>
      </c>
      <c r="G39" s="73">
        <v>33</v>
      </c>
      <c r="H39" s="73">
        <v>214</v>
      </c>
      <c r="I39" s="73">
        <v>292</v>
      </c>
      <c r="J39" s="73">
        <v>80</v>
      </c>
      <c r="K39" s="73">
        <v>13</v>
      </c>
      <c r="L39" s="73">
        <v>1</v>
      </c>
      <c r="M39" s="73">
        <v>16</v>
      </c>
      <c r="N39" s="73">
        <v>44.20906823254618</v>
      </c>
      <c r="O39" s="73">
        <v>650</v>
      </c>
      <c r="P39" s="73">
        <v>59</v>
      </c>
      <c r="Q39" s="73">
        <v>100</v>
      </c>
      <c r="R39" s="73">
        <v>122</v>
      </c>
      <c r="S39" s="73">
        <v>115</v>
      </c>
      <c r="T39" s="73">
        <v>74</v>
      </c>
      <c r="U39" s="73">
        <v>180</v>
      </c>
      <c r="V39" s="73">
        <v>10.881899765853653</v>
      </c>
      <c r="W39" s="73">
        <v>650</v>
      </c>
      <c r="X39" s="73">
        <v>169</v>
      </c>
      <c r="Y39" s="73">
        <v>459</v>
      </c>
      <c r="Z39" s="73">
        <v>22</v>
      </c>
      <c r="AA39" s="73">
        <v>650</v>
      </c>
      <c r="AB39" s="73">
        <v>71</v>
      </c>
      <c r="AC39" s="73">
        <v>558</v>
      </c>
      <c r="AD39" s="73">
        <v>21</v>
      </c>
      <c r="AE39" s="73">
        <v>650</v>
      </c>
      <c r="AF39" s="73">
        <v>230</v>
      </c>
      <c r="AG39" s="73">
        <v>398</v>
      </c>
      <c r="AH39" s="73">
        <v>22</v>
      </c>
      <c r="AI39" s="73">
        <v>614</v>
      </c>
      <c r="AJ39" s="73">
        <v>3352</v>
      </c>
      <c r="AK39" s="73">
        <v>42.869928400954656</v>
      </c>
      <c r="AL39" s="73">
        <v>650</v>
      </c>
      <c r="AM39" s="73">
        <v>94</v>
      </c>
      <c r="AN39" s="73">
        <v>427</v>
      </c>
      <c r="AO39" s="73">
        <v>93</v>
      </c>
      <c r="AP39" s="73">
        <v>2</v>
      </c>
      <c r="AQ39" s="73">
        <v>34</v>
      </c>
      <c r="AR39" s="73">
        <v>650</v>
      </c>
      <c r="AS39" s="73">
        <v>167</v>
      </c>
      <c r="AT39" s="73">
        <v>114</v>
      </c>
      <c r="AU39" s="73">
        <v>243</v>
      </c>
      <c r="AV39" s="73">
        <v>214</v>
      </c>
      <c r="AW39" s="73">
        <v>316</v>
      </c>
      <c r="AX39" s="73">
        <v>89</v>
      </c>
      <c r="AY39" s="73">
        <v>26</v>
      </c>
      <c r="AZ39" s="73">
        <v>650</v>
      </c>
      <c r="BA39" s="73">
        <v>63</v>
      </c>
      <c r="BB39" s="73">
        <v>47</v>
      </c>
      <c r="BC39" s="73">
        <v>48</v>
      </c>
      <c r="BD39" s="73">
        <v>54</v>
      </c>
      <c r="BE39" s="73">
        <v>103</v>
      </c>
      <c r="BF39" s="73">
        <v>395</v>
      </c>
      <c r="BG39" s="73">
        <v>75</v>
      </c>
      <c r="BH39" s="17">
        <v>650</v>
      </c>
      <c r="BI39" s="17">
        <v>28</v>
      </c>
      <c r="BJ39" s="17">
        <v>139</v>
      </c>
      <c r="BK39" s="17">
        <v>35</v>
      </c>
      <c r="BL39" s="17">
        <v>448</v>
      </c>
      <c r="BM39" s="17">
        <v>650</v>
      </c>
      <c r="BN39" s="17">
        <v>31</v>
      </c>
      <c r="BO39" s="17">
        <v>212</v>
      </c>
      <c r="BP39" s="17">
        <v>17</v>
      </c>
      <c r="BQ39" s="17">
        <v>390</v>
      </c>
      <c r="BR39" s="17">
        <v>650</v>
      </c>
      <c r="BS39" s="17">
        <v>35</v>
      </c>
      <c r="BT39" s="17">
        <v>179</v>
      </c>
      <c r="BU39" s="17">
        <v>19</v>
      </c>
      <c r="BV39" s="17">
        <v>417</v>
      </c>
    </row>
    <row r="40" spans="1:74" ht="15" customHeight="1" x14ac:dyDescent="0.15">
      <c r="A40" s="166"/>
      <c r="B40" s="155" t="s">
        <v>17</v>
      </c>
      <c r="C40" s="305"/>
      <c r="D40" s="302" t="s">
        <v>510</v>
      </c>
      <c r="E40" s="73">
        <f>E$37-E39</f>
        <v>562</v>
      </c>
      <c r="F40" s="73">
        <f t="shared" ref="F40:M40" si="156">F$37-F39</f>
        <v>7</v>
      </c>
      <c r="G40" s="73">
        <f t="shared" si="156"/>
        <v>21</v>
      </c>
      <c r="H40" s="73">
        <f t="shared" si="156"/>
        <v>161</v>
      </c>
      <c r="I40" s="73">
        <f t="shared" si="156"/>
        <v>255</v>
      </c>
      <c r="J40" s="73">
        <f t="shared" si="156"/>
        <v>78</v>
      </c>
      <c r="K40" s="73">
        <f t="shared" si="156"/>
        <v>10</v>
      </c>
      <c r="L40" s="73">
        <f t="shared" si="156"/>
        <v>0</v>
      </c>
      <c r="M40" s="73">
        <f t="shared" si="156"/>
        <v>30</v>
      </c>
      <c r="N40" s="73">
        <f>(A$37-A39)/E40</f>
        <v>156.04982206405688</v>
      </c>
      <c r="O40" s="73">
        <v>562</v>
      </c>
      <c r="P40" s="73">
        <f>P$37-P39</f>
        <v>34</v>
      </c>
      <c r="Q40" s="73">
        <f t="shared" ref="Q40:U40" si="157">Q$37-Q39</f>
        <v>70</v>
      </c>
      <c r="R40" s="73">
        <f t="shared" si="157"/>
        <v>92</v>
      </c>
      <c r="S40" s="73">
        <f t="shared" si="157"/>
        <v>98</v>
      </c>
      <c r="T40" s="73">
        <f t="shared" si="157"/>
        <v>40</v>
      </c>
      <c r="U40" s="73">
        <f t="shared" si="157"/>
        <v>228</v>
      </c>
      <c r="V40" s="73">
        <f>(A$37-A39)/O40</f>
        <v>156.04982206405688</v>
      </c>
      <c r="W40" s="73">
        <v>562</v>
      </c>
      <c r="X40" s="73">
        <f>X$37-X39</f>
        <v>107</v>
      </c>
      <c r="Y40" s="73">
        <f t="shared" ref="Y40:AH40" si="158">Y$37-Y39</f>
        <v>424</v>
      </c>
      <c r="Z40" s="73">
        <f t="shared" si="158"/>
        <v>31</v>
      </c>
      <c r="AA40" s="73">
        <f t="shared" si="158"/>
        <v>562</v>
      </c>
      <c r="AB40" s="73">
        <f t="shared" si="158"/>
        <v>56</v>
      </c>
      <c r="AC40" s="73">
        <f t="shared" si="158"/>
        <v>477</v>
      </c>
      <c r="AD40" s="73">
        <f t="shared" si="158"/>
        <v>29</v>
      </c>
      <c r="AE40" s="73">
        <f t="shared" si="158"/>
        <v>562</v>
      </c>
      <c r="AF40" s="73">
        <f t="shared" si="158"/>
        <v>276</v>
      </c>
      <c r="AG40" s="73">
        <f t="shared" si="158"/>
        <v>260</v>
      </c>
      <c r="AH40" s="73">
        <f t="shared" si="158"/>
        <v>26</v>
      </c>
      <c r="AI40" s="73">
        <f>AI$37-AI39</f>
        <v>518</v>
      </c>
      <c r="AJ40" s="73">
        <f>AJ$37-AJ39</f>
        <v>3011</v>
      </c>
      <c r="AK40" s="73">
        <f>(A$37-A39)/AJ40</f>
        <v>29.12653603454001</v>
      </c>
      <c r="AL40" s="73">
        <v>562</v>
      </c>
      <c r="AM40" s="73">
        <f>AM$37-AM39</f>
        <v>96</v>
      </c>
      <c r="AN40" s="73">
        <f t="shared" ref="AN40:BV40" si="159">AN$37-AN39</f>
        <v>380</v>
      </c>
      <c r="AO40" s="73">
        <f t="shared" si="159"/>
        <v>33</v>
      </c>
      <c r="AP40" s="73">
        <f t="shared" si="159"/>
        <v>3</v>
      </c>
      <c r="AQ40" s="73">
        <f t="shared" si="159"/>
        <v>50</v>
      </c>
      <c r="AR40" s="73">
        <f t="shared" si="159"/>
        <v>562</v>
      </c>
      <c r="AS40" s="73">
        <f t="shared" si="159"/>
        <v>247</v>
      </c>
      <c r="AT40" s="73">
        <f t="shared" si="159"/>
        <v>75</v>
      </c>
      <c r="AU40" s="73">
        <f t="shared" si="159"/>
        <v>340</v>
      </c>
      <c r="AV40" s="73">
        <f t="shared" si="159"/>
        <v>290</v>
      </c>
      <c r="AW40" s="73">
        <f t="shared" si="159"/>
        <v>296</v>
      </c>
      <c r="AX40" s="73">
        <f t="shared" si="159"/>
        <v>70</v>
      </c>
      <c r="AY40" s="73">
        <f t="shared" si="159"/>
        <v>55</v>
      </c>
      <c r="AZ40" s="73">
        <f t="shared" si="159"/>
        <v>562</v>
      </c>
      <c r="BA40" s="73">
        <f t="shared" si="159"/>
        <v>65</v>
      </c>
      <c r="BB40" s="73">
        <f t="shared" si="159"/>
        <v>44</v>
      </c>
      <c r="BC40" s="73">
        <f t="shared" si="159"/>
        <v>49</v>
      </c>
      <c r="BD40" s="73">
        <f t="shared" si="159"/>
        <v>47</v>
      </c>
      <c r="BE40" s="73">
        <f t="shared" si="159"/>
        <v>94</v>
      </c>
      <c r="BF40" s="73">
        <f t="shared" si="159"/>
        <v>290</v>
      </c>
      <c r="BG40" s="73">
        <f t="shared" si="159"/>
        <v>105</v>
      </c>
      <c r="BH40" s="17">
        <f t="shared" si="159"/>
        <v>562</v>
      </c>
      <c r="BI40" s="17">
        <f t="shared" si="159"/>
        <v>29</v>
      </c>
      <c r="BJ40" s="17">
        <f t="shared" si="159"/>
        <v>218</v>
      </c>
      <c r="BK40" s="17">
        <f t="shared" si="159"/>
        <v>36</v>
      </c>
      <c r="BL40" s="17">
        <f t="shared" si="159"/>
        <v>279</v>
      </c>
      <c r="BM40" s="17">
        <f t="shared" si="159"/>
        <v>562</v>
      </c>
      <c r="BN40" s="17">
        <f t="shared" si="159"/>
        <v>37</v>
      </c>
      <c r="BO40" s="17">
        <f t="shared" si="159"/>
        <v>303</v>
      </c>
      <c r="BP40" s="17">
        <f t="shared" si="159"/>
        <v>12</v>
      </c>
      <c r="BQ40" s="17">
        <f t="shared" si="159"/>
        <v>210</v>
      </c>
      <c r="BR40" s="17">
        <f t="shared" si="159"/>
        <v>562</v>
      </c>
      <c r="BS40" s="17">
        <f t="shared" si="159"/>
        <v>30</v>
      </c>
      <c r="BT40" s="17">
        <f t="shared" si="159"/>
        <v>260</v>
      </c>
      <c r="BU40" s="17">
        <f t="shared" si="159"/>
        <v>17</v>
      </c>
      <c r="BV40" s="17">
        <f t="shared" si="159"/>
        <v>255</v>
      </c>
    </row>
    <row r="41" spans="1:74" ht="15" customHeight="1" x14ac:dyDescent="0.15">
      <c r="A41" s="95">
        <f>AJ41*AK41</f>
        <v>58800</v>
      </c>
      <c r="B41" s="155"/>
      <c r="C41" s="305" t="s">
        <v>96</v>
      </c>
      <c r="D41" s="302" t="s">
        <v>509</v>
      </c>
      <c r="E41" s="73">
        <v>426</v>
      </c>
      <c r="F41" s="73">
        <v>5</v>
      </c>
      <c r="G41" s="73">
        <v>11</v>
      </c>
      <c r="H41" s="73">
        <v>126</v>
      </c>
      <c r="I41" s="73">
        <v>203</v>
      </c>
      <c r="J41" s="73">
        <v>62</v>
      </c>
      <c r="K41" s="73">
        <v>8</v>
      </c>
      <c r="L41" s="73">
        <v>0</v>
      </c>
      <c r="M41" s="73">
        <v>11</v>
      </c>
      <c r="N41" s="73">
        <v>45.851994302728038</v>
      </c>
      <c r="O41" s="73">
        <v>426</v>
      </c>
      <c r="P41" s="73">
        <v>23</v>
      </c>
      <c r="Q41" s="73">
        <v>47</v>
      </c>
      <c r="R41" s="73">
        <v>78</v>
      </c>
      <c r="S41" s="73">
        <v>81</v>
      </c>
      <c r="T41" s="73">
        <v>32</v>
      </c>
      <c r="U41" s="73">
        <v>165</v>
      </c>
      <c r="V41" s="73">
        <v>10.89628747009211</v>
      </c>
      <c r="W41" s="73">
        <v>426</v>
      </c>
      <c r="X41" s="73">
        <v>71</v>
      </c>
      <c r="Y41" s="73">
        <v>337</v>
      </c>
      <c r="Z41" s="73">
        <v>18</v>
      </c>
      <c r="AA41" s="73">
        <v>426</v>
      </c>
      <c r="AB41" s="73">
        <v>38</v>
      </c>
      <c r="AC41" s="73">
        <v>371</v>
      </c>
      <c r="AD41" s="73">
        <v>17</v>
      </c>
      <c r="AE41" s="73">
        <v>426</v>
      </c>
      <c r="AF41" s="73">
        <v>234</v>
      </c>
      <c r="AG41" s="73">
        <v>177</v>
      </c>
      <c r="AH41" s="73">
        <v>15</v>
      </c>
      <c r="AI41" s="73">
        <v>397</v>
      </c>
      <c r="AJ41" s="73">
        <v>2343</v>
      </c>
      <c r="AK41" s="73">
        <v>25.096030729833547</v>
      </c>
      <c r="AL41" s="73">
        <v>426</v>
      </c>
      <c r="AM41" s="73">
        <v>63</v>
      </c>
      <c r="AN41" s="73">
        <v>319</v>
      </c>
      <c r="AO41" s="73">
        <v>23</v>
      </c>
      <c r="AP41" s="73">
        <v>1</v>
      </c>
      <c r="AQ41" s="73">
        <v>20</v>
      </c>
      <c r="AR41" s="73">
        <v>426</v>
      </c>
      <c r="AS41" s="73">
        <v>222</v>
      </c>
      <c r="AT41" s="73">
        <v>54</v>
      </c>
      <c r="AU41" s="73">
        <v>295</v>
      </c>
      <c r="AV41" s="73">
        <v>254</v>
      </c>
      <c r="AW41" s="73">
        <v>257</v>
      </c>
      <c r="AX41" s="73">
        <v>44</v>
      </c>
      <c r="AY41" s="73">
        <v>18</v>
      </c>
      <c r="AZ41" s="73">
        <v>426</v>
      </c>
      <c r="BA41" s="73">
        <v>49</v>
      </c>
      <c r="BB41" s="73">
        <v>31</v>
      </c>
      <c r="BC41" s="73">
        <v>40</v>
      </c>
      <c r="BD41" s="73">
        <v>35</v>
      </c>
      <c r="BE41" s="73">
        <v>68</v>
      </c>
      <c r="BF41" s="73">
        <v>249</v>
      </c>
      <c r="BG41" s="73">
        <v>52</v>
      </c>
      <c r="BH41" s="17">
        <v>426</v>
      </c>
      <c r="BI41" s="17">
        <v>20</v>
      </c>
      <c r="BJ41" s="17">
        <v>202</v>
      </c>
      <c r="BK41" s="17">
        <v>29</v>
      </c>
      <c r="BL41" s="17">
        <v>175</v>
      </c>
      <c r="BM41" s="17">
        <v>426</v>
      </c>
      <c r="BN41" s="17">
        <v>29</v>
      </c>
      <c r="BO41" s="17">
        <v>266</v>
      </c>
      <c r="BP41" s="17">
        <v>11</v>
      </c>
      <c r="BQ41" s="17">
        <v>120</v>
      </c>
      <c r="BR41" s="17">
        <v>426</v>
      </c>
      <c r="BS41" s="17">
        <v>25</v>
      </c>
      <c r="BT41" s="17">
        <v>229</v>
      </c>
      <c r="BU41" s="17">
        <v>10</v>
      </c>
      <c r="BV41" s="17">
        <v>162</v>
      </c>
    </row>
    <row r="42" spans="1:74" ht="15" customHeight="1" x14ac:dyDescent="0.15">
      <c r="A42" s="95"/>
      <c r="B42" s="155"/>
      <c r="C42" s="305"/>
      <c r="D42" s="302" t="s">
        <v>510</v>
      </c>
      <c r="E42" s="73">
        <f t="shared" ref="E42:M42" si="160">E$37-E41</f>
        <v>786</v>
      </c>
      <c r="F42" s="73">
        <f t="shared" si="160"/>
        <v>3</v>
      </c>
      <c r="G42" s="73">
        <f t="shared" si="160"/>
        <v>43</v>
      </c>
      <c r="H42" s="73">
        <f t="shared" si="160"/>
        <v>249</v>
      </c>
      <c r="I42" s="73">
        <f t="shared" si="160"/>
        <v>344</v>
      </c>
      <c r="J42" s="73">
        <f t="shared" si="160"/>
        <v>96</v>
      </c>
      <c r="K42" s="73">
        <f t="shared" si="160"/>
        <v>15</v>
      </c>
      <c r="L42" s="73">
        <f t="shared" si="160"/>
        <v>1</v>
      </c>
      <c r="M42" s="73">
        <f t="shared" si="160"/>
        <v>35</v>
      </c>
      <c r="N42" s="73">
        <f>(A$37-A41)/E42</f>
        <v>219.59287531806612</v>
      </c>
      <c r="O42" s="73">
        <v>786</v>
      </c>
      <c r="P42" s="73">
        <f t="shared" ref="P42:U42" si="161">P$37-P41</f>
        <v>70</v>
      </c>
      <c r="Q42" s="73">
        <f t="shared" si="161"/>
        <v>123</v>
      </c>
      <c r="R42" s="73">
        <f t="shared" si="161"/>
        <v>136</v>
      </c>
      <c r="S42" s="73">
        <f t="shared" si="161"/>
        <v>132</v>
      </c>
      <c r="T42" s="73">
        <f t="shared" si="161"/>
        <v>82</v>
      </c>
      <c r="U42" s="73">
        <f t="shared" si="161"/>
        <v>243</v>
      </c>
      <c r="V42" s="73">
        <f>(A$37-A41)/O42</f>
        <v>219.59287531806612</v>
      </c>
      <c r="W42" s="73">
        <v>786</v>
      </c>
      <c r="X42" s="73">
        <f t="shared" ref="X42:AJ42" si="162">X$37-X41</f>
        <v>205</v>
      </c>
      <c r="Y42" s="73">
        <f t="shared" si="162"/>
        <v>546</v>
      </c>
      <c r="Z42" s="73">
        <f t="shared" si="162"/>
        <v>35</v>
      </c>
      <c r="AA42" s="73">
        <f t="shared" si="162"/>
        <v>786</v>
      </c>
      <c r="AB42" s="73">
        <f t="shared" si="162"/>
        <v>89</v>
      </c>
      <c r="AC42" s="73">
        <f t="shared" si="162"/>
        <v>664</v>
      </c>
      <c r="AD42" s="73">
        <f t="shared" si="162"/>
        <v>33</v>
      </c>
      <c r="AE42" s="73">
        <f t="shared" si="162"/>
        <v>786</v>
      </c>
      <c r="AF42" s="73">
        <f t="shared" si="162"/>
        <v>272</v>
      </c>
      <c r="AG42" s="73">
        <f t="shared" si="162"/>
        <v>481</v>
      </c>
      <c r="AH42" s="73">
        <f t="shared" si="162"/>
        <v>33</v>
      </c>
      <c r="AI42" s="73">
        <f t="shared" si="162"/>
        <v>735</v>
      </c>
      <c r="AJ42" s="73">
        <f t="shared" si="162"/>
        <v>4020</v>
      </c>
      <c r="AK42" s="73">
        <f>(A$37-A41)/AJ42</f>
        <v>42.935323383084572</v>
      </c>
      <c r="AL42" s="73">
        <v>786</v>
      </c>
      <c r="AM42" s="73">
        <f t="shared" ref="AM42:BV42" si="163">AM$37-AM41</f>
        <v>127</v>
      </c>
      <c r="AN42" s="73">
        <f t="shared" si="163"/>
        <v>488</v>
      </c>
      <c r="AO42" s="73">
        <f t="shared" si="163"/>
        <v>103</v>
      </c>
      <c r="AP42" s="73">
        <f t="shared" si="163"/>
        <v>4</v>
      </c>
      <c r="AQ42" s="73">
        <f t="shared" si="163"/>
        <v>64</v>
      </c>
      <c r="AR42" s="73">
        <f t="shared" si="163"/>
        <v>786</v>
      </c>
      <c r="AS42" s="73">
        <f t="shared" si="163"/>
        <v>192</v>
      </c>
      <c r="AT42" s="73">
        <f t="shared" si="163"/>
        <v>135</v>
      </c>
      <c r="AU42" s="73">
        <f t="shared" si="163"/>
        <v>288</v>
      </c>
      <c r="AV42" s="73">
        <f t="shared" si="163"/>
        <v>250</v>
      </c>
      <c r="AW42" s="73">
        <f t="shared" si="163"/>
        <v>355</v>
      </c>
      <c r="AX42" s="73">
        <f t="shared" si="163"/>
        <v>115</v>
      </c>
      <c r="AY42" s="73">
        <f t="shared" si="163"/>
        <v>63</v>
      </c>
      <c r="AZ42" s="73">
        <f t="shared" si="163"/>
        <v>786</v>
      </c>
      <c r="BA42" s="73">
        <f t="shared" si="163"/>
        <v>79</v>
      </c>
      <c r="BB42" s="73">
        <f t="shared" si="163"/>
        <v>60</v>
      </c>
      <c r="BC42" s="73">
        <f t="shared" si="163"/>
        <v>57</v>
      </c>
      <c r="BD42" s="73">
        <f t="shared" si="163"/>
        <v>66</v>
      </c>
      <c r="BE42" s="73">
        <f t="shared" si="163"/>
        <v>129</v>
      </c>
      <c r="BF42" s="73">
        <f t="shared" si="163"/>
        <v>436</v>
      </c>
      <c r="BG42" s="73">
        <f t="shared" si="163"/>
        <v>128</v>
      </c>
      <c r="BH42" s="17">
        <f t="shared" si="163"/>
        <v>786</v>
      </c>
      <c r="BI42" s="17">
        <f t="shared" si="163"/>
        <v>37</v>
      </c>
      <c r="BJ42" s="17">
        <f t="shared" si="163"/>
        <v>155</v>
      </c>
      <c r="BK42" s="17">
        <f t="shared" si="163"/>
        <v>42</v>
      </c>
      <c r="BL42" s="17">
        <f t="shared" si="163"/>
        <v>552</v>
      </c>
      <c r="BM42" s="17">
        <f t="shared" si="163"/>
        <v>786</v>
      </c>
      <c r="BN42" s="17">
        <f t="shared" si="163"/>
        <v>39</v>
      </c>
      <c r="BO42" s="17">
        <f t="shared" si="163"/>
        <v>249</v>
      </c>
      <c r="BP42" s="17">
        <f t="shared" si="163"/>
        <v>18</v>
      </c>
      <c r="BQ42" s="17">
        <f t="shared" si="163"/>
        <v>480</v>
      </c>
      <c r="BR42" s="17">
        <f t="shared" si="163"/>
        <v>786</v>
      </c>
      <c r="BS42" s="17">
        <f t="shared" si="163"/>
        <v>40</v>
      </c>
      <c r="BT42" s="17">
        <f t="shared" si="163"/>
        <v>210</v>
      </c>
      <c r="BU42" s="17">
        <f t="shared" si="163"/>
        <v>26</v>
      </c>
      <c r="BV42" s="17">
        <f t="shared" si="163"/>
        <v>510</v>
      </c>
    </row>
    <row r="43" spans="1:74" ht="15" customHeight="1" x14ac:dyDescent="0.15">
      <c r="A43" s="95">
        <f>AJ43*AK43</f>
        <v>6199.9999999999991</v>
      </c>
      <c r="B43" s="155"/>
      <c r="C43" s="305" t="s">
        <v>97</v>
      </c>
      <c r="D43" s="302" t="s">
        <v>509</v>
      </c>
      <c r="E43" s="73">
        <v>23</v>
      </c>
      <c r="F43" s="73">
        <v>0</v>
      </c>
      <c r="G43" s="73">
        <v>4</v>
      </c>
      <c r="H43" s="73">
        <v>7</v>
      </c>
      <c r="I43" s="73">
        <v>8</v>
      </c>
      <c r="J43" s="73">
        <v>4</v>
      </c>
      <c r="K43" s="73">
        <v>0</v>
      </c>
      <c r="L43" s="73">
        <v>0</v>
      </c>
      <c r="M43" s="73">
        <v>0</v>
      </c>
      <c r="N43" s="73">
        <v>41.301277144486143</v>
      </c>
      <c r="O43" s="73">
        <v>23</v>
      </c>
      <c r="P43" s="73">
        <v>2</v>
      </c>
      <c r="Q43" s="73">
        <v>6</v>
      </c>
      <c r="R43" s="73">
        <v>5</v>
      </c>
      <c r="S43" s="73">
        <v>2</v>
      </c>
      <c r="T43" s="73">
        <v>2</v>
      </c>
      <c r="U43" s="73">
        <v>6</v>
      </c>
      <c r="V43" s="73">
        <v>8.0351287081370355</v>
      </c>
      <c r="W43" s="73">
        <v>23</v>
      </c>
      <c r="X43" s="73">
        <v>4</v>
      </c>
      <c r="Y43" s="73">
        <v>19</v>
      </c>
      <c r="Z43" s="73">
        <v>0</v>
      </c>
      <c r="AA43" s="73">
        <v>23</v>
      </c>
      <c r="AB43" s="73">
        <v>2</v>
      </c>
      <c r="AC43" s="73">
        <v>21</v>
      </c>
      <c r="AD43" s="73">
        <v>0</v>
      </c>
      <c r="AE43" s="73">
        <v>23</v>
      </c>
      <c r="AF43" s="73">
        <v>5</v>
      </c>
      <c r="AG43" s="73">
        <v>18</v>
      </c>
      <c r="AH43" s="73">
        <v>0</v>
      </c>
      <c r="AI43" s="73">
        <v>23</v>
      </c>
      <c r="AJ43" s="73">
        <v>143</v>
      </c>
      <c r="AK43" s="73">
        <v>43.356643356643353</v>
      </c>
      <c r="AL43" s="73">
        <v>23</v>
      </c>
      <c r="AM43" s="73">
        <v>8</v>
      </c>
      <c r="AN43" s="73">
        <v>11</v>
      </c>
      <c r="AO43" s="73">
        <v>1</v>
      </c>
      <c r="AP43" s="73">
        <v>0</v>
      </c>
      <c r="AQ43" s="73">
        <v>3</v>
      </c>
      <c r="AR43" s="73">
        <v>23</v>
      </c>
      <c r="AS43" s="73">
        <v>6</v>
      </c>
      <c r="AT43" s="73">
        <v>5</v>
      </c>
      <c r="AU43" s="73">
        <v>10</v>
      </c>
      <c r="AV43" s="73">
        <v>6</v>
      </c>
      <c r="AW43" s="73">
        <v>12</v>
      </c>
      <c r="AX43" s="73">
        <v>3</v>
      </c>
      <c r="AY43" s="73">
        <v>0</v>
      </c>
      <c r="AZ43" s="73">
        <v>23</v>
      </c>
      <c r="BA43" s="73">
        <v>5</v>
      </c>
      <c r="BB43" s="73">
        <v>3</v>
      </c>
      <c r="BC43" s="73">
        <v>2</v>
      </c>
      <c r="BD43" s="73">
        <v>5</v>
      </c>
      <c r="BE43" s="73">
        <v>9</v>
      </c>
      <c r="BF43" s="73">
        <v>7</v>
      </c>
      <c r="BG43" s="73">
        <v>3</v>
      </c>
      <c r="BH43" s="17">
        <v>23</v>
      </c>
      <c r="BI43" s="17">
        <v>4</v>
      </c>
      <c r="BJ43" s="17">
        <v>2</v>
      </c>
      <c r="BK43" s="17">
        <v>1</v>
      </c>
      <c r="BL43" s="17">
        <v>16</v>
      </c>
      <c r="BM43" s="17">
        <v>23</v>
      </c>
      <c r="BN43" s="17">
        <v>2</v>
      </c>
      <c r="BO43" s="17">
        <v>8</v>
      </c>
      <c r="BP43" s="17">
        <v>0</v>
      </c>
      <c r="BQ43" s="17">
        <v>13</v>
      </c>
      <c r="BR43" s="17">
        <v>23</v>
      </c>
      <c r="BS43" s="17">
        <v>3</v>
      </c>
      <c r="BT43" s="17">
        <v>3</v>
      </c>
      <c r="BU43" s="17">
        <v>2</v>
      </c>
      <c r="BV43" s="17">
        <v>15</v>
      </c>
    </row>
    <row r="44" spans="1:74" ht="15" customHeight="1" x14ac:dyDescent="0.15">
      <c r="A44" s="95"/>
      <c r="B44" s="155"/>
      <c r="C44" s="305"/>
      <c r="D44" s="302" t="s">
        <v>510</v>
      </c>
      <c r="E44" s="73">
        <f t="shared" ref="E44:M44" si="164">E$37-E43</f>
        <v>1189</v>
      </c>
      <c r="F44" s="73">
        <f t="shared" si="164"/>
        <v>8</v>
      </c>
      <c r="G44" s="73">
        <f t="shared" si="164"/>
        <v>50</v>
      </c>
      <c r="H44" s="73">
        <f t="shared" si="164"/>
        <v>368</v>
      </c>
      <c r="I44" s="73">
        <f t="shared" si="164"/>
        <v>539</v>
      </c>
      <c r="J44" s="73">
        <f t="shared" si="164"/>
        <v>154</v>
      </c>
      <c r="K44" s="73">
        <f t="shared" si="164"/>
        <v>23</v>
      </c>
      <c r="L44" s="73">
        <f t="shared" si="164"/>
        <v>1</v>
      </c>
      <c r="M44" s="73">
        <f t="shared" si="164"/>
        <v>46</v>
      </c>
      <c r="N44" s="73">
        <f>(A$37-A43)/E44</f>
        <v>189.4028595458368</v>
      </c>
      <c r="O44" s="73">
        <v>1189</v>
      </c>
      <c r="P44" s="73">
        <f t="shared" ref="P44:U44" si="165">P$37-P43</f>
        <v>91</v>
      </c>
      <c r="Q44" s="73">
        <f t="shared" si="165"/>
        <v>164</v>
      </c>
      <c r="R44" s="73">
        <f t="shared" si="165"/>
        <v>209</v>
      </c>
      <c r="S44" s="73">
        <f t="shared" si="165"/>
        <v>211</v>
      </c>
      <c r="T44" s="73">
        <f t="shared" si="165"/>
        <v>112</v>
      </c>
      <c r="U44" s="73">
        <f t="shared" si="165"/>
        <v>402</v>
      </c>
      <c r="V44" s="73">
        <f>(A$37-A43)/O44</f>
        <v>189.4028595458368</v>
      </c>
      <c r="W44" s="73">
        <v>1189</v>
      </c>
      <c r="X44" s="73">
        <f t="shared" ref="X44:AJ44" si="166">X$37-X43</f>
        <v>272</v>
      </c>
      <c r="Y44" s="73">
        <f t="shared" si="166"/>
        <v>864</v>
      </c>
      <c r="Z44" s="73">
        <f t="shared" si="166"/>
        <v>53</v>
      </c>
      <c r="AA44" s="73">
        <f t="shared" si="166"/>
        <v>1189</v>
      </c>
      <c r="AB44" s="73">
        <f t="shared" si="166"/>
        <v>125</v>
      </c>
      <c r="AC44" s="73">
        <f t="shared" si="166"/>
        <v>1014</v>
      </c>
      <c r="AD44" s="73">
        <f t="shared" si="166"/>
        <v>50</v>
      </c>
      <c r="AE44" s="73">
        <f t="shared" si="166"/>
        <v>1189</v>
      </c>
      <c r="AF44" s="73">
        <f t="shared" si="166"/>
        <v>501</v>
      </c>
      <c r="AG44" s="73">
        <f t="shared" si="166"/>
        <v>640</v>
      </c>
      <c r="AH44" s="73">
        <f t="shared" si="166"/>
        <v>48</v>
      </c>
      <c r="AI44" s="73">
        <f t="shared" si="166"/>
        <v>1109</v>
      </c>
      <c r="AJ44" s="73">
        <f t="shared" si="166"/>
        <v>6220</v>
      </c>
      <c r="AK44" s="73">
        <f>(A$37-A43)/AJ44</f>
        <v>36.20578778135048</v>
      </c>
      <c r="AL44" s="73">
        <v>1189</v>
      </c>
      <c r="AM44" s="73">
        <f t="shared" ref="AM44:BV44" si="167">AM$37-AM43</f>
        <v>182</v>
      </c>
      <c r="AN44" s="73">
        <f t="shared" si="167"/>
        <v>796</v>
      </c>
      <c r="AO44" s="73">
        <f t="shared" si="167"/>
        <v>125</v>
      </c>
      <c r="AP44" s="73">
        <f t="shared" si="167"/>
        <v>5</v>
      </c>
      <c r="AQ44" s="73">
        <f t="shared" si="167"/>
        <v>81</v>
      </c>
      <c r="AR44" s="73">
        <f t="shared" si="167"/>
        <v>1189</v>
      </c>
      <c r="AS44" s="73">
        <f t="shared" si="167"/>
        <v>408</v>
      </c>
      <c r="AT44" s="73">
        <f t="shared" si="167"/>
        <v>184</v>
      </c>
      <c r="AU44" s="73">
        <f t="shared" si="167"/>
        <v>573</v>
      </c>
      <c r="AV44" s="73">
        <f t="shared" si="167"/>
        <v>498</v>
      </c>
      <c r="AW44" s="73">
        <f t="shared" si="167"/>
        <v>600</v>
      </c>
      <c r="AX44" s="73">
        <f t="shared" si="167"/>
        <v>156</v>
      </c>
      <c r="AY44" s="73">
        <f t="shared" si="167"/>
        <v>81</v>
      </c>
      <c r="AZ44" s="73">
        <f t="shared" si="167"/>
        <v>1189</v>
      </c>
      <c r="BA44" s="73">
        <f t="shared" si="167"/>
        <v>123</v>
      </c>
      <c r="BB44" s="73">
        <f t="shared" si="167"/>
        <v>88</v>
      </c>
      <c r="BC44" s="73">
        <f t="shared" si="167"/>
        <v>95</v>
      </c>
      <c r="BD44" s="73">
        <f t="shared" si="167"/>
        <v>96</v>
      </c>
      <c r="BE44" s="73">
        <f t="shared" si="167"/>
        <v>188</v>
      </c>
      <c r="BF44" s="73">
        <f t="shared" si="167"/>
        <v>678</v>
      </c>
      <c r="BG44" s="73">
        <f t="shared" si="167"/>
        <v>177</v>
      </c>
      <c r="BH44" s="17">
        <f t="shared" si="167"/>
        <v>1189</v>
      </c>
      <c r="BI44" s="17">
        <f t="shared" si="167"/>
        <v>53</v>
      </c>
      <c r="BJ44" s="17">
        <f t="shared" si="167"/>
        <v>355</v>
      </c>
      <c r="BK44" s="17">
        <f t="shared" si="167"/>
        <v>70</v>
      </c>
      <c r="BL44" s="17">
        <f t="shared" si="167"/>
        <v>711</v>
      </c>
      <c r="BM44" s="17">
        <f t="shared" si="167"/>
        <v>1189</v>
      </c>
      <c r="BN44" s="17">
        <f t="shared" si="167"/>
        <v>66</v>
      </c>
      <c r="BO44" s="17">
        <f t="shared" si="167"/>
        <v>507</v>
      </c>
      <c r="BP44" s="17">
        <f t="shared" si="167"/>
        <v>29</v>
      </c>
      <c r="BQ44" s="17">
        <f t="shared" si="167"/>
        <v>587</v>
      </c>
      <c r="BR44" s="17">
        <f t="shared" si="167"/>
        <v>1189</v>
      </c>
      <c r="BS44" s="17">
        <f t="shared" si="167"/>
        <v>62</v>
      </c>
      <c r="BT44" s="17">
        <f t="shared" si="167"/>
        <v>436</v>
      </c>
      <c r="BU44" s="17">
        <f t="shared" si="167"/>
        <v>34</v>
      </c>
      <c r="BV44" s="17">
        <f t="shared" si="167"/>
        <v>657</v>
      </c>
    </row>
    <row r="45" spans="1:74" ht="15" customHeight="1" x14ac:dyDescent="0.15">
      <c r="A45" s="95">
        <f>AJ45*AK45</f>
        <v>2200</v>
      </c>
      <c r="B45" s="155"/>
      <c r="C45" s="305" t="s">
        <v>98</v>
      </c>
      <c r="D45" s="302" t="s">
        <v>509</v>
      </c>
      <c r="E45" s="73">
        <v>8</v>
      </c>
      <c r="F45" s="73">
        <v>0</v>
      </c>
      <c r="G45" s="73">
        <v>0</v>
      </c>
      <c r="H45" s="73">
        <v>3</v>
      </c>
      <c r="I45" s="73">
        <v>2</v>
      </c>
      <c r="J45" s="73">
        <v>1</v>
      </c>
      <c r="K45" s="73">
        <v>0</v>
      </c>
      <c r="L45" s="73">
        <v>0</v>
      </c>
      <c r="M45" s="73">
        <v>2</v>
      </c>
      <c r="N45" s="73">
        <v>43.241346298315072</v>
      </c>
      <c r="O45" s="73">
        <v>8</v>
      </c>
      <c r="P45" s="73">
        <v>0</v>
      </c>
      <c r="Q45" s="73">
        <v>2</v>
      </c>
      <c r="R45" s="73">
        <v>0</v>
      </c>
      <c r="S45" s="73">
        <v>1</v>
      </c>
      <c r="T45" s="73">
        <v>1</v>
      </c>
      <c r="U45" s="73">
        <v>4</v>
      </c>
      <c r="V45" s="73">
        <v>14.321791523701982</v>
      </c>
      <c r="W45" s="73">
        <v>8</v>
      </c>
      <c r="X45" s="73">
        <v>0</v>
      </c>
      <c r="Y45" s="73">
        <v>7</v>
      </c>
      <c r="Z45" s="73">
        <v>1</v>
      </c>
      <c r="AA45" s="73">
        <v>8</v>
      </c>
      <c r="AB45" s="73">
        <v>1</v>
      </c>
      <c r="AC45" s="73">
        <v>7</v>
      </c>
      <c r="AD45" s="73">
        <v>0</v>
      </c>
      <c r="AE45" s="73">
        <v>8</v>
      </c>
      <c r="AF45" s="73">
        <v>0</v>
      </c>
      <c r="AG45" s="73">
        <v>7</v>
      </c>
      <c r="AH45" s="73">
        <v>1</v>
      </c>
      <c r="AI45" s="73">
        <v>7</v>
      </c>
      <c r="AJ45" s="73">
        <v>34</v>
      </c>
      <c r="AK45" s="73">
        <v>64.705882352941174</v>
      </c>
      <c r="AL45" s="73">
        <v>8</v>
      </c>
      <c r="AM45" s="73">
        <v>1</v>
      </c>
      <c r="AN45" s="73">
        <v>5</v>
      </c>
      <c r="AO45" s="73">
        <v>1</v>
      </c>
      <c r="AP45" s="73">
        <v>1</v>
      </c>
      <c r="AQ45" s="73">
        <v>0</v>
      </c>
      <c r="AR45" s="73">
        <v>8</v>
      </c>
      <c r="AS45" s="73">
        <v>2</v>
      </c>
      <c r="AT45" s="73">
        <v>2</v>
      </c>
      <c r="AU45" s="73">
        <v>4</v>
      </c>
      <c r="AV45" s="73">
        <v>1</v>
      </c>
      <c r="AW45" s="73">
        <v>5</v>
      </c>
      <c r="AX45" s="73">
        <v>2</v>
      </c>
      <c r="AY45" s="73">
        <v>1</v>
      </c>
      <c r="AZ45" s="73">
        <v>8</v>
      </c>
      <c r="BA45" s="73">
        <v>1</v>
      </c>
      <c r="BB45" s="73">
        <v>2</v>
      </c>
      <c r="BC45" s="73">
        <v>2</v>
      </c>
      <c r="BD45" s="73">
        <v>1</v>
      </c>
      <c r="BE45" s="73">
        <v>5</v>
      </c>
      <c r="BF45" s="73">
        <v>1</v>
      </c>
      <c r="BG45" s="73">
        <v>1</v>
      </c>
      <c r="BH45" s="17">
        <v>8</v>
      </c>
      <c r="BI45" s="17">
        <v>0</v>
      </c>
      <c r="BJ45" s="17">
        <v>2</v>
      </c>
      <c r="BK45" s="17">
        <v>1</v>
      </c>
      <c r="BL45" s="17">
        <v>5</v>
      </c>
      <c r="BM45" s="17">
        <v>8</v>
      </c>
      <c r="BN45" s="17">
        <v>2</v>
      </c>
      <c r="BO45" s="17">
        <v>2</v>
      </c>
      <c r="BP45" s="17">
        <v>0</v>
      </c>
      <c r="BQ45" s="17">
        <v>4</v>
      </c>
      <c r="BR45" s="17">
        <v>8</v>
      </c>
      <c r="BS45" s="17">
        <v>0</v>
      </c>
      <c r="BT45" s="17">
        <v>1</v>
      </c>
      <c r="BU45" s="17">
        <v>1</v>
      </c>
      <c r="BV45" s="17">
        <v>6</v>
      </c>
    </row>
    <row r="46" spans="1:74" ht="15" customHeight="1" x14ac:dyDescent="0.15">
      <c r="A46" s="95"/>
      <c r="B46" s="155"/>
      <c r="C46" s="305"/>
      <c r="D46" s="302" t="s">
        <v>510</v>
      </c>
      <c r="E46" s="73">
        <f t="shared" ref="E46:M46" si="168">E$37-E45</f>
        <v>1204</v>
      </c>
      <c r="F46" s="73">
        <f t="shared" si="168"/>
        <v>8</v>
      </c>
      <c r="G46" s="73">
        <f t="shared" si="168"/>
        <v>54</v>
      </c>
      <c r="H46" s="73">
        <f t="shared" si="168"/>
        <v>372</v>
      </c>
      <c r="I46" s="73">
        <f t="shared" si="168"/>
        <v>545</v>
      </c>
      <c r="J46" s="73">
        <f t="shared" si="168"/>
        <v>157</v>
      </c>
      <c r="K46" s="73">
        <f t="shared" si="168"/>
        <v>23</v>
      </c>
      <c r="L46" s="73">
        <f t="shared" si="168"/>
        <v>1</v>
      </c>
      <c r="M46" s="73">
        <f t="shared" si="168"/>
        <v>44</v>
      </c>
      <c r="N46" s="73">
        <f>(A$37-A45)/E46</f>
        <v>190.36544850498336</v>
      </c>
      <c r="O46" s="73">
        <v>1204</v>
      </c>
      <c r="P46" s="73">
        <f t="shared" ref="P46:U46" si="169">P$37-P45</f>
        <v>93</v>
      </c>
      <c r="Q46" s="73">
        <f t="shared" si="169"/>
        <v>168</v>
      </c>
      <c r="R46" s="73">
        <f t="shared" si="169"/>
        <v>214</v>
      </c>
      <c r="S46" s="73">
        <f t="shared" si="169"/>
        <v>212</v>
      </c>
      <c r="T46" s="73">
        <f t="shared" si="169"/>
        <v>113</v>
      </c>
      <c r="U46" s="73">
        <f t="shared" si="169"/>
        <v>404</v>
      </c>
      <c r="V46" s="73">
        <f>(A$37-A45)/O46</f>
        <v>190.36544850498336</v>
      </c>
      <c r="W46" s="73">
        <v>1204</v>
      </c>
      <c r="X46" s="73">
        <f t="shared" ref="X46:AJ46" si="170">X$37-X45</f>
        <v>276</v>
      </c>
      <c r="Y46" s="73">
        <f t="shared" si="170"/>
        <v>876</v>
      </c>
      <c r="Z46" s="73">
        <f t="shared" si="170"/>
        <v>52</v>
      </c>
      <c r="AA46" s="73">
        <f t="shared" si="170"/>
        <v>1204</v>
      </c>
      <c r="AB46" s="73">
        <f t="shared" si="170"/>
        <v>126</v>
      </c>
      <c r="AC46" s="73">
        <f t="shared" si="170"/>
        <v>1028</v>
      </c>
      <c r="AD46" s="73">
        <f t="shared" si="170"/>
        <v>50</v>
      </c>
      <c r="AE46" s="73">
        <f t="shared" si="170"/>
        <v>1204</v>
      </c>
      <c r="AF46" s="73">
        <f t="shared" si="170"/>
        <v>506</v>
      </c>
      <c r="AG46" s="73">
        <f t="shared" si="170"/>
        <v>651</v>
      </c>
      <c r="AH46" s="73">
        <f t="shared" si="170"/>
        <v>47</v>
      </c>
      <c r="AI46" s="73">
        <f t="shared" si="170"/>
        <v>1125</v>
      </c>
      <c r="AJ46" s="73">
        <f t="shared" si="170"/>
        <v>6329</v>
      </c>
      <c r="AK46" s="73">
        <f>(A$37-A45)/AJ46</f>
        <v>36.214251856533416</v>
      </c>
      <c r="AL46" s="73">
        <v>1204</v>
      </c>
      <c r="AM46" s="73">
        <f t="shared" ref="AM46:BV46" si="171">AM$37-AM45</f>
        <v>189</v>
      </c>
      <c r="AN46" s="73">
        <f t="shared" si="171"/>
        <v>802</v>
      </c>
      <c r="AO46" s="73">
        <f t="shared" si="171"/>
        <v>125</v>
      </c>
      <c r="AP46" s="73">
        <f t="shared" si="171"/>
        <v>4</v>
      </c>
      <c r="AQ46" s="73">
        <f t="shared" si="171"/>
        <v>84</v>
      </c>
      <c r="AR46" s="73">
        <f t="shared" si="171"/>
        <v>1204</v>
      </c>
      <c r="AS46" s="73">
        <f t="shared" si="171"/>
        <v>412</v>
      </c>
      <c r="AT46" s="73">
        <f t="shared" si="171"/>
        <v>187</v>
      </c>
      <c r="AU46" s="73">
        <f t="shared" si="171"/>
        <v>579</v>
      </c>
      <c r="AV46" s="73">
        <f t="shared" si="171"/>
        <v>503</v>
      </c>
      <c r="AW46" s="73">
        <f t="shared" si="171"/>
        <v>607</v>
      </c>
      <c r="AX46" s="73">
        <f t="shared" si="171"/>
        <v>157</v>
      </c>
      <c r="AY46" s="73">
        <f t="shared" si="171"/>
        <v>80</v>
      </c>
      <c r="AZ46" s="73">
        <f t="shared" si="171"/>
        <v>1204</v>
      </c>
      <c r="BA46" s="73">
        <f t="shared" si="171"/>
        <v>127</v>
      </c>
      <c r="BB46" s="73">
        <f t="shared" si="171"/>
        <v>89</v>
      </c>
      <c r="BC46" s="73">
        <f t="shared" si="171"/>
        <v>95</v>
      </c>
      <c r="BD46" s="73">
        <f t="shared" si="171"/>
        <v>100</v>
      </c>
      <c r="BE46" s="73">
        <f t="shared" si="171"/>
        <v>192</v>
      </c>
      <c r="BF46" s="73">
        <f t="shared" si="171"/>
        <v>684</v>
      </c>
      <c r="BG46" s="73">
        <f t="shared" si="171"/>
        <v>179</v>
      </c>
      <c r="BH46" s="17">
        <f t="shared" si="171"/>
        <v>1204</v>
      </c>
      <c r="BI46" s="17">
        <f t="shared" si="171"/>
        <v>57</v>
      </c>
      <c r="BJ46" s="17">
        <f t="shared" si="171"/>
        <v>355</v>
      </c>
      <c r="BK46" s="17">
        <f t="shared" si="171"/>
        <v>70</v>
      </c>
      <c r="BL46" s="17">
        <f t="shared" si="171"/>
        <v>722</v>
      </c>
      <c r="BM46" s="17">
        <f t="shared" si="171"/>
        <v>1204</v>
      </c>
      <c r="BN46" s="17">
        <f t="shared" si="171"/>
        <v>66</v>
      </c>
      <c r="BO46" s="17">
        <f t="shared" si="171"/>
        <v>513</v>
      </c>
      <c r="BP46" s="17">
        <f t="shared" si="171"/>
        <v>29</v>
      </c>
      <c r="BQ46" s="17">
        <f t="shared" si="171"/>
        <v>596</v>
      </c>
      <c r="BR46" s="17">
        <f t="shared" si="171"/>
        <v>1204</v>
      </c>
      <c r="BS46" s="17">
        <f t="shared" si="171"/>
        <v>65</v>
      </c>
      <c r="BT46" s="17">
        <f t="shared" si="171"/>
        <v>438</v>
      </c>
      <c r="BU46" s="17">
        <f t="shared" si="171"/>
        <v>35</v>
      </c>
      <c r="BV46" s="17">
        <f t="shared" si="171"/>
        <v>666</v>
      </c>
    </row>
    <row r="47" spans="1:74" ht="15" customHeight="1" x14ac:dyDescent="0.15">
      <c r="A47" s="95"/>
      <c r="B47" s="156"/>
      <c r="C47" s="208" t="s">
        <v>76</v>
      </c>
      <c r="D47" s="128"/>
      <c r="E47" s="73">
        <v>109</v>
      </c>
      <c r="F47" s="73">
        <v>2</v>
      </c>
      <c r="G47" s="73">
        <v>6</v>
      </c>
      <c r="H47" s="73">
        <v>25</v>
      </c>
      <c r="I47" s="73">
        <v>46</v>
      </c>
      <c r="J47" s="73">
        <v>11</v>
      </c>
      <c r="K47" s="73">
        <v>2</v>
      </c>
      <c r="L47" s="73">
        <v>0</v>
      </c>
      <c r="M47" s="73">
        <v>17</v>
      </c>
      <c r="N47" s="73">
        <v>44.089559249312899</v>
      </c>
      <c r="O47" s="73">
        <v>109</v>
      </c>
      <c r="P47" s="73">
        <v>10</v>
      </c>
      <c r="Q47" s="73">
        <v>15</v>
      </c>
      <c r="R47" s="73">
        <v>9</v>
      </c>
      <c r="S47" s="73">
        <v>14</v>
      </c>
      <c r="T47" s="73">
        <v>6</v>
      </c>
      <c r="U47" s="73">
        <v>55</v>
      </c>
      <c r="V47" s="73">
        <v>9.819586694392445</v>
      </c>
      <c r="W47" s="73">
        <v>109</v>
      </c>
      <c r="X47" s="73">
        <v>34</v>
      </c>
      <c r="Y47" s="73">
        <v>63</v>
      </c>
      <c r="Z47" s="73">
        <v>12</v>
      </c>
      <c r="AA47" s="73">
        <v>109</v>
      </c>
      <c r="AB47" s="73">
        <v>17</v>
      </c>
      <c r="AC47" s="73">
        <v>80</v>
      </c>
      <c r="AD47" s="73">
        <v>12</v>
      </c>
      <c r="AE47" s="73">
        <v>109</v>
      </c>
      <c r="AF47" s="73">
        <v>39</v>
      </c>
      <c r="AG47" s="73">
        <v>60</v>
      </c>
      <c r="AH47" s="73">
        <v>10</v>
      </c>
      <c r="AI47" s="73"/>
      <c r="AJ47" s="73"/>
      <c r="AK47" s="73"/>
      <c r="AL47" s="73">
        <v>109</v>
      </c>
      <c r="AM47" s="73">
        <v>25</v>
      </c>
      <c r="AN47" s="73">
        <v>48</v>
      </c>
      <c r="AO47" s="73">
        <v>8</v>
      </c>
      <c r="AP47" s="73">
        <v>1</v>
      </c>
      <c r="AQ47" s="73">
        <v>27</v>
      </c>
      <c r="AR47" s="73">
        <v>109</v>
      </c>
      <c r="AS47" s="73">
        <v>17</v>
      </c>
      <c r="AT47" s="73">
        <v>14</v>
      </c>
      <c r="AU47" s="73">
        <v>31</v>
      </c>
      <c r="AV47" s="73">
        <v>31</v>
      </c>
      <c r="AW47" s="73">
        <v>24</v>
      </c>
      <c r="AX47" s="73">
        <v>23</v>
      </c>
      <c r="AY47" s="73">
        <v>36</v>
      </c>
      <c r="AZ47" s="73">
        <v>109</v>
      </c>
      <c r="BA47" s="73">
        <v>10</v>
      </c>
      <c r="BB47" s="73">
        <v>8</v>
      </c>
      <c r="BC47" s="73">
        <v>5</v>
      </c>
      <c r="BD47" s="73">
        <v>6</v>
      </c>
      <c r="BE47" s="73">
        <v>13</v>
      </c>
      <c r="BF47" s="73">
        <v>35</v>
      </c>
      <c r="BG47" s="73">
        <v>50</v>
      </c>
      <c r="BH47" s="17">
        <v>109</v>
      </c>
      <c r="BI47" s="17">
        <v>5</v>
      </c>
      <c r="BJ47" s="17">
        <v>12</v>
      </c>
      <c r="BK47" s="17">
        <v>5</v>
      </c>
      <c r="BL47" s="17">
        <v>87</v>
      </c>
      <c r="BM47" s="17">
        <v>109</v>
      </c>
      <c r="BN47" s="17">
        <v>4</v>
      </c>
      <c r="BO47" s="17">
        <v>27</v>
      </c>
      <c r="BP47" s="17">
        <v>1</v>
      </c>
      <c r="BQ47" s="17">
        <v>77</v>
      </c>
      <c r="BR47" s="17">
        <v>109</v>
      </c>
      <c r="BS47" s="17">
        <v>2</v>
      </c>
      <c r="BT47" s="17">
        <v>29</v>
      </c>
      <c r="BU47" s="17">
        <v>4</v>
      </c>
      <c r="BV47" s="17">
        <v>74</v>
      </c>
    </row>
    <row r="48" spans="1:74" ht="15" customHeight="1" x14ac:dyDescent="0.15">
      <c r="A48" s="117">
        <f>AJ48*AK48</f>
        <v>97299.999999999985</v>
      </c>
      <c r="B48" s="155" t="s">
        <v>7</v>
      </c>
      <c r="C48" s="105" t="s">
        <v>529</v>
      </c>
      <c r="D48" s="301"/>
      <c r="E48" s="73">
        <v>1041</v>
      </c>
      <c r="F48" s="73">
        <v>46</v>
      </c>
      <c r="G48" s="73">
        <v>73</v>
      </c>
      <c r="H48" s="73">
        <v>145</v>
      </c>
      <c r="I48" s="73">
        <v>274</v>
      </c>
      <c r="J48" s="73">
        <v>267</v>
      </c>
      <c r="K48" s="73">
        <v>127</v>
      </c>
      <c r="L48" s="73">
        <v>39</v>
      </c>
      <c r="M48" s="73">
        <v>70</v>
      </c>
      <c r="N48" s="73">
        <v>53.406261231531026</v>
      </c>
      <c r="O48" s="73">
        <v>1041</v>
      </c>
      <c r="P48" s="73">
        <v>295</v>
      </c>
      <c r="Q48" s="73">
        <v>87</v>
      </c>
      <c r="R48" s="73">
        <v>106</v>
      </c>
      <c r="S48" s="73">
        <v>119</v>
      </c>
      <c r="T48" s="73">
        <v>92</v>
      </c>
      <c r="U48" s="73">
        <v>342</v>
      </c>
      <c r="V48" s="73">
        <v>9.4944640463187753</v>
      </c>
      <c r="W48" s="73">
        <v>0</v>
      </c>
      <c r="X48" s="73">
        <v>0</v>
      </c>
      <c r="Y48" s="73">
        <v>0</v>
      </c>
      <c r="Z48" s="73">
        <v>0</v>
      </c>
      <c r="AA48" s="73">
        <v>0</v>
      </c>
      <c r="AB48" s="73">
        <v>0</v>
      </c>
      <c r="AC48" s="73">
        <v>0</v>
      </c>
      <c r="AD48" s="73">
        <v>0</v>
      </c>
      <c r="AE48" s="73">
        <v>0</v>
      </c>
      <c r="AF48" s="73">
        <v>0</v>
      </c>
      <c r="AG48" s="73">
        <v>0</v>
      </c>
      <c r="AH48" s="73">
        <v>0</v>
      </c>
      <c r="AI48" s="73">
        <v>759</v>
      </c>
      <c r="AJ48" s="73">
        <v>2670</v>
      </c>
      <c r="AK48" s="73">
        <v>36.441947565543067</v>
      </c>
      <c r="AL48" s="73">
        <v>1041</v>
      </c>
      <c r="AM48" s="73">
        <v>396</v>
      </c>
      <c r="AN48" s="73">
        <v>306</v>
      </c>
      <c r="AO48" s="73">
        <v>174</v>
      </c>
      <c r="AP48" s="73">
        <v>64</v>
      </c>
      <c r="AQ48" s="73">
        <v>101</v>
      </c>
      <c r="AR48" s="73">
        <v>1041</v>
      </c>
      <c r="AS48" s="73">
        <v>144</v>
      </c>
      <c r="AT48" s="73">
        <v>82</v>
      </c>
      <c r="AU48" s="73">
        <v>248</v>
      </c>
      <c r="AV48" s="73">
        <v>156</v>
      </c>
      <c r="AW48" s="73">
        <v>185</v>
      </c>
      <c r="AX48" s="73">
        <v>303</v>
      </c>
      <c r="AY48" s="73">
        <v>319</v>
      </c>
      <c r="AZ48" s="73">
        <v>1041</v>
      </c>
      <c r="BA48" s="73">
        <v>128</v>
      </c>
      <c r="BB48" s="73">
        <v>79</v>
      </c>
      <c r="BC48" s="73">
        <v>113</v>
      </c>
      <c r="BD48" s="73">
        <v>113</v>
      </c>
      <c r="BE48" s="73">
        <v>153</v>
      </c>
      <c r="BF48" s="73">
        <v>397</v>
      </c>
      <c r="BG48" s="73">
        <v>335</v>
      </c>
      <c r="BH48" s="17">
        <v>1041</v>
      </c>
      <c r="BI48" s="17">
        <v>65</v>
      </c>
      <c r="BJ48" s="17">
        <v>79</v>
      </c>
      <c r="BK48" s="17">
        <v>63</v>
      </c>
      <c r="BL48" s="17">
        <v>834</v>
      </c>
      <c r="BM48" s="17">
        <v>1041</v>
      </c>
      <c r="BN48" s="17">
        <v>76</v>
      </c>
      <c r="BO48" s="17">
        <v>172</v>
      </c>
      <c r="BP48" s="17">
        <v>37</v>
      </c>
      <c r="BQ48" s="17">
        <v>756</v>
      </c>
      <c r="BR48" s="17">
        <v>1041</v>
      </c>
      <c r="BS48" s="17">
        <v>55</v>
      </c>
      <c r="BT48" s="17">
        <v>101</v>
      </c>
      <c r="BU48" s="17">
        <v>58</v>
      </c>
      <c r="BV48" s="17">
        <v>827</v>
      </c>
    </row>
    <row r="49" spans="1:74" ht="15" customHeight="1" x14ac:dyDescent="0.15">
      <c r="A49" s="95"/>
      <c r="B49" s="155" t="s">
        <v>8</v>
      </c>
      <c r="C49" s="103"/>
      <c r="D49" s="234"/>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17"/>
      <c r="BI49" s="17"/>
      <c r="BJ49" s="17"/>
      <c r="BK49" s="17"/>
      <c r="BL49" s="17"/>
      <c r="BM49" s="17"/>
      <c r="BN49" s="17"/>
      <c r="BO49" s="17"/>
      <c r="BP49" s="17"/>
      <c r="BQ49" s="17"/>
      <c r="BR49" s="17"/>
      <c r="BS49" s="17"/>
      <c r="BT49" s="17"/>
      <c r="BU49" s="17"/>
      <c r="BV49" s="17"/>
    </row>
    <row r="50" spans="1:74" ht="15" customHeight="1" x14ac:dyDescent="0.15">
      <c r="A50" s="95">
        <f>AJ50*AK50</f>
        <v>46600</v>
      </c>
      <c r="B50" s="155" t="s">
        <v>9</v>
      </c>
      <c r="C50" s="305" t="s">
        <v>95</v>
      </c>
      <c r="D50" s="302" t="s">
        <v>509</v>
      </c>
      <c r="E50" s="73">
        <v>550</v>
      </c>
      <c r="F50" s="73">
        <v>28</v>
      </c>
      <c r="G50" s="73">
        <v>45</v>
      </c>
      <c r="H50" s="73">
        <v>86</v>
      </c>
      <c r="I50" s="73">
        <v>145</v>
      </c>
      <c r="J50" s="73">
        <v>121</v>
      </c>
      <c r="K50" s="73">
        <v>70</v>
      </c>
      <c r="L50" s="73">
        <v>21</v>
      </c>
      <c r="M50" s="73">
        <v>34</v>
      </c>
      <c r="N50" s="73">
        <v>51.614676262151484</v>
      </c>
      <c r="O50" s="73">
        <v>550</v>
      </c>
      <c r="P50" s="73">
        <v>171</v>
      </c>
      <c r="Q50" s="73">
        <v>50</v>
      </c>
      <c r="R50" s="73">
        <v>59</v>
      </c>
      <c r="S50" s="73">
        <v>65</v>
      </c>
      <c r="T50" s="73">
        <v>47</v>
      </c>
      <c r="U50" s="73">
        <v>158</v>
      </c>
      <c r="V50" s="73">
        <v>8.2849051516465835</v>
      </c>
      <c r="W50" s="73">
        <v>0</v>
      </c>
      <c r="X50" s="73">
        <v>0</v>
      </c>
      <c r="Y50" s="73">
        <v>0</v>
      </c>
      <c r="Z50" s="73">
        <v>0</v>
      </c>
      <c r="AA50" s="73">
        <v>0</v>
      </c>
      <c r="AB50" s="73">
        <v>0</v>
      </c>
      <c r="AC50" s="73">
        <v>0</v>
      </c>
      <c r="AD50" s="73">
        <v>0</v>
      </c>
      <c r="AE50" s="73">
        <v>0</v>
      </c>
      <c r="AF50" s="73">
        <v>0</v>
      </c>
      <c r="AG50" s="73">
        <v>0</v>
      </c>
      <c r="AH50" s="73">
        <v>0</v>
      </c>
      <c r="AI50" s="73">
        <v>395</v>
      </c>
      <c r="AJ50" s="73">
        <v>1379</v>
      </c>
      <c r="AK50" s="73">
        <v>33.792603335750542</v>
      </c>
      <c r="AL50" s="73">
        <v>550</v>
      </c>
      <c r="AM50" s="73">
        <v>210</v>
      </c>
      <c r="AN50" s="73">
        <v>149</v>
      </c>
      <c r="AO50" s="73">
        <v>116</v>
      </c>
      <c r="AP50" s="73">
        <v>40</v>
      </c>
      <c r="AQ50" s="73">
        <v>35</v>
      </c>
      <c r="AR50" s="73">
        <v>550</v>
      </c>
      <c r="AS50" s="73">
        <v>51</v>
      </c>
      <c r="AT50" s="73">
        <v>31</v>
      </c>
      <c r="AU50" s="73">
        <v>98</v>
      </c>
      <c r="AV50" s="73">
        <v>59</v>
      </c>
      <c r="AW50" s="73">
        <v>85</v>
      </c>
      <c r="AX50" s="73">
        <v>206</v>
      </c>
      <c r="AY50" s="73">
        <v>156</v>
      </c>
      <c r="AZ50" s="73">
        <v>550</v>
      </c>
      <c r="BA50" s="73">
        <v>38</v>
      </c>
      <c r="BB50" s="73">
        <v>27</v>
      </c>
      <c r="BC50" s="73">
        <v>43</v>
      </c>
      <c r="BD50" s="73">
        <v>45</v>
      </c>
      <c r="BE50" s="73">
        <v>73</v>
      </c>
      <c r="BF50" s="73">
        <v>262</v>
      </c>
      <c r="BG50" s="73">
        <v>158</v>
      </c>
      <c r="BH50" s="17">
        <v>550</v>
      </c>
      <c r="BI50" s="17">
        <v>21</v>
      </c>
      <c r="BJ50" s="17">
        <v>30</v>
      </c>
      <c r="BK50" s="17">
        <v>17</v>
      </c>
      <c r="BL50" s="17">
        <v>482</v>
      </c>
      <c r="BM50" s="17">
        <v>550</v>
      </c>
      <c r="BN50" s="17">
        <v>27</v>
      </c>
      <c r="BO50" s="17">
        <v>71</v>
      </c>
      <c r="BP50" s="17">
        <v>16</v>
      </c>
      <c r="BQ50" s="17">
        <v>436</v>
      </c>
      <c r="BR50" s="17">
        <v>550</v>
      </c>
      <c r="BS50" s="17">
        <v>19</v>
      </c>
      <c r="BT50" s="17">
        <v>40</v>
      </c>
      <c r="BU50" s="17">
        <v>26</v>
      </c>
      <c r="BV50" s="17">
        <v>465</v>
      </c>
    </row>
    <row r="51" spans="1:74" ht="15" customHeight="1" x14ac:dyDescent="0.15">
      <c r="A51" s="95"/>
      <c r="B51" s="155"/>
      <c r="C51" s="305"/>
      <c r="D51" s="302" t="s">
        <v>510</v>
      </c>
      <c r="E51" s="73">
        <f>E$48-E50</f>
        <v>491</v>
      </c>
      <c r="F51" s="73">
        <f t="shared" ref="F51:M51" si="172">F$48-F50</f>
        <v>18</v>
      </c>
      <c r="G51" s="73">
        <f t="shared" si="172"/>
        <v>28</v>
      </c>
      <c r="H51" s="73">
        <f t="shared" si="172"/>
        <v>59</v>
      </c>
      <c r="I51" s="73">
        <f t="shared" si="172"/>
        <v>129</v>
      </c>
      <c r="J51" s="73">
        <f t="shared" si="172"/>
        <v>146</v>
      </c>
      <c r="K51" s="73">
        <f t="shared" si="172"/>
        <v>57</v>
      </c>
      <c r="L51" s="73">
        <f t="shared" si="172"/>
        <v>18</v>
      </c>
      <c r="M51" s="73">
        <f t="shared" si="172"/>
        <v>36</v>
      </c>
      <c r="N51" s="73">
        <f>(A$48-A50)/E51</f>
        <v>103.25865580448063</v>
      </c>
      <c r="O51" s="73">
        <v>491</v>
      </c>
      <c r="P51" s="73">
        <f>P$48-P50</f>
        <v>124</v>
      </c>
      <c r="Q51" s="73">
        <f t="shared" ref="Q51:U51" si="173">Q$48-Q50</f>
        <v>37</v>
      </c>
      <c r="R51" s="73">
        <f t="shared" si="173"/>
        <v>47</v>
      </c>
      <c r="S51" s="73">
        <f t="shared" si="173"/>
        <v>54</v>
      </c>
      <c r="T51" s="73">
        <f t="shared" si="173"/>
        <v>45</v>
      </c>
      <c r="U51" s="73">
        <f t="shared" si="173"/>
        <v>184</v>
      </c>
      <c r="V51" s="73">
        <f>(A$48-A50)/O51</f>
        <v>103.25865580448063</v>
      </c>
      <c r="W51" s="73"/>
      <c r="X51" s="73"/>
      <c r="Y51" s="73"/>
      <c r="Z51" s="73"/>
      <c r="AA51" s="73"/>
      <c r="AB51" s="73"/>
      <c r="AC51" s="73"/>
      <c r="AD51" s="73"/>
      <c r="AE51" s="73"/>
      <c r="AF51" s="73"/>
      <c r="AG51" s="73"/>
      <c r="AH51" s="73"/>
      <c r="AI51" s="73">
        <f>AI$48-AI50</f>
        <v>364</v>
      </c>
      <c r="AJ51" s="73">
        <f>AJ$48-AJ50</f>
        <v>1291</v>
      </c>
      <c r="AK51" s="73">
        <f>(A$48-A50)/AJ51</f>
        <v>39.271882261812536</v>
      </c>
      <c r="AL51" s="73">
        <v>491</v>
      </c>
      <c r="AM51" s="73">
        <f>AM$48-AM50</f>
        <v>186</v>
      </c>
      <c r="AN51" s="73">
        <f t="shared" ref="AN51:BV51" si="174">AN$48-AN50</f>
        <v>157</v>
      </c>
      <c r="AO51" s="73">
        <f t="shared" si="174"/>
        <v>58</v>
      </c>
      <c r="AP51" s="73">
        <f t="shared" si="174"/>
        <v>24</v>
      </c>
      <c r="AQ51" s="73">
        <f t="shared" si="174"/>
        <v>66</v>
      </c>
      <c r="AR51" s="73">
        <f t="shared" si="174"/>
        <v>491</v>
      </c>
      <c r="AS51" s="73">
        <f t="shared" si="174"/>
        <v>93</v>
      </c>
      <c r="AT51" s="73">
        <f t="shared" si="174"/>
        <v>51</v>
      </c>
      <c r="AU51" s="73">
        <f t="shared" si="174"/>
        <v>150</v>
      </c>
      <c r="AV51" s="73">
        <f t="shared" si="174"/>
        <v>97</v>
      </c>
      <c r="AW51" s="73">
        <f t="shared" si="174"/>
        <v>100</v>
      </c>
      <c r="AX51" s="73">
        <f t="shared" si="174"/>
        <v>97</v>
      </c>
      <c r="AY51" s="73">
        <f t="shared" si="174"/>
        <v>163</v>
      </c>
      <c r="AZ51" s="73">
        <f t="shared" si="174"/>
        <v>491</v>
      </c>
      <c r="BA51" s="73">
        <f t="shared" si="174"/>
        <v>90</v>
      </c>
      <c r="BB51" s="73">
        <f t="shared" si="174"/>
        <v>52</v>
      </c>
      <c r="BC51" s="73">
        <f t="shared" si="174"/>
        <v>70</v>
      </c>
      <c r="BD51" s="73">
        <f t="shared" si="174"/>
        <v>68</v>
      </c>
      <c r="BE51" s="73">
        <f t="shared" si="174"/>
        <v>80</v>
      </c>
      <c r="BF51" s="73">
        <f t="shared" si="174"/>
        <v>135</v>
      </c>
      <c r="BG51" s="73">
        <f t="shared" si="174"/>
        <v>177</v>
      </c>
      <c r="BH51" s="17">
        <f t="shared" si="174"/>
        <v>491</v>
      </c>
      <c r="BI51" s="17">
        <f t="shared" si="174"/>
        <v>44</v>
      </c>
      <c r="BJ51" s="17">
        <f t="shared" si="174"/>
        <v>49</v>
      </c>
      <c r="BK51" s="17">
        <f t="shared" si="174"/>
        <v>46</v>
      </c>
      <c r="BL51" s="17">
        <f t="shared" si="174"/>
        <v>352</v>
      </c>
      <c r="BM51" s="17">
        <f t="shared" si="174"/>
        <v>491</v>
      </c>
      <c r="BN51" s="17">
        <f t="shared" si="174"/>
        <v>49</v>
      </c>
      <c r="BO51" s="17">
        <f t="shared" si="174"/>
        <v>101</v>
      </c>
      <c r="BP51" s="17">
        <f t="shared" si="174"/>
        <v>21</v>
      </c>
      <c r="BQ51" s="17">
        <f t="shared" si="174"/>
        <v>320</v>
      </c>
      <c r="BR51" s="17">
        <f t="shared" si="174"/>
        <v>491</v>
      </c>
      <c r="BS51" s="17">
        <f t="shared" si="174"/>
        <v>36</v>
      </c>
      <c r="BT51" s="17">
        <f t="shared" si="174"/>
        <v>61</v>
      </c>
      <c r="BU51" s="17">
        <f t="shared" si="174"/>
        <v>32</v>
      </c>
      <c r="BV51" s="17">
        <f t="shared" si="174"/>
        <v>362</v>
      </c>
    </row>
    <row r="52" spans="1:74" ht="15" customHeight="1" x14ac:dyDescent="0.15">
      <c r="A52" s="95">
        <f>AJ52*AK52</f>
        <v>39500.000000000007</v>
      </c>
      <c r="B52" s="155"/>
      <c r="C52" s="305" t="s">
        <v>96</v>
      </c>
      <c r="D52" s="302" t="s">
        <v>509</v>
      </c>
      <c r="E52" s="73">
        <v>334</v>
      </c>
      <c r="F52" s="73">
        <v>8</v>
      </c>
      <c r="G52" s="73">
        <v>21</v>
      </c>
      <c r="H52" s="73">
        <v>42</v>
      </c>
      <c r="I52" s="73">
        <v>89</v>
      </c>
      <c r="J52" s="73">
        <v>95</v>
      </c>
      <c r="K52" s="73">
        <v>49</v>
      </c>
      <c r="L52" s="73">
        <v>12</v>
      </c>
      <c r="M52" s="73">
        <v>18</v>
      </c>
      <c r="N52" s="73">
        <v>56.644525519397043</v>
      </c>
      <c r="O52" s="73">
        <v>334</v>
      </c>
      <c r="P52" s="73">
        <v>86</v>
      </c>
      <c r="Q52" s="73">
        <v>28</v>
      </c>
      <c r="R52" s="73">
        <v>36</v>
      </c>
      <c r="S52" s="73">
        <v>39</v>
      </c>
      <c r="T52" s="73">
        <v>35</v>
      </c>
      <c r="U52" s="73">
        <v>110</v>
      </c>
      <c r="V52" s="73">
        <v>11.276950860073798</v>
      </c>
      <c r="W52" s="73">
        <v>0</v>
      </c>
      <c r="X52" s="73">
        <v>0</v>
      </c>
      <c r="Y52" s="73">
        <v>0</v>
      </c>
      <c r="Z52" s="73">
        <v>0</v>
      </c>
      <c r="AA52" s="73">
        <v>0</v>
      </c>
      <c r="AB52" s="73">
        <v>0</v>
      </c>
      <c r="AC52" s="73">
        <v>0</v>
      </c>
      <c r="AD52" s="73">
        <v>0</v>
      </c>
      <c r="AE52" s="73">
        <v>0</v>
      </c>
      <c r="AF52" s="73">
        <v>0</v>
      </c>
      <c r="AG52" s="73">
        <v>0</v>
      </c>
      <c r="AH52" s="73">
        <v>0</v>
      </c>
      <c r="AI52" s="73">
        <v>260</v>
      </c>
      <c r="AJ52" s="73">
        <v>949</v>
      </c>
      <c r="AK52" s="73">
        <v>41.622760800842997</v>
      </c>
      <c r="AL52" s="73">
        <v>334</v>
      </c>
      <c r="AM52" s="73">
        <v>136</v>
      </c>
      <c r="AN52" s="73">
        <v>117</v>
      </c>
      <c r="AO52" s="73">
        <v>41</v>
      </c>
      <c r="AP52" s="73">
        <v>11</v>
      </c>
      <c r="AQ52" s="73">
        <v>29</v>
      </c>
      <c r="AR52" s="73">
        <v>334</v>
      </c>
      <c r="AS52" s="73">
        <v>80</v>
      </c>
      <c r="AT52" s="73">
        <v>46</v>
      </c>
      <c r="AU52" s="73">
        <v>128</v>
      </c>
      <c r="AV52" s="73">
        <v>82</v>
      </c>
      <c r="AW52" s="73">
        <v>83</v>
      </c>
      <c r="AX52" s="73">
        <v>74</v>
      </c>
      <c r="AY52" s="73">
        <v>65</v>
      </c>
      <c r="AZ52" s="73">
        <v>334</v>
      </c>
      <c r="BA52" s="73">
        <v>78</v>
      </c>
      <c r="BB52" s="73">
        <v>47</v>
      </c>
      <c r="BC52" s="73">
        <v>61</v>
      </c>
      <c r="BD52" s="73">
        <v>59</v>
      </c>
      <c r="BE52" s="73">
        <v>66</v>
      </c>
      <c r="BF52" s="73">
        <v>104</v>
      </c>
      <c r="BG52" s="73">
        <v>77</v>
      </c>
      <c r="BH52" s="17">
        <v>334</v>
      </c>
      <c r="BI52" s="17">
        <v>38</v>
      </c>
      <c r="BJ52" s="17">
        <v>42</v>
      </c>
      <c r="BK52" s="17">
        <v>40</v>
      </c>
      <c r="BL52" s="17">
        <v>214</v>
      </c>
      <c r="BM52" s="17">
        <v>334</v>
      </c>
      <c r="BN52" s="17">
        <v>43</v>
      </c>
      <c r="BO52" s="17">
        <v>85</v>
      </c>
      <c r="BP52" s="17">
        <v>18</v>
      </c>
      <c r="BQ52" s="17">
        <v>188</v>
      </c>
      <c r="BR52" s="17">
        <v>334</v>
      </c>
      <c r="BS52" s="17">
        <v>31</v>
      </c>
      <c r="BT52" s="17">
        <v>51</v>
      </c>
      <c r="BU52" s="17">
        <v>28</v>
      </c>
      <c r="BV52" s="17">
        <v>224</v>
      </c>
    </row>
    <row r="53" spans="1:74" ht="15" customHeight="1" x14ac:dyDescent="0.15">
      <c r="A53" s="95"/>
      <c r="B53" s="155"/>
      <c r="C53" s="305"/>
      <c r="D53" s="302" t="s">
        <v>510</v>
      </c>
      <c r="E53" s="73">
        <f t="shared" ref="E53:M53" si="175">E$48-E52</f>
        <v>707</v>
      </c>
      <c r="F53" s="73">
        <f t="shared" si="175"/>
        <v>38</v>
      </c>
      <c r="G53" s="73">
        <f t="shared" si="175"/>
        <v>52</v>
      </c>
      <c r="H53" s="73">
        <f t="shared" si="175"/>
        <v>103</v>
      </c>
      <c r="I53" s="73">
        <f t="shared" si="175"/>
        <v>185</v>
      </c>
      <c r="J53" s="73">
        <f t="shared" si="175"/>
        <v>172</v>
      </c>
      <c r="K53" s="73">
        <f t="shared" si="175"/>
        <v>78</v>
      </c>
      <c r="L53" s="73">
        <f t="shared" si="175"/>
        <v>27</v>
      </c>
      <c r="M53" s="73">
        <f t="shared" si="175"/>
        <v>52</v>
      </c>
      <c r="N53" s="73">
        <f>(A$48-A52)/E53</f>
        <v>81.75388967468173</v>
      </c>
      <c r="O53" s="73">
        <v>707</v>
      </c>
      <c r="P53" s="73">
        <f t="shared" ref="P53:U53" si="176">P$48-P52</f>
        <v>209</v>
      </c>
      <c r="Q53" s="73">
        <f t="shared" si="176"/>
        <v>59</v>
      </c>
      <c r="R53" s="73">
        <f t="shared" si="176"/>
        <v>70</v>
      </c>
      <c r="S53" s="73">
        <f t="shared" si="176"/>
        <v>80</v>
      </c>
      <c r="T53" s="73">
        <f t="shared" si="176"/>
        <v>57</v>
      </c>
      <c r="U53" s="73">
        <f t="shared" si="176"/>
        <v>232</v>
      </c>
      <c r="V53" s="73">
        <f>(A$48-A52)/O53</f>
        <v>81.75388967468173</v>
      </c>
      <c r="W53" s="73"/>
      <c r="X53" s="73"/>
      <c r="Y53" s="73"/>
      <c r="Z53" s="73"/>
      <c r="AA53" s="73"/>
      <c r="AB53" s="73"/>
      <c r="AC53" s="73"/>
      <c r="AD53" s="73"/>
      <c r="AE53" s="73"/>
      <c r="AF53" s="73"/>
      <c r="AG53" s="73"/>
      <c r="AH53" s="73"/>
      <c r="AI53" s="73">
        <f t="shared" ref="AI53:AJ53" si="177">AI$48-AI52</f>
        <v>499</v>
      </c>
      <c r="AJ53" s="73">
        <f t="shared" si="177"/>
        <v>1721</v>
      </c>
      <c r="AK53" s="73">
        <f>(A$48-A52)/AJ53</f>
        <v>33.585124927367794</v>
      </c>
      <c r="AL53" s="73">
        <v>707</v>
      </c>
      <c r="AM53" s="73">
        <f t="shared" ref="AM53:BV53" si="178">AM$48-AM52</f>
        <v>260</v>
      </c>
      <c r="AN53" s="73">
        <f t="shared" si="178"/>
        <v>189</v>
      </c>
      <c r="AO53" s="73">
        <f t="shared" si="178"/>
        <v>133</v>
      </c>
      <c r="AP53" s="73">
        <f t="shared" si="178"/>
        <v>53</v>
      </c>
      <c r="AQ53" s="73">
        <f t="shared" si="178"/>
        <v>72</v>
      </c>
      <c r="AR53" s="73">
        <f t="shared" si="178"/>
        <v>707</v>
      </c>
      <c r="AS53" s="73">
        <f t="shared" si="178"/>
        <v>64</v>
      </c>
      <c r="AT53" s="73">
        <f t="shared" si="178"/>
        <v>36</v>
      </c>
      <c r="AU53" s="73">
        <f t="shared" si="178"/>
        <v>120</v>
      </c>
      <c r="AV53" s="73">
        <f t="shared" si="178"/>
        <v>74</v>
      </c>
      <c r="AW53" s="73">
        <f t="shared" si="178"/>
        <v>102</v>
      </c>
      <c r="AX53" s="73">
        <f t="shared" si="178"/>
        <v>229</v>
      </c>
      <c r="AY53" s="73">
        <f t="shared" si="178"/>
        <v>254</v>
      </c>
      <c r="AZ53" s="73">
        <f t="shared" si="178"/>
        <v>707</v>
      </c>
      <c r="BA53" s="73">
        <f t="shared" si="178"/>
        <v>50</v>
      </c>
      <c r="BB53" s="73">
        <f t="shared" si="178"/>
        <v>32</v>
      </c>
      <c r="BC53" s="73">
        <f t="shared" si="178"/>
        <v>52</v>
      </c>
      <c r="BD53" s="73">
        <f t="shared" si="178"/>
        <v>54</v>
      </c>
      <c r="BE53" s="73">
        <f t="shared" si="178"/>
        <v>87</v>
      </c>
      <c r="BF53" s="73">
        <f t="shared" si="178"/>
        <v>293</v>
      </c>
      <c r="BG53" s="73">
        <f t="shared" si="178"/>
        <v>258</v>
      </c>
      <c r="BH53" s="17">
        <f t="shared" si="178"/>
        <v>707</v>
      </c>
      <c r="BI53" s="17">
        <f t="shared" si="178"/>
        <v>27</v>
      </c>
      <c r="BJ53" s="17">
        <f t="shared" si="178"/>
        <v>37</v>
      </c>
      <c r="BK53" s="17">
        <f t="shared" si="178"/>
        <v>23</v>
      </c>
      <c r="BL53" s="17">
        <f t="shared" si="178"/>
        <v>620</v>
      </c>
      <c r="BM53" s="17">
        <f t="shared" si="178"/>
        <v>707</v>
      </c>
      <c r="BN53" s="17">
        <f t="shared" si="178"/>
        <v>33</v>
      </c>
      <c r="BO53" s="17">
        <f t="shared" si="178"/>
        <v>87</v>
      </c>
      <c r="BP53" s="17">
        <f t="shared" si="178"/>
        <v>19</v>
      </c>
      <c r="BQ53" s="17">
        <f t="shared" si="178"/>
        <v>568</v>
      </c>
      <c r="BR53" s="17">
        <f t="shared" si="178"/>
        <v>707</v>
      </c>
      <c r="BS53" s="17">
        <f t="shared" si="178"/>
        <v>24</v>
      </c>
      <c r="BT53" s="17">
        <f t="shared" si="178"/>
        <v>50</v>
      </c>
      <c r="BU53" s="17">
        <f t="shared" si="178"/>
        <v>30</v>
      </c>
      <c r="BV53" s="17">
        <f t="shared" si="178"/>
        <v>603</v>
      </c>
    </row>
    <row r="54" spans="1:74" ht="15" customHeight="1" x14ac:dyDescent="0.15">
      <c r="A54" s="95">
        <f>AJ54*AK54</f>
        <v>1300</v>
      </c>
      <c r="B54" s="155"/>
      <c r="C54" s="305" t="s">
        <v>97</v>
      </c>
      <c r="D54" s="302" t="s">
        <v>509</v>
      </c>
      <c r="E54" s="73">
        <v>11</v>
      </c>
      <c r="F54" s="73">
        <v>0</v>
      </c>
      <c r="G54" s="73">
        <v>0</v>
      </c>
      <c r="H54" s="73">
        <v>3</v>
      </c>
      <c r="I54" s="73">
        <v>3</v>
      </c>
      <c r="J54" s="73">
        <v>4</v>
      </c>
      <c r="K54" s="73">
        <v>1</v>
      </c>
      <c r="L54" s="73">
        <v>0</v>
      </c>
      <c r="M54" s="73">
        <v>0</v>
      </c>
      <c r="N54" s="73">
        <v>54.282061839639915</v>
      </c>
      <c r="O54" s="73">
        <v>11</v>
      </c>
      <c r="P54" s="73">
        <v>1</v>
      </c>
      <c r="Q54" s="73">
        <v>2</v>
      </c>
      <c r="R54" s="73">
        <v>1</v>
      </c>
      <c r="S54" s="73">
        <v>0</v>
      </c>
      <c r="T54" s="73">
        <v>5</v>
      </c>
      <c r="U54" s="73">
        <v>2</v>
      </c>
      <c r="V54" s="73">
        <v>31.075625305395029</v>
      </c>
      <c r="W54" s="73">
        <v>0</v>
      </c>
      <c r="X54" s="73">
        <v>0</v>
      </c>
      <c r="Y54" s="73">
        <v>0</v>
      </c>
      <c r="Z54" s="73">
        <v>0</v>
      </c>
      <c r="AA54" s="73">
        <v>0</v>
      </c>
      <c r="AB54" s="73">
        <v>0</v>
      </c>
      <c r="AC54" s="73">
        <v>0</v>
      </c>
      <c r="AD54" s="73">
        <v>0</v>
      </c>
      <c r="AE54" s="73">
        <v>0</v>
      </c>
      <c r="AF54" s="73">
        <v>0</v>
      </c>
      <c r="AG54" s="73">
        <v>0</v>
      </c>
      <c r="AH54" s="73">
        <v>0</v>
      </c>
      <c r="AI54" s="73">
        <v>10</v>
      </c>
      <c r="AJ54" s="73">
        <v>34</v>
      </c>
      <c r="AK54" s="73">
        <v>38.235294117647058</v>
      </c>
      <c r="AL54" s="73">
        <v>11</v>
      </c>
      <c r="AM54" s="73">
        <v>1</v>
      </c>
      <c r="AN54" s="73">
        <v>6</v>
      </c>
      <c r="AO54" s="73">
        <v>1</v>
      </c>
      <c r="AP54" s="73">
        <v>0</v>
      </c>
      <c r="AQ54" s="73">
        <v>3</v>
      </c>
      <c r="AR54" s="73">
        <v>11</v>
      </c>
      <c r="AS54" s="73">
        <v>3</v>
      </c>
      <c r="AT54" s="73">
        <v>2</v>
      </c>
      <c r="AU54" s="73">
        <v>7</v>
      </c>
      <c r="AV54" s="73">
        <v>5</v>
      </c>
      <c r="AW54" s="73">
        <v>2</v>
      </c>
      <c r="AX54" s="73">
        <v>3</v>
      </c>
      <c r="AY54" s="73">
        <v>1</v>
      </c>
      <c r="AZ54" s="73">
        <v>11</v>
      </c>
      <c r="BA54" s="73">
        <v>5</v>
      </c>
      <c r="BB54" s="73">
        <v>4</v>
      </c>
      <c r="BC54" s="73">
        <v>3</v>
      </c>
      <c r="BD54" s="73">
        <v>2</v>
      </c>
      <c r="BE54" s="73">
        <v>2</v>
      </c>
      <c r="BF54" s="73">
        <v>3</v>
      </c>
      <c r="BG54" s="73">
        <v>2</v>
      </c>
      <c r="BH54" s="17">
        <v>11</v>
      </c>
      <c r="BI54" s="17">
        <v>2</v>
      </c>
      <c r="BJ54" s="17">
        <v>1</v>
      </c>
      <c r="BK54" s="17">
        <v>3</v>
      </c>
      <c r="BL54" s="17">
        <v>5</v>
      </c>
      <c r="BM54" s="17">
        <v>11</v>
      </c>
      <c r="BN54" s="17">
        <v>3</v>
      </c>
      <c r="BO54" s="17">
        <v>4</v>
      </c>
      <c r="BP54" s="17">
        <v>0</v>
      </c>
      <c r="BQ54" s="17">
        <v>4</v>
      </c>
      <c r="BR54" s="17">
        <v>11</v>
      </c>
      <c r="BS54" s="17">
        <v>0</v>
      </c>
      <c r="BT54" s="17">
        <v>5</v>
      </c>
      <c r="BU54" s="17">
        <v>2</v>
      </c>
      <c r="BV54" s="17">
        <v>4</v>
      </c>
    </row>
    <row r="55" spans="1:74" ht="15" customHeight="1" x14ac:dyDescent="0.15">
      <c r="A55" s="95"/>
      <c r="B55" s="155"/>
      <c r="C55" s="305"/>
      <c r="D55" s="302" t="s">
        <v>510</v>
      </c>
      <c r="E55" s="73">
        <f t="shared" ref="E55:M55" si="179">E$48-E54</f>
        <v>1030</v>
      </c>
      <c r="F55" s="73">
        <f t="shared" si="179"/>
        <v>46</v>
      </c>
      <c r="G55" s="73">
        <f t="shared" si="179"/>
        <v>73</v>
      </c>
      <c r="H55" s="73">
        <f t="shared" si="179"/>
        <v>142</v>
      </c>
      <c r="I55" s="73">
        <f t="shared" si="179"/>
        <v>271</v>
      </c>
      <c r="J55" s="73">
        <f t="shared" si="179"/>
        <v>263</v>
      </c>
      <c r="K55" s="73">
        <f t="shared" si="179"/>
        <v>126</v>
      </c>
      <c r="L55" s="73">
        <f t="shared" si="179"/>
        <v>39</v>
      </c>
      <c r="M55" s="73">
        <f t="shared" si="179"/>
        <v>70</v>
      </c>
      <c r="N55" s="73">
        <f>(A$48-A54)/E55</f>
        <v>93.203883495145618</v>
      </c>
      <c r="O55" s="73">
        <v>1030</v>
      </c>
      <c r="P55" s="73">
        <f t="shared" ref="P55:U55" si="180">P$48-P54</f>
        <v>294</v>
      </c>
      <c r="Q55" s="73">
        <f t="shared" si="180"/>
        <v>85</v>
      </c>
      <c r="R55" s="73">
        <f t="shared" si="180"/>
        <v>105</v>
      </c>
      <c r="S55" s="73">
        <f t="shared" si="180"/>
        <v>119</v>
      </c>
      <c r="T55" s="73">
        <f t="shared" si="180"/>
        <v>87</v>
      </c>
      <c r="U55" s="73">
        <f t="shared" si="180"/>
        <v>340</v>
      </c>
      <c r="V55" s="73">
        <f>(A$48-A54)/O55</f>
        <v>93.203883495145618</v>
      </c>
      <c r="W55" s="73"/>
      <c r="X55" s="73"/>
      <c r="Y55" s="73"/>
      <c r="Z55" s="73"/>
      <c r="AA55" s="73"/>
      <c r="AB55" s="73"/>
      <c r="AC55" s="73"/>
      <c r="AD55" s="73"/>
      <c r="AE55" s="73"/>
      <c r="AF55" s="73"/>
      <c r="AG55" s="73"/>
      <c r="AH55" s="73"/>
      <c r="AI55" s="73">
        <f t="shared" ref="AI55:AJ55" si="181">AI$48-AI54</f>
        <v>749</v>
      </c>
      <c r="AJ55" s="73">
        <f t="shared" si="181"/>
        <v>2636</v>
      </c>
      <c r="AK55" s="73">
        <f>(A$48-A54)/AJ55</f>
        <v>36.41881638846737</v>
      </c>
      <c r="AL55" s="73">
        <v>1030</v>
      </c>
      <c r="AM55" s="73">
        <f t="shared" ref="AM55:BV55" si="182">AM$48-AM54</f>
        <v>395</v>
      </c>
      <c r="AN55" s="73">
        <f t="shared" si="182"/>
        <v>300</v>
      </c>
      <c r="AO55" s="73">
        <f t="shared" si="182"/>
        <v>173</v>
      </c>
      <c r="AP55" s="73">
        <f t="shared" si="182"/>
        <v>64</v>
      </c>
      <c r="AQ55" s="73">
        <f t="shared" si="182"/>
        <v>98</v>
      </c>
      <c r="AR55" s="73">
        <f t="shared" si="182"/>
        <v>1030</v>
      </c>
      <c r="AS55" s="73">
        <f t="shared" si="182"/>
        <v>141</v>
      </c>
      <c r="AT55" s="73">
        <f t="shared" si="182"/>
        <v>80</v>
      </c>
      <c r="AU55" s="73">
        <f t="shared" si="182"/>
        <v>241</v>
      </c>
      <c r="AV55" s="73">
        <f t="shared" si="182"/>
        <v>151</v>
      </c>
      <c r="AW55" s="73">
        <f t="shared" si="182"/>
        <v>183</v>
      </c>
      <c r="AX55" s="73">
        <f t="shared" si="182"/>
        <v>300</v>
      </c>
      <c r="AY55" s="73">
        <f t="shared" si="182"/>
        <v>318</v>
      </c>
      <c r="AZ55" s="73">
        <f t="shared" si="182"/>
        <v>1030</v>
      </c>
      <c r="BA55" s="73">
        <f t="shared" si="182"/>
        <v>123</v>
      </c>
      <c r="BB55" s="73">
        <f t="shared" si="182"/>
        <v>75</v>
      </c>
      <c r="BC55" s="73">
        <f t="shared" si="182"/>
        <v>110</v>
      </c>
      <c r="BD55" s="73">
        <f t="shared" si="182"/>
        <v>111</v>
      </c>
      <c r="BE55" s="73">
        <f t="shared" si="182"/>
        <v>151</v>
      </c>
      <c r="BF55" s="73">
        <f t="shared" si="182"/>
        <v>394</v>
      </c>
      <c r="BG55" s="73">
        <f t="shared" si="182"/>
        <v>333</v>
      </c>
      <c r="BH55" s="17">
        <f t="shared" si="182"/>
        <v>1030</v>
      </c>
      <c r="BI55" s="17">
        <f t="shared" si="182"/>
        <v>63</v>
      </c>
      <c r="BJ55" s="17">
        <f t="shared" si="182"/>
        <v>78</v>
      </c>
      <c r="BK55" s="17">
        <f t="shared" si="182"/>
        <v>60</v>
      </c>
      <c r="BL55" s="17">
        <f t="shared" si="182"/>
        <v>829</v>
      </c>
      <c r="BM55" s="17">
        <f t="shared" si="182"/>
        <v>1030</v>
      </c>
      <c r="BN55" s="17">
        <f t="shared" si="182"/>
        <v>73</v>
      </c>
      <c r="BO55" s="17">
        <f t="shared" si="182"/>
        <v>168</v>
      </c>
      <c r="BP55" s="17">
        <f t="shared" si="182"/>
        <v>37</v>
      </c>
      <c r="BQ55" s="17">
        <f t="shared" si="182"/>
        <v>752</v>
      </c>
      <c r="BR55" s="17">
        <f t="shared" si="182"/>
        <v>1030</v>
      </c>
      <c r="BS55" s="17">
        <f t="shared" si="182"/>
        <v>55</v>
      </c>
      <c r="BT55" s="17">
        <f t="shared" si="182"/>
        <v>96</v>
      </c>
      <c r="BU55" s="17">
        <f t="shared" si="182"/>
        <v>56</v>
      </c>
      <c r="BV55" s="17">
        <f t="shared" si="182"/>
        <v>823</v>
      </c>
    </row>
    <row r="56" spans="1:74" ht="15" customHeight="1" x14ac:dyDescent="0.15">
      <c r="A56" s="95">
        <f>AJ56*AK56</f>
        <v>800</v>
      </c>
      <c r="B56" s="155"/>
      <c r="C56" s="305" t="s">
        <v>98</v>
      </c>
      <c r="D56" s="302" t="s">
        <v>509</v>
      </c>
      <c r="E56" s="73">
        <v>9</v>
      </c>
      <c r="F56" s="73">
        <v>1</v>
      </c>
      <c r="G56" s="73">
        <v>2</v>
      </c>
      <c r="H56" s="73">
        <v>1</v>
      </c>
      <c r="I56" s="73">
        <v>3</v>
      </c>
      <c r="J56" s="73">
        <v>1</v>
      </c>
      <c r="K56" s="73">
        <v>0</v>
      </c>
      <c r="L56" s="73">
        <v>0</v>
      </c>
      <c r="M56" s="73">
        <v>1</v>
      </c>
      <c r="N56" s="73">
        <v>31.023525897814324</v>
      </c>
      <c r="O56" s="73">
        <v>9</v>
      </c>
      <c r="P56" s="73">
        <v>4</v>
      </c>
      <c r="Q56" s="73">
        <v>1</v>
      </c>
      <c r="R56" s="73">
        <v>0</v>
      </c>
      <c r="S56" s="73">
        <v>1</v>
      </c>
      <c r="T56" s="73">
        <v>0</v>
      </c>
      <c r="U56" s="73">
        <v>3</v>
      </c>
      <c r="V56" s="73">
        <v>3.3950617283950613</v>
      </c>
      <c r="W56" s="73">
        <v>0</v>
      </c>
      <c r="X56" s="73">
        <v>0</v>
      </c>
      <c r="Y56" s="73">
        <v>0</v>
      </c>
      <c r="Z56" s="73">
        <v>0</v>
      </c>
      <c r="AA56" s="73">
        <v>0</v>
      </c>
      <c r="AB56" s="73">
        <v>0</v>
      </c>
      <c r="AC56" s="73">
        <v>0</v>
      </c>
      <c r="AD56" s="73">
        <v>0</v>
      </c>
      <c r="AE56" s="73">
        <v>0</v>
      </c>
      <c r="AF56" s="73">
        <v>0</v>
      </c>
      <c r="AG56" s="73">
        <v>0</v>
      </c>
      <c r="AH56" s="73">
        <v>0</v>
      </c>
      <c r="AI56" s="73">
        <v>7</v>
      </c>
      <c r="AJ56" s="73">
        <v>20</v>
      </c>
      <c r="AK56" s="73">
        <v>40</v>
      </c>
      <c r="AL56" s="73">
        <v>9</v>
      </c>
      <c r="AM56" s="73">
        <v>2</v>
      </c>
      <c r="AN56" s="73">
        <v>2</v>
      </c>
      <c r="AO56" s="73">
        <v>1</v>
      </c>
      <c r="AP56" s="73">
        <v>4</v>
      </c>
      <c r="AQ56" s="73">
        <v>0</v>
      </c>
      <c r="AR56" s="73">
        <v>9</v>
      </c>
      <c r="AS56" s="73">
        <v>1</v>
      </c>
      <c r="AT56" s="73">
        <v>0</v>
      </c>
      <c r="AU56" s="73">
        <v>0</v>
      </c>
      <c r="AV56" s="73">
        <v>1</v>
      </c>
      <c r="AW56" s="73">
        <v>1</v>
      </c>
      <c r="AX56" s="73">
        <v>3</v>
      </c>
      <c r="AY56" s="73">
        <v>4</v>
      </c>
      <c r="AZ56" s="73">
        <v>9</v>
      </c>
      <c r="BA56" s="73">
        <v>0</v>
      </c>
      <c r="BB56" s="73">
        <v>0</v>
      </c>
      <c r="BC56" s="73">
        <v>0</v>
      </c>
      <c r="BD56" s="73">
        <v>2</v>
      </c>
      <c r="BE56" s="73">
        <v>1</v>
      </c>
      <c r="BF56" s="73">
        <v>4</v>
      </c>
      <c r="BG56" s="73">
        <v>2</v>
      </c>
      <c r="BH56" s="17">
        <v>9</v>
      </c>
      <c r="BI56" s="17">
        <v>0</v>
      </c>
      <c r="BJ56" s="17">
        <v>1</v>
      </c>
      <c r="BK56" s="17">
        <v>0</v>
      </c>
      <c r="BL56" s="17">
        <v>8</v>
      </c>
      <c r="BM56" s="17">
        <v>9</v>
      </c>
      <c r="BN56" s="17">
        <v>0</v>
      </c>
      <c r="BO56" s="17">
        <v>0</v>
      </c>
      <c r="BP56" s="17">
        <v>0</v>
      </c>
      <c r="BQ56" s="17">
        <v>9</v>
      </c>
      <c r="BR56" s="17">
        <v>9</v>
      </c>
      <c r="BS56" s="17">
        <v>1</v>
      </c>
      <c r="BT56" s="17">
        <v>0</v>
      </c>
      <c r="BU56" s="17">
        <v>1</v>
      </c>
      <c r="BV56" s="17">
        <v>7</v>
      </c>
    </row>
    <row r="57" spans="1:74" ht="15" customHeight="1" x14ac:dyDescent="0.15">
      <c r="A57" s="95"/>
      <c r="B57" s="155"/>
      <c r="C57" s="305"/>
      <c r="D57" s="302" t="s">
        <v>510</v>
      </c>
      <c r="E57" s="73">
        <f t="shared" ref="E57:M57" si="183">E$48-E56</f>
        <v>1032</v>
      </c>
      <c r="F57" s="73">
        <f t="shared" si="183"/>
        <v>45</v>
      </c>
      <c r="G57" s="73">
        <f t="shared" si="183"/>
        <v>71</v>
      </c>
      <c r="H57" s="73">
        <f t="shared" si="183"/>
        <v>144</v>
      </c>
      <c r="I57" s="73">
        <f t="shared" si="183"/>
        <v>271</v>
      </c>
      <c r="J57" s="73">
        <f t="shared" si="183"/>
        <v>266</v>
      </c>
      <c r="K57" s="73">
        <f t="shared" si="183"/>
        <v>127</v>
      </c>
      <c r="L57" s="73">
        <f t="shared" si="183"/>
        <v>39</v>
      </c>
      <c r="M57" s="73">
        <f t="shared" si="183"/>
        <v>69</v>
      </c>
      <c r="N57" s="73">
        <f>(A$48-A56)/E57</f>
        <v>93.50775193798448</v>
      </c>
      <c r="O57" s="73">
        <v>1032</v>
      </c>
      <c r="P57" s="73">
        <f t="shared" ref="P57:U57" si="184">P$48-P56</f>
        <v>291</v>
      </c>
      <c r="Q57" s="73">
        <f t="shared" si="184"/>
        <v>86</v>
      </c>
      <c r="R57" s="73">
        <f t="shared" si="184"/>
        <v>106</v>
      </c>
      <c r="S57" s="73">
        <f t="shared" si="184"/>
        <v>118</v>
      </c>
      <c r="T57" s="73">
        <f t="shared" si="184"/>
        <v>92</v>
      </c>
      <c r="U57" s="73">
        <f t="shared" si="184"/>
        <v>339</v>
      </c>
      <c r="V57" s="73">
        <f>(A$48-A56)/O57</f>
        <v>93.50775193798448</v>
      </c>
      <c r="W57" s="73"/>
      <c r="X57" s="73"/>
      <c r="Y57" s="73"/>
      <c r="Z57" s="73"/>
      <c r="AA57" s="73"/>
      <c r="AB57" s="73"/>
      <c r="AC57" s="73"/>
      <c r="AD57" s="73"/>
      <c r="AE57" s="73"/>
      <c r="AF57" s="73"/>
      <c r="AG57" s="73"/>
      <c r="AH57" s="73"/>
      <c r="AI57" s="73">
        <f t="shared" ref="AI57:AJ57" si="185">AI$48-AI56</f>
        <v>752</v>
      </c>
      <c r="AJ57" s="73">
        <f t="shared" si="185"/>
        <v>2650</v>
      </c>
      <c r="AK57" s="73">
        <f>(A$48-A56)/AJ57</f>
        <v>36.415094339622634</v>
      </c>
      <c r="AL57" s="73">
        <v>1032</v>
      </c>
      <c r="AM57" s="73">
        <f t="shared" ref="AM57:BV57" si="186">AM$48-AM56</f>
        <v>394</v>
      </c>
      <c r="AN57" s="73">
        <f t="shared" si="186"/>
        <v>304</v>
      </c>
      <c r="AO57" s="73">
        <f t="shared" si="186"/>
        <v>173</v>
      </c>
      <c r="AP57" s="73">
        <f t="shared" si="186"/>
        <v>60</v>
      </c>
      <c r="AQ57" s="73">
        <f t="shared" si="186"/>
        <v>101</v>
      </c>
      <c r="AR57" s="73">
        <f t="shared" si="186"/>
        <v>1032</v>
      </c>
      <c r="AS57" s="73">
        <f t="shared" si="186"/>
        <v>143</v>
      </c>
      <c r="AT57" s="73">
        <f t="shared" si="186"/>
        <v>82</v>
      </c>
      <c r="AU57" s="73">
        <f t="shared" si="186"/>
        <v>248</v>
      </c>
      <c r="AV57" s="73">
        <f t="shared" si="186"/>
        <v>155</v>
      </c>
      <c r="AW57" s="73">
        <f t="shared" si="186"/>
        <v>184</v>
      </c>
      <c r="AX57" s="73">
        <f t="shared" si="186"/>
        <v>300</v>
      </c>
      <c r="AY57" s="73">
        <f t="shared" si="186"/>
        <v>315</v>
      </c>
      <c r="AZ57" s="73">
        <f t="shared" si="186"/>
        <v>1032</v>
      </c>
      <c r="BA57" s="73">
        <f t="shared" si="186"/>
        <v>128</v>
      </c>
      <c r="BB57" s="73">
        <f t="shared" si="186"/>
        <v>79</v>
      </c>
      <c r="BC57" s="73">
        <f t="shared" si="186"/>
        <v>113</v>
      </c>
      <c r="BD57" s="73">
        <f t="shared" si="186"/>
        <v>111</v>
      </c>
      <c r="BE57" s="73">
        <f t="shared" si="186"/>
        <v>152</v>
      </c>
      <c r="BF57" s="73">
        <f t="shared" si="186"/>
        <v>393</v>
      </c>
      <c r="BG57" s="73">
        <f t="shared" si="186"/>
        <v>333</v>
      </c>
      <c r="BH57" s="17">
        <f t="shared" si="186"/>
        <v>1032</v>
      </c>
      <c r="BI57" s="17">
        <f t="shared" si="186"/>
        <v>65</v>
      </c>
      <c r="BJ57" s="17">
        <f t="shared" si="186"/>
        <v>78</v>
      </c>
      <c r="BK57" s="17">
        <f t="shared" si="186"/>
        <v>63</v>
      </c>
      <c r="BL57" s="17">
        <f t="shared" si="186"/>
        <v>826</v>
      </c>
      <c r="BM57" s="17">
        <f t="shared" si="186"/>
        <v>1032</v>
      </c>
      <c r="BN57" s="17">
        <f t="shared" si="186"/>
        <v>76</v>
      </c>
      <c r="BO57" s="17">
        <f t="shared" si="186"/>
        <v>172</v>
      </c>
      <c r="BP57" s="17">
        <f t="shared" si="186"/>
        <v>37</v>
      </c>
      <c r="BQ57" s="17">
        <f t="shared" si="186"/>
        <v>747</v>
      </c>
      <c r="BR57" s="17">
        <f t="shared" si="186"/>
        <v>1032</v>
      </c>
      <c r="BS57" s="17">
        <f t="shared" si="186"/>
        <v>54</v>
      </c>
      <c r="BT57" s="17">
        <f t="shared" si="186"/>
        <v>101</v>
      </c>
      <c r="BU57" s="17">
        <f t="shared" si="186"/>
        <v>57</v>
      </c>
      <c r="BV57" s="17">
        <f t="shared" si="186"/>
        <v>820</v>
      </c>
    </row>
    <row r="58" spans="1:74" ht="15" customHeight="1" x14ac:dyDescent="0.15">
      <c r="A58" s="95"/>
      <c r="B58" s="100"/>
      <c r="C58" s="208" t="s">
        <v>76</v>
      </c>
      <c r="D58" s="128"/>
      <c r="E58" s="73">
        <v>137</v>
      </c>
      <c r="F58" s="73">
        <v>9</v>
      </c>
      <c r="G58" s="73">
        <v>5</v>
      </c>
      <c r="H58" s="73">
        <v>13</v>
      </c>
      <c r="I58" s="73">
        <v>34</v>
      </c>
      <c r="J58" s="73">
        <v>46</v>
      </c>
      <c r="K58" s="73">
        <v>7</v>
      </c>
      <c r="L58" s="73">
        <v>6</v>
      </c>
      <c r="M58" s="73">
        <v>17</v>
      </c>
      <c r="N58" s="73">
        <v>53.994547941653686</v>
      </c>
      <c r="O58" s="73">
        <v>137</v>
      </c>
      <c r="P58" s="73">
        <v>33</v>
      </c>
      <c r="Q58" s="73">
        <v>6</v>
      </c>
      <c r="R58" s="73">
        <v>10</v>
      </c>
      <c r="S58" s="73">
        <v>14</v>
      </c>
      <c r="T58" s="73">
        <v>5</v>
      </c>
      <c r="U58" s="73">
        <v>69</v>
      </c>
      <c r="V58" s="73">
        <v>8.2773464434692041</v>
      </c>
      <c r="W58" s="73">
        <v>0</v>
      </c>
      <c r="X58" s="73">
        <v>0</v>
      </c>
      <c r="Y58" s="73">
        <v>0</v>
      </c>
      <c r="Z58" s="73">
        <v>0</v>
      </c>
      <c r="AA58" s="73">
        <v>0</v>
      </c>
      <c r="AB58" s="73">
        <v>0</v>
      </c>
      <c r="AC58" s="73">
        <v>0</v>
      </c>
      <c r="AD58" s="73">
        <v>0</v>
      </c>
      <c r="AE58" s="73">
        <v>0</v>
      </c>
      <c r="AF58" s="73">
        <v>0</v>
      </c>
      <c r="AG58" s="73">
        <v>0</v>
      </c>
      <c r="AH58" s="73">
        <v>0</v>
      </c>
      <c r="AI58" s="73"/>
      <c r="AJ58" s="73"/>
      <c r="AK58" s="73"/>
      <c r="AL58" s="73">
        <v>137</v>
      </c>
      <c r="AM58" s="73">
        <v>47</v>
      </c>
      <c r="AN58" s="73">
        <v>32</v>
      </c>
      <c r="AO58" s="73">
        <v>15</v>
      </c>
      <c r="AP58" s="73">
        <v>9</v>
      </c>
      <c r="AQ58" s="73">
        <v>34</v>
      </c>
      <c r="AR58" s="73">
        <v>137</v>
      </c>
      <c r="AS58" s="73">
        <v>9</v>
      </c>
      <c r="AT58" s="73">
        <v>3</v>
      </c>
      <c r="AU58" s="73">
        <v>15</v>
      </c>
      <c r="AV58" s="73">
        <v>9</v>
      </c>
      <c r="AW58" s="73">
        <v>14</v>
      </c>
      <c r="AX58" s="73">
        <v>17</v>
      </c>
      <c r="AY58" s="73">
        <v>93</v>
      </c>
      <c r="AZ58" s="73">
        <v>137</v>
      </c>
      <c r="BA58" s="73">
        <v>7</v>
      </c>
      <c r="BB58" s="73">
        <v>1</v>
      </c>
      <c r="BC58" s="73">
        <v>6</v>
      </c>
      <c r="BD58" s="73">
        <v>5</v>
      </c>
      <c r="BE58" s="73">
        <v>11</v>
      </c>
      <c r="BF58" s="73">
        <v>24</v>
      </c>
      <c r="BG58" s="73">
        <v>96</v>
      </c>
      <c r="BH58" s="17">
        <v>137</v>
      </c>
      <c r="BI58" s="17">
        <v>4</v>
      </c>
      <c r="BJ58" s="17">
        <v>5</v>
      </c>
      <c r="BK58" s="17">
        <v>3</v>
      </c>
      <c r="BL58" s="17">
        <v>125</v>
      </c>
      <c r="BM58" s="17">
        <v>137</v>
      </c>
      <c r="BN58" s="17">
        <v>3</v>
      </c>
      <c r="BO58" s="17">
        <v>12</v>
      </c>
      <c r="BP58" s="17">
        <v>3</v>
      </c>
      <c r="BQ58" s="17">
        <v>119</v>
      </c>
      <c r="BR58" s="17">
        <v>137</v>
      </c>
      <c r="BS58" s="17">
        <v>4</v>
      </c>
      <c r="BT58" s="17">
        <v>5</v>
      </c>
      <c r="BU58" s="17">
        <v>1</v>
      </c>
      <c r="BV58" s="17">
        <v>127</v>
      </c>
    </row>
    <row r="59" spans="1:74" ht="15" customHeight="1" x14ac:dyDescent="0.15">
      <c r="A59" s="117">
        <f>AJ59*AK59</f>
        <v>71800.000000000015</v>
      </c>
      <c r="B59" s="314" t="s">
        <v>10</v>
      </c>
      <c r="C59" s="105" t="s">
        <v>529</v>
      </c>
      <c r="D59" s="301"/>
      <c r="E59" s="73">
        <v>1077</v>
      </c>
      <c r="F59" s="73">
        <v>82</v>
      </c>
      <c r="G59" s="73">
        <v>254</v>
      </c>
      <c r="H59" s="73">
        <v>292</v>
      </c>
      <c r="I59" s="73">
        <v>208</v>
      </c>
      <c r="J59" s="73">
        <v>131</v>
      </c>
      <c r="K59" s="73">
        <v>40</v>
      </c>
      <c r="L59" s="73">
        <v>7</v>
      </c>
      <c r="M59" s="73">
        <v>63</v>
      </c>
      <c r="N59" s="73">
        <v>34.101708848829695</v>
      </c>
      <c r="O59" s="73">
        <v>1077</v>
      </c>
      <c r="P59" s="73">
        <v>383</v>
      </c>
      <c r="Q59" s="73">
        <v>114</v>
      </c>
      <c r="R59" s="73">
        <v>129</v>
      </c>
      <c r="S59" s="73">
        <v>70</v>
      </c>
      <c r="T59" s="73">
        <v>36</v>
      </c>
      <c r="U59" s="73">
        <v>345</v>
      </c>
      <c r="V59" s="73">
        <v>4.9477779730845537</v>
      </c>
      <c r="W59" s="73">
        <v>0</v>
      </c>
      <c r="X59" s="73">
        <v>0</v>
      </c>
      <c r="Y59" s="73">
        <v>0</v>
      </c>
      <c r="Z59" s="73">
        <v>0</v>
      </c>
      <c r="AA59" s="73">
        <v>0</v>
      </c>
      <c r="AB59" s="73">
        <v>0</v>
      </c>
      <c r="AC59" s="73">
        <v>0</v>
      </c>
      <c r="AD59" s="73">
        <v>0</v>
      </c>
      <c r="AE59" s="73">
        <v>0</v>
      </c>
      <c r="AF59" s="73">
        <v>0</v>
      </c>
      <c r="AG59" s="73">
        <v>0</v>
      </c>
      <c r="AH59" s="73">
        <v>0</v>
      </c>
      <c r="AI59" s="73">
        <v>787</v>
      </c>
      <c r="AJ59" s="73">
        <v>2495</v>
      </c>
      <c r="AK59" s="73">
        <v>28.777555110220444</v>
      </c>
      <c r="AL59" s="73">
        <v>1077</v>
      </c>
      <c r="AM59" s="73">
        <v>517</v>
      </c>
      <c r="AN59" s="73">
        <v>153</v>
      </c>
      <c r="AO59" s="73">
        <v>226</v>
      </c>
      <c r="AP59" s="73">
        <v>78</v>
      </c>
      <c r="AQ59" s="73">
        <v>103</v>
      </c>
      <c r="AR59" s="73">
        <v>1077</v>
      </c>
      <c r="AS59" s="73">
        <v>162</v>
      </c>
      <c r="AT59" s="73">
        <v>75</v>
      </c>
      <c r="AU59" s="73">
        <v>261</v>
      </c>
      <c r="AV59" s="73">
        <v>190</v>
      </c>
      <c r="AW59" s="73">
        <v>197</v>
      </c>
      <c r="AX59" s="73">
        <v>288</v>
      </c>
      <c r="AY59" s="73">
        <v>425</v>
      </c>
      <c r="AZ59" s="73">
        <v>1077</v>
      </c>
      <c r="BA59" s="73">
        <v>82</v>
      </c>
      <c r="BB59" s="73">
        <v>51</v>
      </c>
      <c r="BC59" s="73">
        <v>69</v>
      </c>
      <c r="BD59" s="73">
        <v>79</v>
      </c>
      <c r="BE59" s="73">
        <v>111</v>
      </c>
      <c r="BF59" s="73">
        <v>417</v>
      </c>
      <c r="BG59" s="73">
        <v>452</v>
      </c>
      <c r="BH59" s="17">
        <v>1077</v>
      </c>
      <c r="BI59" s="17">
        <v>42</v>
      </c>
      <c r="BJ59" s="17">
        <v>120</v>
      </c>
      <c r="BK59" s="17">
        <v>40</v>
      </c>
      <c r="BL59" s="17">
        <v>875</v>
      </c>
      <c r="BM59" s="17">
        <v>1077</v>
      </c>
      <c r="BN59" s="17">
        <v>52</v>
      </c>
      <c r="BO59" s="17">
        <v>209</v>
      </c>
      <c r="BP59" s="17">
        <v>17</v>
      </c>
      <c r="BQ59" s="17">
        <v>799</v>
      </c>
      <c r="BR59" s="17">
        <v>1077</v>
      </c>
      <c r="BS59" s="17">
        <v>52</v>
      </c>
      <c r="BT59" s="17">
        <v>138</v>
      </c>
      <c r="BU59" s="17">
        <v>27</v>
      </c>
      <c r="BV59" s="17">
        <v>860</v>
      </c>
    </row>
    <row r="60" spans="1:74" ht="15" customHeight="1" x14ac:dyDescent="0.15">
      <c r="A60" s="95"/>
      <c r="B60" s="315"/>
      <c r="C60" s="103"/>
      <c r="D60" s="234"/>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17"/>
      <c r="BI60" s="17"/>
      <c r="BJ60" s="17"/>
      <c r="BK60" s="17"/>
      <c r="BL60" s="17"/>
      <c r="BM60" s="17"/>
      <c r="BN60" s="17"/>
      <c r="BO60" s="17"/>
      <c r="BP60" s="17"/>
      <c r="BQ60" s="17"/>
      <c r="BR60" s="17"/>
      <c r="BS60" s="17"/>
      <c r="BT60" s="17"/>
      <c r="BU60" s="17"/>
      <c r="BV60" s="17"/>
    </row>
    <row r="61" spans="1:74" ht="15" customHeight="1" x14ac:dyDescent="0.15">
      <c r="A61" s="95">
        <f>AJ61*AK61</f>
        <v>31800</v>
      </c>
      <c r="B61" s="315"/>
      <c r="C61" s="305" t="s">
        <v>95</v>
      </c>
      <c r="D61" s="302" t="s">
        <v>509</v>
      </c>
      <c r="E61" s="73">
        <v>597</v>
      </c>
      <c r="F61" s="73">
        <v>58</v>
      </c>
      <c r="G61" s="73">
        <v>157</v>
      </c>
      <c r="H61" s="73">
        <v>146</v>
      </c>
      <c r="I61" s="73">
        <v>114</v>
      </c>
      <c r="J61" s="73">
        <v>78</v>
      </c>
      <c r="K61" s="73">
        <v>13</v>
      </c>
      <c r="L61" s="73">
        <v>1</v>
      </c>
      <c r="M61" s="73">
        <v>30</v>
      </c>
      <c r="N61" s="73">
        <v>31.665594226379714</v>
      </c>
      <c r="O61" s="73">
        <v>597</v>
      </c>
      <c r="P61" s="73">
        <v>260</v>
      </c>
      <c r="Q61" s="73">
        <v>77</v>
      </c>
      <c r="R61" s="73">
        <v>75</v>
      </c>
      <c r="S61" s="73">
        <v>47</v>
      </c>
      <c r="T61" s="73">
        <v>8</v>
      </c>
      <c r="U61" s="73">
        <v>130</v>
      </c>
      <c r="V61" s="73">
        <v>3.4185612333522353</v>
      </c>
      <c r="W61" s="73">
        <v>0</v>
      </c>
      <c r="X61" s="73">
        <v>0</v>
      </c>
      <c r="Y61" s="73">
        <v>0</v>
      </c>
      <c r="Z61" s="73">
        <v>0</v>
      </c>
      <c r="AA61" s="73">
        <v>0</v>
      </c>
      <c r="AB61" s="73">
        <v>0</v>
      </c>
      <c r="AC61" s="73">
        <v>0</v>
      </c>
      <c r="AD61" s="73">
        <v>0</v>
      </c>
      <c r="AE61" s="73">
        <v>0</v>
      </c>
      <c r="AF61" s="73">
        <v>0</v>
      </c>
      <c r="AG61" s="73">
        <v>0</v>
      </c>
      <c r="AH61" s="73">
        <v>0</v>
      </c>
      <c r="AI61" s="73">
        <v>428</v>
      </c>
      <c r="AJ61" s="73">
        <v>1214</v>
      </c>
      <c r="AK61" s="73">
        <v>26.194398682042834</v>
      </c>
      <c r="AL61" s="73">
        <v>597</v>
      </c>
      <c r="AM61" s="73">
        <v>320</v>
      </c>
      <c r="AN61" s="73">
        <v>71</v>
      </c>
      <c r="AO61" s="73">
        <v>107</v>
      </c>
      <c r="AP61" s="73">
        <v>52</v>
      </c>
      <c r="AQ61" s="73">
        <v>47</v>
      </c>
      <c r="AR61" s="73">
        <v>597</v>
      </c>
      <c r="AS61" s="73">
        <v>40</v>
      </c>
      <c r="AT61" s="73">
        <v>22</v>
      </c>
      <c r="AU61" s="73">
        <v>90</v>
      </c>
      <c r="AV61" s="73">
        <v>58</v>
      </c>
      <c r="AW61" s="73">
        <v>65</v>
      </c>
      <c r="AX61" s="73">
        <v>222</v>
      </c>
      <c r="AY61" s="73">
        <v>232</v>
      </c>
      <c r="AZ61" s="73">
        <v>597</v>
      </c>
      <c r="BA61" s="73">
        <v>30</v>
      </c>
      <c r="BB61" s="73">
        <v>14</v>
      </c>
      <c r="BC61" s="73">
        <v>22</v>
      </c>
      <c r="BD61" s="73">
        <v>30</v>
      </c>
      <c r="BE61" s="73">
        <v>49</v>
      </c>
      <c r="BF61" s="73">
        <v>275</v>
      </c>
      <c r="BG61" s="73">
        <v>239</v>
      </c>
      <c r="BH61" s="17">
        <v>597</v>
      </c>
      <c r="BI61" s="17">
        <v>15</v>
      </c>
      <c r="BJ61" s="17">
        <v>25</v>
      </c>
      <c r="BK61" s="17">
        <v>15</v>
      </c>
      <c r="BL61" s="17">
        <v>542</v>
      </c>
      <c r="BM61" s="17">
        <v>597</v>
      </c>
      <c r="BN61" s="17">
        <v>17</v>
      </c>
      <c r="BO61" s="17">
        <v>73</v>
      </c>
      <c r="BP61" s="17">
        <v>5</v>
      </c>
      <c r="BQ61" s="17">
        <v>502</v>
      </c>
      <c r="BR61" s="17">
        <v>597</v>
      </c>
      <c r="BS61" s="17">
        <v>21</v>
      </c>
      <c r="BT61" s="17">
        <v>37</v>
      </c>
      <c r="BU61" s="17">
        <v>9</v>
      </c>
      <c r="BV61" s="17">
        <v>530</v>
      </c>
    </row>
    <row r="62" spans="1:74" ht="15" customHeight="1" x14ac:dyDescent="0.15">
      <c r="A62" s="95"/>
      <c r="B62" s="315"/>
      <c r="C62" s="305"/>
      <c r="D62" s="302" t="s">
        <v>510</v>
      </c>
      <c r="E62" s="73">
        <f>E$59-E61</f>
        <v>480</v>
      </c>
      <c r="F62" s="73">
        <f t="shared" ref="F62:M62" si="187">F$59-F61</f>
        <v>24</v>
      </c>
      <c r="G62" s="73">
        <f t="shared" si="187"/>
        <v>97</v>
      </c>
      <c r="H62" s="73">
        <f t="shared" si="187"/>
        <v>146</v>
      </c>
      <c r="I62" s="73">
        <f t="shared" si="187"/>
        <v>94</v>
      </c>
      <c r="J62" s="73">
        <f t="shared" si="187"/>
        <v>53</v>
      </c>
      <c r="K62" s="73">
        <f t="shared" si="187"/>
        <v>27</v>
      </c>
      <c r="L62" s="73">
        <f t="shared" si="187"/>
        <v>6</v>
      </c>
      <c r="M62" s="73">
        <f t="shared" si="187"/>
        <v>33</v>
      </c>
      <c r="N62" s="73">
        <f>(A$59-A61)/E62</f>
        <v>83.333333333333357</v>
      </c>
      <c r="O62" s="73">
        <v>480</v>
      </c>
      <c r="P62" s="73">
        <f>P$59-P61</f>
        <v>123</v>
      </c>
      <c r="Q62" s="73">
        <f t="shared" ref="Q62:U62" si="188">Q$59-Q61</f>
        <v>37</v>
      </c>
      <c r="R62" s="73">
        <f t="shared" si="188"/>
        <v>54</v>
      </c>
      <c r="S62" s="73">
        <f t="shared" si="188"/>
        <v>23</v>
      </c>
      <c r="T62" s="73">
        <f t="shared" si="188"/>
        <v>28</v>
      </c>
      <c r="U62" s="73">
        <f t="shared" si="188"/>
        <v>215</v>
      </c>
      <c r="V62" s="73">
        <f>(A$59-A61)/O62</f>
        <v>83.333333333333357</v>
      </c>
      <c r="W62" s="73"/>
      <c r="X62" s="73"/>
      <c r="Y62" s="73"/>
      <c r="Z62" s="73"/>
      <c r="AA62" s="73"/>
      <c r="AB62" s="73"/>
      <c r="AC62" s="73"/>
      <c r="AD62" s="73"/>
      <c r="AE62" s="73"/>
      <c r="AF62" s="73"/>
      <c r="AG62" s="73"/>
      <c r="AH62" s="73"/>
      <c r="AI62" s="73">
        <f>AI$59-AI61</f>
        <v>359</v>
      </c>
      <c r="AJ62" s="73">
        <f>AJ$59-AJ61</f>
        <v>1281</v>
      </c>
      <c r="AK62" s="73">
        <f>(A$59-A61)/AJ62</f>
        <v>31.225604996096809</v>
      </c>
      <c r="AL62" s="73">
        <v>480</v>
      </c>
      <c r="AM62" s="73">
        <f>AM$59-AM61</f>
        <v>197</v>
      </c>
      <c r="AN62" s="73">
        <f t="shared" ref="AN62:BV62" si="189">AN$59-AN61</f>
        <v>82</v>
      </c>
      <c r="AO62" s="73">
        <f t="shared" si="189"/>
        <v>119</v>
      </c>
      <c r="AP62" s="73">
        <f t="shared" si="189"/>
        <v>26</v>
      </c>
      <c r="AQ62" s="73">
        <f t="shared" si="189"/>
        <v>56</v>
      </c>
      <c r="AR62" s="73">
        <f t="shared" si="189"/>
        <v>480</v>
      </c>
      <c r="AS62" s="73">
        <f t="shared" si="189"/>
        <v>122</v>
      </c>
      <c r="AT62" s="73">
        <f t="shared" si="189"/>
        <v>53</v>
      </c>
      <c r="AU62" s="73">
        <f t="shared" si="189"/>
        <v>171</v>
      </c>
      <c r="AV62" s="73">
        <f t="shared" si="189"/>
        <v>132</v>
      </c>
      <c r="AW62" s="73">
        <f t="shared" si="189"/>
        <v>132</v>
      </c>
      <c r="AX62" s="73">
        <f t="shared" si="189"/>
        <v>66</v>
      </c>
      <c r="AY62" s="73">
        <f t="shared" si="189"/>
        <v>193</v>
      </c>
      <c r="AZ62" s="73">
        <f t="shared" si="189"/>
        <v>480</v>
      </c>
      <c r="BA62" s="73">
        <f t="shared" si="189"/>
        <v>52</v>
      </c>
      <c r="BB62" s="73">
        <f t="shared" si="189"/>
        <v>37</v>
      </c>
      <c r="BC62" s="73">
        <f t="shared" si="189"/>
        <v>47</v>
      </c>
      <c r="BD62" s="73">
        <f t="shared" si="189"/>
        <v>49</v>
      </c>
      <c r="BE62" s="73">
        <f t="shared" si="189"/>
        <v>62</v>
      </c>
      <c r="BF62" s="73">
        <f t="shared" si="189"/>
        <v>142</v>
      </c>
      <c r="BG62" s="73">
        <f t="shared" si="189"/>
        <v>213</v>
      </c>
      <c r="BH62" s="17">
        <f t="shared" si="189"/>
        <v>480</v>
      </c>
      <c r="BI62" s="17">
        <f t="shared" si="189"/>
        <v>27</v>
      </c>
      <c r="BJ62" s="17">
        <f t="shared" si="189"/>
        <v>95</v>
      </c>
      <c r="BK62" s="17">
        <f t="shared" si="189"/>
        <v>25</v>
      </c>
      <c r="BL62" s="17">
        <f t="shared" si="189"/>
        <v>333</v>
      </c>
      <c r="BM62" s="17">
        <f t="shared" si="189"/>
        <v>480</v>
      </c>
      <c r="BN62" s="17">
        <f t="shared" si="189"/>
        <v>35</v>
      </c>
      <c r="BO62" s="17">
        <f t="shared" si="189"/>
        <v>136</v>
      </c>
      <c r="BP62" s="17">
        <f t="shared" si="189"/>
        <v>12</v>
      </c>
      <c r="BQ62" s="17">
        <f t="shared" si="189"/>
        <v>297</v>
      </c>
      <c r="BR62" s="17">
        <f t="shared" si="189"/>
        <v>480</v>
      </c>
      <c r="BS62" s="17">
        <f t="shared" si="189"/>
        <v>31</v>
      </c>
      <c r="BT62" s="17">
        <f t="shared" si="189"/>
        <v>101</v>
      </c>
      <c r="BU62" s="17">
        <f t="shared" si="189"/>
        <v>18</v>
      </c>
      <c r="BV62" s="17">
        <f t="shared" si="189"/>
        <v>330</v>
      </c>
    </row>
    <row r="63" spans="1:74" ht="15" customHeight="1" x14ac:dyDescent="0.15">
      <c r="A63" s="95">
        <f>AJ63*AK63</f>
        <v>32700</v>
      </c>
      <c r="B63" s="315"/>
      <c r="C63" s="305" t="s">
        <v>96</v>
      </c>
      <c r="D63" s="302" t="s">
        <v>509</v>
      </c>
      <c r="E63" s="73">
        <v>302</v>
      </c>
      <c r="F63" s="73">
        <v>13</v>
      </c>
      <c r="G63" s="73">
        <v>61</v>
      </c>
      <c r="H63" s="73">
        <v>92</v>
      </c>
      <c r="I63" s="73">
        <v>63</v>
      </c>
      <c r="J63" s="73">
        <v>37</v>
      </c>
      <c r="K63" s="73">
        <v>18</v>
      </c>
      <c r="L63" s="73">
        <v>3</v>
      </c>
      <c r="M63" s="73">
        <v>15</v>
      </c>
      <c r="N63" s="73">
        <v>38.167119533043291</v>
      </c>
      <c r="O63" s="73">
        <v>302</v>
      </c>
      <c r="P63" s="73">
        <v>69</v>
      </c>
      <c r="Q63" s="73">
        <v>17</v>
      </c>
      <c r="R63" s="73">
        <v>36</v>
      </c>
      <c r="S63" s="73">
        <v>14</v>
      </c>
      <c r="T63" s="73">
        <v>25</v>
      </c>
      <c r="U63" s="73">
        <v>141</v>
      </c>
      <c r="V63" s="73">
        <v>9.8494119596054048</v>
      </c>
      <c r="W63" s="73">
        <v>0</v>
      </c>
      <c r="X63" s="73">
        <v>0</v>
      </c>
      <c r="Y63" s="73">
        <v>0</v>
      </c>
      <c r="Z63" s="73">
        <v>0</v>
      </c>
      <c r="AA63" s="73">
        <v>0</v>
      </c>
      <c r="AB63" s="73">
        <v>0</v>
      </c>
      <c r="AC63" s="73">
        <v>0</v>
      </c>
      <c r="AD63" s="73">
        <v>0</v>
      </c>
      <c r="AE63" s="73">
        <v>0</v>
      </c>
      <c r="AF63" s="73">
        <v>0</v>
      </c>
      <c r="AG63" s="73">
        <v>0</v>
      </c>
      <c r="AH63" s="73">
        <v>0</v>
      </c>
      <c r="AI63" s="73">
        <v>242</v>
      </c>
      <c r="AJ63" s="73">
        <v>923</v>
      </c>
      <c r="AK63" s="73">
        <v>35.427952329360778</v>
      </c>
      <c r="AL63" s="73">
        <v>302</v>
      </c>
      <c r="AM63" s="73">
        <v>112</v>
      </c>
      <c r="AN63" s="73">
        <v>69</v>
      </c>
      <c r="AO63" s="73">
        <v>86</v>
      </c>
      <c r="AP63" s="73">
        <v>11</v>
      </c>
      <c r="AQ63" s="73">
        <v>24</v>
      </c>
      <c r="AR63" s="73">
        <v>302</v>
      </c>
      <c r="AS63" s="73">
        <v>115</v>
      </c>
      <c r="AT63" s="73">
        <v>48</v>
      </c>
      <c r="AU63" s="73">
        <v>152</v>
      </c>
      <c r="AV63" s="73">
        <v>120</v>
      </c>
      <c r="AW63" s="73">
        <v>122</v>
      </c>
      <c r="AX63" s="73">
        <v>45</v>
      </c>
      <c r="AY63" s="73">
        <v>64</v>
      </c>
      <c r="AZ63" s="73">
        <v>302</v>
      </c>
      <c r="BA63" s="73">
        <v>43</v>
      </c>
      <c r="BB63" s="73">
        <v>32</v>
      </c>
      <c r="BC63" s="73">
        <v>40</v>
      </c>
      <c r="BD63" s="73">
        <v>40</v>
      </c>
      <c r="BE63" s="73">
        <v>53</v>
      </c>
      <c r="BF63" s="73">
        <v>114</v>
      </c>
      <c r="BG63" s="73">
        <v>80</v>
      </c>
      <c r="BH63" s="17">
        <v>302</v>
      </c>
      <c r="BI63" s="17">
        <v>23</v>
      </c>
      <c r="BJ63" s="17">
        <v>92</v>
      </c>
      <c r="BK63" s="17">
        <v>20</v>
      </c>
      <c r="BL63" s="17">
        <v>167</v>
      </c>
      <c r="BM63" s="17">
        <v>302</v>
      </c>
      <c r="BN63" s="17">
        <v>29</v>
      </c>
      <c r="BO63" s="17">
        <v>123</v>
      </c>
      <c r="BP63" s="17">
        <v>11</v>
      </c>
      <c r="BQ63" s="17">
        <v>139</v>
      </c>
      <c r="BR63" s="17">
        <v>302</v>
      </c>
      <c r="BS63" s="17">
        <v>24</v>
      </c>
      <c r="BT63" s="17">
        <v>96</v>
      </c>
      <c r="BU63" s="17">
        <v>16</v>
      </c>
      <c r="BV63" s="17">
        <v>166</v>
      </c>
    </row>
    <row r="64" spans="1:74" ht="15" customHeight="1" x14ac:dyDescent="0.15">
      <c r="A64" s="95"/>
      <c r="B64" s="315"/>
      <c r="C64" s="305"/>
      <c r="D64" s="302" t="s">
        <v>510</v>
      </c>
      <c r="E64" s="73">
        <f t="shared" ref="E64:M64" si="190">E$59-E63</f>
        <v>775</v>
      </c>
      <c r="F64" s="73">
        <f t="shared" si="190"/>
        <v>69</v>
      </c>
      <c r="G64" s="73">
        <f t="shared" si="190"/>
        <v>193</v>
      </c>
      <c r="H64" s="73">
        <f t="shared" si="190"/>
        <v>200</v>
      </c>
      <c r="I64" s="73">
        <f t="shared" si="190"/>
        <v>145</v>
      </c>
      <c r="J64" s="73">
        <f t="shared" si="190"/>
        <v>94</v>
      </c>
      <c r="K64" s="73">
        <f t="shared" si="190"/>
        <v>22</v>
      </c>
      <c r="L64" s="73">
        <f t="shared" si="190"/>
        <v>4</v>
      </c>
      <c r="M64" s="73">
        <f t="shared" si="190"/>
        <v>48</v>
      </c>
      <c r="N64" s="73">
        <f>(A$59-A63)/E64</f>
        <v>50.451612903225822</v>
      </c>
      <c r="O64" s="73">
        <v>775</v>
      </c>
      <c r="P64" s="73">
        <f t="shared" ref="P64:U64" si="191">P$59-P63</f>
        <v>314</v>
      </c>
      <c r="Q64" s="73">
        <f t="shared" si="191"/>
        <v>97</v>
      </c>
      <c r="R64" s="73">
        <f t="shared" si="191"/>
        <v>93</v>
      </c>
      <c r="S64" s="73">
        <f t="shared" si="191"/>
        <v>56</v>
      </c>
      <c r="T64" s="73">
        <f t="shared" si="191"/>
        <v>11</v>
      </c>
      <c r="U64" s="73">
        <f t="shared" si="191"/>
        <v>204</v>
      </c>
      <c r="V64" s="73">
        <f>(A$59-A63)/O64</f>
        <v>50.451612903225822</v>
      </c>
      <c r="W64" s="73"/>
      <c r="X64" s="73"/>
      <c r="Y64" s="73"/>
      <c r="Z64" s="73"/>
      <c r="AA64" s="73"/>
      <c r="AB64" s="73"/>
      <c r="AC64" s="73"/>
      <c r="AD64" s="73"/>
      <c r="AE64" s="73"/>
      <c r="AF64" s="73"/>
      <c r="AG64" s="73"/>
      <c r="AH64" s="73"/>
      <c r="AI64" s="73">
        <f t="shared" ref="AI64:AJ64" si="192">AI$59-AI63</f>
        <v>545</v>
      </c>
      <c r="AJ64" s="73">
        <f t="shared" si="192"/>
        <v>1572</v>
      </c>
      <c r="AK64" s="73">
        <f>(A$59-A63)/AJ64</f>
        <v>24.872773536895682</v>
      </c>
      <c r="AL64" s="73">
        <v>775</v>
      </c>
      <c r="AM64" s="73">
        <f t="shared" ref="AM64:BV64" si="193">AM$59-AM63</f>
        <v>405</v>
      </c>
      <c r="AN64" s="73">
        <f t="shared" si="193"/>
        <v>84</v>
      </c>
      <c r="AO64" s="73">
        <f t="shared" si="193"/>
        <v>140</v>
      </c>
      <c r="AP64" s="73">
        <f t="shared" si="193"/>
        <v>67</v>
      </c>
      <c r="AQ64" s="73">
        <f t="shared" si="193"/>
        <v>79</v>
      </c>
      <c r="AR64" s="73">
        <f t="shared" si="193"/>
        <v>775</v>
      </c>
      <c r="AS64" s="73">
        <f t="shared" si="193"/>
        <v>47</v>
      </c>
      <c r="AT64" s="73">
        <f t="shared" si="193"/>
        <v>27</v>
      </c>
      <c r="AU64" s="73">
        <f t="shared" si="193"/>
        <v>109</v>
      </c>
      <c r="AV64" s="73">
        <f t="shared" si="193"/>
        <v>70</v>
      </c>
      <c r="AW64" s="73">
        <f t="shared" si="193"/>
        <v>75</v>
      </c>
      <c r="AX64" s="73">
        <f t="shared" si="193"/>
        <v>243</v>
      </c>
      <c r="AY64" s="73">
        <f t="shared" si="193"/>
        <v>361</v>
      </c>
      <c r="AZ64" s="73">
        <f t="shared" si="193"/>
        <v>775</v>
      </c>
      <c r="BA64" s="73">
        <f t="shared" si="193"/>
        <v>39</v>
      </c>
      <c r="BB64" s="73">
        <f t="shared" si="193"/>
        <v>19</v>
      </c>
      <c r="BC64" s="73">
        <f t="shared" si="193"/>
        <v>29</v>
      </c>
      <c r="BD64" s="73">
        <f t="shared" si="193"/>
        <v>39</v>
      </c>
      <c r="BE64" s="73">
        <f t="shared" si="193"/>
        <v>58</v>
      </c>
      <c r="BF64" s="73">
        <f t="shared" si="193"/>
        <v>303</v>
      </c>
      <c r="BG64" s="73">
        <f t="shared" si="193"/>
        <v>372</v>
      </c>
      <c r="BH64" s="17">
        <f t="shared" si="193"/>
        <v>775</v>
      </c>
      <c r="BI64" s="17">
        <f t="shared" si="193"/>
        <v>19</v>
      </c>
      <c r="BJ64" s="17">
        <f t="shared" si="193"/>
        <v>28</v>
      </c>
      <c r="BK64" s="17">
        <f t="shared" si="193"/>
        <v>20</v>
      </c>
      <c r="BL64" s="17">
        <f t="shared" si="193"/>
        <v>708</v>
      </c>
      <c r="BM64" s="17">
        <f t="shared" si="193"/>
        <v>775</v>
      </c>
      <c r="BN64" s="17">
        <f t="shared" si="193"/>
        <v>23</v>
      </c>
      <c r="BO64" s="17">
        <f t="shared" si="193"/>
        <v>86</v>
      </c>
      <c r="BP64" s="17">
        <f t="shared" si="193"/>
        <v>6</v>
      </c>
      <c r="BQ64" s="17">
        <f t="shared" si="193"/>
        <v>660</v>
      </c>
      <c r="BR64" s="17">
        <f t="shared" si="193"/>
        <v>775</v>
      </c>
      <c r="BS64" s="17">
        <f t="shared" si="193"/>
        <v>28</v>
      </c>
      <c r="BT64" s="17">
        <f t="shared" si="193"/>
        <v>42</v>
      </c>
      <c r="BU64" s="17">
        <f t="shared" si="193"/>
        <v>11</v>
      </c>
      <c r="BV64" s="17">
        <f t="shared" si="193"/>
        <v>694</v>
      </c>
    </row>
    <row r="65" spans="1:74" ht="15" customHeight="1" x14ac:dyDescent="0.15">
      <c r="A65" s="95">
        <f>AJ65*AK65</f>
        <v>400</v>
      </c>
      <c r="B65" s="315"/>
      <c r="C65" s="305" t="s">
        <v>97</v>
      </c>
      <c r="D65" s="302" t="s">
        <v>509</v>
      </c>
      <c r="E65" s="73">
        <v>10</v>
      </c>
      <c r="F65" s="73">
        <v>2</v>
      </c>
      <c r="G65" s="73">
        <v>2</v>
      </c>
      <c r="H65" s="73">
        <v>3</v>
      </c>
      <c r="I65" s="73">
        <v>1</v>
      </c>
      <c r="J65" s="73">
        <v>0</v>
      </c>
      <c r="K65" s="73">
        <v>0</v>
      </c>
      <c r="L65" s="73">
        <v>0</v>
      </c>
      <c r="M65" s="73">
        <v>2</v>
      </c>
      <c r="N65" s="73">
        <v>20.948931784107948</v>
      </c>
      <c r="O65" s="73">
        <v>10</v>
      </c>
      <c r="P65" s="73">
        <v>3</v>
      </c>
      <c r="Q65" s="73">
        <v>0</v>
      </c>
      <c r="R65" s="73">
        <v>2</v>
      </c>
      <c r="S65" s="73">
        <v>0</v>
      </c>
      <c r="T65" s="73">
        <v>0</v>
      </c>
      <c r="U65" s="73">
        <v>5</v>
      </c>
      <c r="V65" s="73">
        <v>2.7619047619047619</v>
      </c>
      <c r="W65" s="73">
        <v>0</v>
      </c>
      <c r="X65" s="73">
        <v>0</v>
      </c>
      <c r="Y65" s="73">
        <v>0</v>
      </c>
      <c r="Z65" s="73">
        <v>0</v>
      </c>
      <c r="AA65" s="73">
        <v>0</v>
      </c>
      <c r="AB65" s="73">
        <v>0</v>
      </c>
      <c r="AC65" s="73">
        <v>0</v>
      </c>
      <c r="AD65" s="73">
        <v>0</v>
      </c>
      <c r="AE65" s="73">
        <v>0</v>
      </c>
      <c r="AF65" s="73">
        <v>0</v>
      </c>
      <c r="AG65" s="73">
        <v>0</v>
      </c>
      <c r="AH65" s="73">
        <v>0</v>
      </c>
      <c r="AI65" s="73">
        <v>6</v>
      </c>
      <c r="AJ65" s="73">
        <v>15</v>
      </c>
      <c r="AK65" s="73">
        <v>26.666666666666668</v>
      </c>
      <c r="AL65" s="73">
        <v>10</v>
      </c>
      <c r="AM65" s="73">
        <v>5</v>
      </c>
      <c r="AN65" s="73">
        <v>3</v>
      </c>
      <c r="AO65" s="73">
        <v>0</v>
      </c>
      <c r="AP65" s="73">
        <v>1</v>
      </c>
      <c r="AQ65" s="73">
        <v>1</v>
      </c>
      <c r="AR65" s="73">
        <v>10</v>
      </c>
      <c r="AS65" s="73">
        <v>2</v>
      </c>
      <c r="AT65" s="73">
        <v>2</v>
      </c>
      <c r="AU65" s="73">
        <v>3</v>
      </c>
      <c r="AV65" s="73">
        <v>2</v>
      </c>
      <c r="AW65" s="73">
        <v>3</v>
      </c>
      <c r="AX65" s="73">
        <v>3</v>
      </c>
      <c r="AY65" s="73">
        <v>1</v>
      </c>
      <c r="AZ65" s="73">
        <v>10</v>
      </c>
      <c r="BA65" s="73">
        <v>5</v>
      </c>
      <c r="BB65" s="73">
        <v>2</v>
      </c>
      <c r="BC65" s="73">
        <v>0</v>
      </c>
      <c r="BD65" s="73">
        <v>1</v>
      </c>
      <c r="BE65" s="73">
        <v>2</v>
      </c>
      <c r="BF65" s="73">
        <v>2</v>
      </c>
      <c r="BG65" s="73">
        <v>3</v>
      </c>
      <c r="BH65" s="17">
        <v>10</v>
      </c>
      <c r="BI65" s="17">
        <v>2</v>
      </c>
      <c r="BJ65" s="17">
        <v>0</v>
      </c>
      <c r="BK65" s="17">
        <v>3</v>
      </c>
      <c r="BL65" s="17">
        <v>5</v>
      </c>
      <c r="BM65" s="17">
        <v>10</v>
      </c>
      <c r="BN65" s="17">
        <v>0</v>
      </c>
      <c r="BO65" s="17">
        <v>3</v>
      </c>
      <c r="BP65" s="17">
        <v>0</v>
      </c>
      <c r="BQ65" s="17">
        <v>7</v>
      </c>
      <c r="BR65" s="17">
        <v>10</v>
      </c>
      <c r="BS65" s="17">
        <v>1</v>
      </c>
      <c r="BT65" s="17">
        <v>1</v>
      </c>
      <c r="BU65" s="17">
        <v>0</v>
      </c>
      <c r="BV65" s="17">
        <v>8</v>
      </c>
    </row>
    <row r="66" spans="1:74" ht="15" customHeight="1" x14ac:dyDescent="0.15">
      <c r="A66" s="95"/>
      <c r="B66" s="304"/>
      <c r="C66" s="305"/>
      <c r="D66" s="302" t="s">
        <v>510</v>
      </c>
      <c r="E66" s="73">
        <f t="shared" ref="E66:M66" si="194">E$59-E65</f>
        <v>1067</v>
      </c>
      <c r="F66" s="73">
        <f t="shared" si="194"/>
        <v>80</v>
      </c>
      <c r="G66" s="73">
        <f t="shared" si="194"/>
        <v>252</v>
      </c>
      <c r="H66" s="73">
        <f t="shared" si="194"/>
        <v>289</v>
      </c>
      <c r="I66" s="73">
        <f t="shared" si="194"/>
        <v>207</v>
      </c>
      <c r="J66" s="73">
        <f t="shared" si="194"/>
        <v>131</v>
      </c>
      <c r="K66" s="73">
        <f t="shared" si="194"/>
        <v>40</v>
      </c>
      <c r="L66" s="73">
        <f t="shared" si="194"/>
        <v>7</v>
      </c>
      <c r="M66" s="73">
        <f t="shared" si="194"/>
        <v>61</v>
      </c>
      <c r="N66" s="73">
        <f>(A$59-A65)/E66</f>
        <v>66.916588566073116</v>
      </c>
      <c r="O66" s="73">
        <v>1067</v>
      </c>
      <c r="P66" s="73">
        <f t="shared" ref="P66:U66" si="195">P$59-P65</f>
        <v>380</v>
      </c>
      <c r="Q66" s="73">
        <f t="shared" si="195"/>
        <v>114</v>
      </c>
      <c r="R66" s="73">
        <f t="shared" si="195"/>
        <v>127</v>
      </c>
      <c r="S66" s="73">
        <f t="shared" si="195"/>
        <v>70</v>
      </c>
      <c r="T66" s="73">
        <f t="shared" si="195"/>
        <v>36</v>
      </c>
      <c r="U66" s="73">
        <f t="shared" si="195"/>
        <v>340</v>
      </c>
      <c r="V66" s="73">
        <f>(A$59-A65)/O66</f>
        <v>66.916588566073116</v>
      </c>
      <c r="W66" s="73"/>
      <c r="X66" s="73"/>
      <c r="Y66" s="73"/>
      <c r="Z66" s="73"/>
      <c r="AA66" s="73"/>
      <c r="AB66" s="73"/>
      <c r="AC66" s="73"/>
      <c r="AD66" s="73"/>
      <c r="AE66" s="73"/>
      <c r="AF66" s="73"/>
      <c r="AG66" s="73"/>
      <c r="AH66" s="73"/>
      <c r="AI66" s="73">
        <f t="shared" ref="AI66:AJ66" si="196">AI$59-AI65</f>
        <v>781</v>
      </c>
      <c r="AJ66" s="73">
        <f t="shared" si="196"/>
        <v>2480</v>
      </c>
      <c r="AK66" s="73">
        <f>(A$59-A65)/AJ66</f>
        <v>28.790322580645167</v>
      </c>
      <c r="AL66" s="73">
        <v>1067</v>
      </c>
      <c r="AM66" s="73">
        <f t="shared" ref="AM66:BV66" si="197">AM$59-AM65</f>
        <v>512</v>
      </c>
      <c r="AN66" s="73">
        <f t="shared" si="197"/>
        <v>150</v>
      </c>
      <c r="AO66" s="73">
        <f t="shared" si="197"/>
        <v>226</v>
      </c>
      <c r="AP66" s="73">
        <f t="shared" si="197"/>
        <v>77</v>
      </c>
      <c r="AQ66" s="73">
        <f t="shared" si="197"/>
        <v>102</v>
      </c>
      <c r="AR66" s="73">
        <f t="shared" si="197"/>
        <v>1067</v>
      </c>
      <c r="AS66" s="73">
        <f t="shared" si="197"/>
        <v>160</v>
      </c>
      <c r="AT66" s="73">
        <f t="shared" si="197"/>
        <v>73</v>
      </c>
      <c r="AU66" s="73">
        <f t="shared" si="197"/>
        <v>258</v>
      </c>
      <c r="AV66" s="73">
        <f t="shared" si="197"/>
        <v>188</v>
      </c>
      <c r="AW66" s="73">
        <f t="shared" si="197"/>
        <v>194</v>
      </c>
      <c r="AX66" s="73">
        <f t="shared" si="197"/>
        <v>285</v>
      </c>
      <c r="AY66" s="73">
        <f t="shared" si="197"/>
        <v>424</v>
      </c>
      <c r="AZ66" s="73">
        <f t="shared" si="197"/>
        <v>1067</v>
      </c>
      <c r="BA66" s="73">
        <f t="shared" si="197"/>
        <v>77</v>
      </c>
      <c r="BB66" s="73">
        <f t="shared" si="197"/>
        <v>49</v>
      </c>
      <c r="BC66" s="73">
        <f t="shared" si="197"/>
        <v>69</v>
      </c>
      <c r="BD66" s="73">
        <f t="shared" si="197"/>
        <v>78</v>
      </c>
      <c r="BE66" s="73">
        <f t="shared" si="197"/>
        <v>109</v>
      </c>
      <c r="BF66" s="73">
        <f t="shared" si="197"/>
        <v>415</v>
      </c>
      <c r="BG66" s="73">
        <f t="shared" si="197"/>
        <v>449</v>
      </c>
      <c r="BH66" s="17">
        <f t="shared" si="197"/>
        <v>1067</v>
      </c>
      <c r="BI66" s="17">
        <f t="shared" si="197"/>
        <v>40</v>
      </c>
      <c r="BJ66" s="17">
        <f t="shared" si="197"/>
        <v>120</v>
      </c>
      <c r="BK66" s="17">
        <f t="shared" si="197"/>
        <v>37</v>
      </c>
      <c r="BL66" s="17">
        <f t="shared" si="197"/>
        <v>870</v>
      </c>
      <c r="BM66" s="17">
        <f t="shared" si="197"/>
        <v>1067</v>
      </c>
      <c r="BN66" s="17">
        <f t="shared" si="197"/>
        <v>52</v>
      </c>
      <c r="BO66" s="17">
        <f t="shared" si="197"/>
        <v>206</v>
      </c>
      <c r="BP66" s="17">
        <f t="shared" si="197"/>
        <v>17</v>
      </c>
      <c r="BQ66" s="17">
        <f t="shared" si="197"/>
        <v>792</v>
      </c>
      <c r="BR66" s="17">
        <f t="shared" si="197"/>
        <v>1067</v>
      </c>
      <c r="BS66" s="17">
        <f t="shared" si="197"/>
        <v>51</v>
      </c>
      <c r="BT66" s="17">
        <f t="shared" si="197"/>
        <v>137</v>
      </c>
      <c r="BU66" s="17">
        <f t="shared" si="197"/>
        <v>27</v>
      </c>
      <c r="BV66" s="17">
        <f t="shared" si="197"/>
        <v>852</v>
      </c>
    </row>
    <row r="67" spans="1:74" ht="15" customHeight="1" x14ac:dyDescent="0.15">
      <c r="A67" s="95">
        <f>AJ67*AK67</f>
        <v>199.99999999999997</v>
      </c>
      <c r="B67" s="304"/>
      <c r="C67" s="305" t="s">
        <v>98</v>
      </c>
      <c r="D67" s="302" t="s">
        <v>509</v>
      </c>
      <c r="E67" s="73">
        <v>3</v>
      </c>
      <c r="F67" s="73">
        <v>0</v>
      </c>
      <c r="G67" s="73">
        <v>0</v>
      </c>
      <c r="H67" s="73">
        <v>1</v>
      </c>
      <c r="I67" s="73">
        <v>2</v>
      </c>
      <c r="J67" s="73">
        <v>0</v>
      </c>
      <c r="K67" s="73">
        <v>0</v>
      </c>
      <c r="L67" s="73">
        <v>0</v>
      </c>
      <c r="M67" s="73">
        <v>0</v>
      </c>
      <c r="N67" s="73">
        <v>47.664109121909632</v>
      </c>
      <c r="O67" s="73">
        <v>3</v>
      </c>
      <c r="P67" s="73">
        <v>1</v>
      </c>
      <c r="Q67" s="73">
        <v>1</v>
      </c>
      <c r="R67" s="73">
        <v>0</v>
      </c>
      <c r="S67" s="73">
        <v>0</v>
      </c>
      <c r="T67" s="73">
        <v>0</v>
      </c>
      <c r="U67" s="73">
        <v>1</v>
      </c>
      <c r="V67" s="73">
        <v>2.083333333333333</v>
      </c>
      <c r="W67" s="73">
        <v>0</v>
      </c>
      <c r="X67" s="73">
        <v>0</v>
      </c>
      <c r="Y67" s="73">
        <v>0</v>
      </c>
      <c r="Z67" s="73">
        <v>0</v>
      </c>
      <c r="AA67" s="73">
        <v>0</v>
      </c>
      <c r="AB67" s="73">
        <v>0</v>
      </c>
      <c r="AC67" s="73">
        <v>0</v>
      </c>
      <c r="AD67" s="73">
        <v>0</v>
      </c>
      <c r="AE67" s="73">
        <v>0</v>
      </c>
      <c r="AF67" s="73">
        <v>0</v>
      </c>
      <c r="AG67" s="73">
        <v>0</v>
      </c>
      <c r="AH67" s="73">
        <v>0</v>
      </c>
      <c r="AI67" s="73">
        <v>2</v>
      </c>
      <c r="AJ67" s="73">
        <v>6</v>
      </c>
      <c r="AK67" s="73">
        <v>33.333333333333329</v>
      </c>
      <c r="AL67" s="73">
        <v>3</v>
      </c>
      <c r="AM67" s="73">
        <v>2</v>
      </c>
      <c r="AN67" s="73">
        <v>0</v>
      </c>
      <c r="AO67" s="73">
        <v>1</v>
      </c>
      <c r="AP67" s="73">
        <v>0</v>
      </c>
      <c r="AQ67" s="73">
        <v>0</v>
      </c>
      <c r="AR67" s="73">
        <v>3</v>
      </c>
      <c r="AS67" s="73">
        <v>0</v>
      </c>
      <c r="AT67" s="73">
        <v>0</v>
      </c>
      <c r="AU67" s="73">
        <v>0</v>
      </c>
      <c r="AV67" s="73">
        <v>0</v>
      </c>
      <c r="AW67" s="73">
        <v>1</v>
      </c>
      <c r="AX67" s="73">
        <v>1</v>
      </c>
      <c r="AY67" s="73">
        <v>1</v>
      </c>
      <c r="AZ67" s="73">
        <v>3</v>
      </c>
      <c r="BA67" s="73">
        <v>0</v>
      </c>
      <c r="BB67" s="73">
        <v>0</v>
      </c>
      <c r="BC67" s="73">
        <v>0</v>
      </c>
      <c r="BD67" s="73">
        <v>0</v>
      </c>
      <c r="BE67" s="73">
        <v>0</v>
      </c>
      <c r="BF67" s="73">
        <v>2</v>
      </c>
      <c r="BG67" s="73">
        <v>1</v>
      </c>
      <c r="BH67" s="17">
        <v>3</v>
      </c>
      <c r="BI67" s="17">
        <v>0</v>
      </c>
      <c r="BJ67" s="17">
        <v>0</v>
      </c>
      <c r="BK67" s="17">
        <v>0</v>
      </c>
      <c r="BL67" s="17">
        <v>3</v>
      </c>
      <c r="BM67" s="17">
        <v>3</v>
      </c>
      <c r="BN67" s="17">
        <v>0</v>
      </c>
      <c r="BO67" s="17">
        <v>0</v>
      </c>
      <c r="BP67" s="17">
        <v>0</v>
      </c>
      <c r="BQ67" s="17">
        <v>3</v>
      </c>
      <c r="BR67" s="17">
        <v>3</v>
      </c>
      <c r="BS67" s="17">
        <v>0</v>
      </c>
      <c r="BT67" s="17">
        <v>0</v>
      </c>
      <c r="BU67" s="17">
        <v>0</v>
      </c>
      <c r="BV67" s="17">
        <v>3</v>
      </c>
    </row>
    <row r="68" spans="1:74" ht="15" customHeight="1" x14ac:dyDescent="0.15">
      <c r="A68" s="95"/>
      <c r="B68" s="304"/>
      <c r="C68" s="305"/>
      <c r="D68" s="302" t="s">
        <v>510</v>
      </c>
      <c r="E68" s="73">
        <f t="shared" ref="E68:M68" si="198">E$59-E67</f>
        <v>1074</v>
      </c>
      <c r="F68" s="73">
        <f t="shared" si="198"/>
        <v>82</v>
      </c>
      <c r="G68" s="73">
        <f t="shared" si="198"/>
        <v>254</v>
      </c>
      <c r="H68" s="73">
        <f t="shared" si="198"/>
        <v>291</v>
      </c>
      <c r="I68" s="73">
        <f t="shared" si="198"/>
        <v>206</v>
      </c>
      <c r="J68" s="73">
        <f t="shared" si="198"/>
        <v>131</v>
      </c>
      <c r="K68" s="73">
        <f t="shared" si="198"/>
        <v>40</v>
      </c>
      <c r="L68" s="73">
        <f t="shared" si="198"/>
        <v>7</v>
      </c>
      <c r="M68" s="73">
        <f t="shared" si="198"/>
        <v>63</v>
      </c>
      <c r="N68" s="73">
        <f>(A$59-A67)/E68</f>
        <v>66.666666666666686</v>
      </c>
      <c r="O68" s="73">
        <v>1074</v>
      </c>
      <c r="P68" s="73">
        <f t="shared" ref="P68:U68" si="199">P$59-P67</f>
        <v>382</v>
      </c>
      <c r="Q68" s="73">
        <f t="shared" si="199"/>
        <v>113</v>
      </c>
      <c r="R68" s="73">
        <f t="shared" si="199"/>
        <v>129</v>
      </c>
      <c r="S68" s="73">
        <f t="shared" si="199"/>
        <v>70</v>
      </c>
      <c r="T68" s="73">
        <f t="shared" si="199"/>
        <v>36</v>
      </c>
      <c r="U68" s="73">
        <f t="shared" si="199"/>
        <v>344</v>
      </c>
      <c r="V68" s="73">
        <f>(A$59-A67)/O68</f>
        <v>66.666666666666686</v>
      </c>
      <c r="W68" s="73"/>
      <c r="X68" s="73"/>
      <c r="Y68" s="73"/>
      <c r="Z68" s="73"/>
      <c r="AA68" s="73"/>
      <c r="AB68" s="73"/>
      <c r="AC68" s="73"/>
      <c r="AD68" s="73"/>
      <c r="AE68" s="73"/>
      <c r="AF68" s="73"/>
      <c r="AG68" s="73"/>
      <c r="AH68" s="73"/>
      <c r="AI68" s="73">
        <f t="shared" ref="AI68:AJ68" si="200">AI$59-AI67</f>
        <v>785</v>
      </c>
      <c r="AJ68" s="73">
        <f t="shared" si="200"/>
        <v>2489</v>
      </c>
      <c r="AK68" s="73">
        <f>(A$59-A67)/AJ68</f>
        <v>28.766572920851754</v>
      </c>
      <c r="AL68" s="73">
        <v>1074</v>
      </c>
      <c r="AM68" s="73">
        <f t="shared" ref="AM68:BV68" si="201">AM$59-AM67</f>
        <v>515</v>
      </c>
      <c r="AN68" s="73">
        <f t="shared" si="201"/>
        <v>153</v>
      </c>
      <c r="AO68" s="73">
        <f t="shared" si="201"/>
        <v>225</v>
      </c>
      <c r="AP68" s="73">
        <f t="shared" si="201"/>
        <v>78</v>
      </c>
      <c r="AQ68" s="73">
        <f t="shared" si="201"/>
        <v>103</v>
      </c>
      <c r="AR68" s="73">
        <f t="shared" si="201"/>
        <v>1074</v>
      </c>
      <c r="AS68" s="73">
        <f t="shared" si="201"/>
        <v>162</v>
      </c>
      <c r="AT68" s="73">
        <f t="shared" si="201"/>
        <v>75</v>
      </c>
      <c r="AU68" s="73">
        <f t="shared" si="201"/>
        <v>261</v>
      </c>
      <c r="AV68" s="73">
        <f t="shared" si="201"/>
        <v>190</v>
      </c>
      <c r="AW68" s="73">
        <f t="shared" si="201"/>
        <v>196</v>
      </c>
      <c r="AX68" s="73">
        <f t="shared" si="201"/>
        <v>287</v>
      </c>
      <c r="AY68" s="73">
        <f t="shared" si="201"/>
        <v>424</v>
      </c>
      <c r="AZ68" s="73">
        <f t="shared" si="201"/>
        <v>1074</v>
      </c>
      <c r="BA68" s="73">
        <f t="shared" si="201"/>
        <v>82</v>
      </c>
      <c r="BB68" s="73">
        <f t="shared" si="201"/>
        <v>51</v>
      </c>
      <c r="BC68" s="73">
        <f t="shared" si="201"/>
        <v>69</v>
      </c>
      <c r="BD68" s="73">
        <f t="shared" si="201"/>
        <v>79</v>
      </c>
      <c r="BE68" s="73">
        <f t="shared" si="201"/>
        <v>111</v>
      </c>
      <c r="BF68" s="73">
        <f t="shared" si="201"/>
        <v>415</v>
      </c>
      <c r="BG68" s="73">
        <f t="shared" si="201"/>
        <v>451</v>
      </c>
      <c r="BH68" s="17">
        <f t="shared" si="201"/>
        <v>1074</v>
      </c>
      <c r="BI68" s="17">
        <f t="shared" si="201"/>
        <v>42</v>
      </c>
      <c r="BJ68" s="17">
        <f t="shared" si="201"/>
        <v>120</v>
      </c>
      <c r="BK68" s="17">
        <f t="shared" si="201"/>
        <v>40</v>
      </c>
      <c r="BL68" s="17">
        <f t="shared" si="201"/>
        <v>872</v>
      </c>
      <c r="BM68" s="17">
        <f t="shared" si="201"/>
        <v>1074</v>
      </c>
      <c r="BN68" s="17">
        <f t="shared" si="201"/>
        <v>52</v>
      </c>
      <c r="BO68" s="17">
        <f t="shared" si="201"/>
        <v>209</v>
      </c>
      <c r="BP68" s="17">
        <f t="shared" si="201"/>
        <v>17</v>
      </c>
      <c r="BQ68" s="17">
        <f t="shared" si="201"/>
        <v>796</v>
      </c>
      <c r="BR68" s="17">
        <f t="shared" si="201"/>
        <v>1074</v>
      </c>
      <c r="BS68" s="17">
        <f t="shared" si="201"/>
        <v>52</v>
      </c>
      <c r="BT68" s="17">
        <f t="shared" si="201"/>
        <v>138</v>
      </c>
      <c r="BU68" s="17">
        <f t="shared" si="201"/>
        <v>27</v>
      </c>
      <c r="BV68" s="17">
        <f t="shared" si="201"/>
        <v>857</v>
      </c>
    </row>
    <row r="69" spans="1:74" ht="15" customHeight="1" x14ac:dyDescent="0.15">
      <c r="A69" s="100"/>
      <c r="B69" s="118"/>
      <c r="C69" s="208" t="s">
        <v>76</v>
      </c>
      <c r="D69" s="128"/>
      <c r="E69" s="73">
        <v>168</v>
      </c>
      <c r="F69" s="73">
        <v>9</v>
      </c>
      <c r="G69" s="73">
        <v>35</v>
      </c>
      <c r="H69" s="73">
        <v>50</v>
      </c>
      <c r="I69" s="73">
        <v>29</v>
      </c>
      <c r="J69" s="73">
        <v>16</v>
      </c>
      <c r="K69" s="73">
        <v>9</v>
      </c>
      <c r="L69" s="73">
        <v>3</v>
      </c>
      <c r="M69" s="73">
        <v>17</v>
      </c>
      <c r="N69" s="73">
        <v>35.860002817222956</v>
      </c>
      <c r="O69" s="73">
        <v>168</v>
      </c>
      <c r="P69" s="73">
        <v>50</v>
      </c>
      <c r="Q69" s="73">
        <v>19</v>
      </c>
      <c r="R69" s="73">
        <v>17</v>
      </c>
      <c r="S69" s="73">
        <v>9</v>
      </c>
      <c r="T69" s="73">
        <v>3</v>
      </c>
      <c r="U69" s="73">
        <v>70</v>
      </c>
      <c r="V69" s="73">
        <v>4.3698013369020954</v>
      </c>
      <c r="W69" s="73">
        <v>0</v>
      </c>
      <c r="X69" s="73">
        <v>0</v>
      </c>
      <c r="Y69" s="73">
        <v>0</v>
      </c>
      <c r="Z69" s="73">
        <v>0</v>
      </c>
      <c r="AA69" s="73">
        <v>0</v>
      </c>
      <c r="AB69" s="73">
        <v>0</v>
      </c>
      <c r="AC69" s="73">
        <v>0</v>
      </c>
      <c r="AD69" s="73">
        <v>0</v>
      </c>
      <c r="AE69" s="73">
        <v>0</v>
      </c>
      <c r="AF69" s="73">
        <v>0</v>
      </c>
      <c r="AG69" s="73">
        <v>0</v>
      </c>
      <c r="AH69" s="73">
        <v>0</v>
      </c>
      <c r="AI69" s="73"/>
      <c r="AJ69" s="73"/>
      <c r="AK69" s="73"/>
      <c r="AL69" s="73">
        <v>168</v>
      </c>
      <c r="AM69" s="73">
        <v>79</v>
      </c>
      <c r="AN69" s="73">
        <v>12</v>
      </c>
      <c r="AO69" s="73">
        <v>32</v>
      </c>
      <c r="AP69" s="73">
        <v>14</v>
      </c>
      <c r="AQ69" s="73">
        <v>31</v>
      </c>
      <c r="AR69" s="73">
        <v>168</v>
      </c>
      <c r="AS69" s="73">
        <v>7</v>
      </c>
      <c r="AT69" s="73">
        <v>5</v>
      </c>
      <c r="AU69" s="73">
        <v>17</v>
      </c>
      <c r="AV69" s="73">
        <v>11</v>
      </c>
      <c r="AW69" s="73">
        <v>6</v>
      </c>
      <c r="AX69" s="73">
        <v>18</v>
      </c>
      <c r="AY69" s="73">
        <v>127</v>
      </c>
      <c r="AZ69" s="73">
        <v>168</v>
      </c>
      <c r="BA69" s="73">
        <v>6</v>
      </c>
      <c r="BB69" s="73">
        <v>4</v>
      </c>
      <c r="BC69" s="73">
        <v>7</v>
      </c>
      <c r="BD69" s="73">
        <v>9</v>
      </c>
      <c r="BE69" s="73">
        <v>7</v>
      </c>
      <c r="BF69" s="73">
        <v>25</v>
      </c>
      <c r="BG69" s="73">
        <v>129</v>
      </c>
      <c r="BH69" s="17">
        <v>168</v>
      </c>
      <c r="BI69" s="17">
        <v>4</v>
      </c>
      <c r="BJ69" s="17">
        <v>3</v>
      </c>
      <c r="BK69" s="17">
        <v>2</v>
      </c>
      <c r="BL69" s="17">
        <v>159</v>
      </c>
      <c r="BM69" s="17">
        <v>168</v>
      </c>
      <c r="BN69" s="17">
        <v>6</v>
      </c>
      <c r="BO69" s="17">
        <v>11</v>
      </c>
      <c r="BP69" s="17">
        <v>1</v>
      </c>
      <c r="BQ69" s="17">
        <v>150</v>
      </c>
      <c r="BR69" s="17">
        <v>168</v>
      </c>
      <c r="BS69" s="17">
        <v>7</v>
      </c>
      <c r="BT69" s="17">
        <v>4</v>
      </c>
      <c r="BU69" s="17">
        <v>2</v>
      </c>
      <c r="BV69" s="17">
        <v>155</v>
      </c>
    </row>
  </sheetData>
  <mergeCells count="2">
    <mergeCell ref="B24:B30"/>
    <mergeCell ref="B59:B65"/>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11" manualBreakCount="11">
    <brk id="14" max="1048575" man="1"/>
    <brk id="22" max="1048575" man="1"/>
    <brk id="26" min="3" max="32" man="1"/>
    <brk id="30" max="1048575" man="1"/>
    <brk id="34" max="1048575" man="1"/>
    <brk id="37" max="1048575" man="1"/>
    <brk id="43" max="1048575" man="1"/>
    <brk id="51" max="1048575" man="1"/>
    <brk id="59" min="3" max="32" man="1"/>
    <brk id="64" min="3" max="32" man="1"/>
    <brk id="69" min="3" max="32"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P113"/>
  <sheetViews>
    <sheetView showGridLines="0" view="pageBreakPreview" zoomScale="85" zoomScaleNormal="85" zoomScaleSheetLayoutView="85" zoomScalePageLayoutView="70" workbookViewId="0">
      <selection activeCell="A17" sqref="A17"/>
    </sheetView>
  </sheetViews>
  <sheetFormatPr defaultColWidth="8" defaultRowHeight="15" customHeight="1" x14ac:dyDescent="0.15"/>
  <cols>
    <col min="1" max="1" width="28.44140625" style="2" customWidth="1"/>
    <col min="2" max="2" width="4.33203125" style="2" customWidth="1"/>
    <col min="3" max="3" width="46.109375" style="127" customWidth="1"/>
    <col min="4" max="15" width="13.44140625" style="2" customWidth="1"/>
    <col min="16" max="16384" width="8" style="2"/>
  </cols>
  <sheetData>
    <row r="1" spans="1:16" ht="15" customHeight="1" x14ac:dyDescent="0.15">
      <c r="D1" s="2" t="s">
        <v>471</v>
      </c>
      <c r="G1" s="2" t="s">
        <v>471</v>
      </c>
      <c r="J1" s="2" t="s">
        <v>471</v>
      </c>
      <c r="M1" s="2" t="s">
        <v>484</v>
      </c>
    </row>
    <row r="2" spans="1:16" ht="15" customHeight="1" x14ac:dyDescent="0.15">
      <c r="D2" s="2" t="s">
        <v>474</v>
      </c>
      <c r="G2" s="2" t="s">
        <v>475</v>
      </c>
      <c r="J2" s="2" t="s">
        <v>476</v>
      </c>
      <c r="M2" s="2" t="s">
        <v>481</v>
      </c>
    </row>
    <row r="3" spans="1:16" s="110" customFormat="1" ht="43.2" x14ac:dyDescent="0.15">
      <c r="A3" s="107"/>
      <c r="B3" s="108"/>
      <c r="C3" s="130"/>
      <c r="D3" s="131" t="s">
        <v>0</v>
      </c>
      <c r="E3" s="40" t="s">
        <v>472</v>
      </c>
      <c r="F3" s="40" t="s">
        <v>473</v>
      </c>
      <c r="G3" s="131" t="s">
        <v>0</v>
      </c>
      <c r="H3" s="40" t="s">
        <v>477</v>
      </c>
      <c r="I3" s="40" t="s">
        <v>478</v>
      </c>
      <c r="J3" s="131" t="s">
        <v>0</v>
      </c>
      <c r="K3" s="40" t="s">
        <v>479</v>
      </c>
      <c r="L3" s="40" t="s">
        <v>480</v>
      </c>
      <c r="M3" s="131" t="s">
        <v>0</v>
      </c>
      <c r="N3" s="40" t="s">
        <v>482</v>
      </c>
      <c r="O3" s="40" t="s">
        <v>483</v>
      </c>
    </row>
    <row r="4" spans="1:16" ht="15" customHeight="1" x14ac:dyDescent="0.15">
      <c r="A4" s="211" t="s">
        <v>375</v>
      </c>
      <c r="B4" s="224" t="s">
        <v>14</v>
      </c>
      <c r="C4" s="105" t="s">
        <v>529</v>
      </c>
      <c r="D4" s="56">
        <v>1212</v>
      </c>
      <c r="E4" s="56">
        <v>1154</v>
      </c>
      <c r="F4" s="56">
        <v>58</v>
      </c>
      <c r="G4" s="56">
        <v>1212</v>
      </c>
      <c r="H4" s="56">
        <v>798</v>
      </c>
      <c r="I4" s="56">
        <v>414</v>
      </c>
      <c r="J4" s="56">
        <v>1212</v>
      </c>
      <c r="K4" s="56">
        <v>784</v>
      </c>
      <c r="L4" s="56">
        <v>428</v>
      </c>
      <c r="M4" s="56">
        <v>1212</v>
      </c>
      <c r="N4" s="56">
        <v>536</v>
      </c>
      <c r="O4" s="56">
        <v>676</v>
      </c>
    </row>
    <row r="5" spans="1:16" ht="15" customHeight="1" x14ac:dyDescent="0.15">
      <c r="A5" s="137" t="s">
        <v>376</v>
      </c>
      <c r="B5" s="141" t="s">
        <v>15</v>
      </c>
      <c r="C5" s="103"/>
      <c r="D5" s="161">
        <v>100</v>
      </c>
      <c r="E5" s="103">
        <v>95.21452145214522</v>
      </c>
      <c r="F5" s="103">
        <v>4.7854785478547859</v>
      </c>
      <c r="G5" s="161">
        <v>100</v>
      </c>
      <c r="H5" s="103">
        <v>65.841584158415841</v>
      </c>
      <c r="I5" s="103">
        <v>34.158415841584159</v>
      </c>
      <c r="J5" s="161">
        <v>100</v>
      </c>
      <c r="K5" s="103">
        <v>64.686468646864682</v>
      </c>
      <c r="L5" s="103">
        <v>35.313531353135311</v>
      </c>
      <c r="M5" s="103">
        <v>100</v>
      </c>
      <c r="N5" s="103">
        <v>44.224422442244226</v>
      </c>
      <c r="O5" s="103">
        <v>55.775577557755774</v>
      </c>
    </row>
    <row r="6" spans="1:16" ht="15" customHeight="1" x14ac:dyDescent="0.15">
      <c r="A6" s="134"/>
      <c r="B6" s="141" t="s">
        <v>16</v>
      </c>
      <c r="C6" s="225" t="s">
        <v>222</v>
      </c>
      <c r="D6" s="66">
        <v>107</v>
      </c>
      <c r="E6" s="62">
        <v>90.654205607476641</v>
      </c>
      <c r="F6" s="62">
        <v>9.3457943925233646</v>
      </c>
      <c r="G6" s="66">
        <v>107</v>
      </c>
      <c r="H6" s="62">
        <v>81.308411214953267</v>
      </c>
      <c r="I6" s="62">
        <v>18.691588785046729</v>
      </c>
      <c r="J6" s="66">
        <v>107</v>
      </c>
      <c r="K6" s="62">
        <v>77.570093457943926</v>
      </c>
      <c r="L6" s="62">
        <v>22.429906542056074</v>
      </c>
      <c r="M6" s="66">
        <v>107</v>
      </c>
      <c r="N6" s="62">
        <v>89.719626168224295</v>
      </c>
      <c r="O6" s="62">
        <v>10.2803738317757</v>
      </c>
      <c r="P6" s="73"/>
    </row>
    <row r="7" spans="1:16" ht="15" customHeight="1" x14ac:dyDescent="0.15">
      <c r="A7" s="176"/>
      <c r="B7" s="141" t="s">
        <v>17</v>
      </c>
      <c r="C7" s="225" t="s">
        <v>223</v>
      </c>
      <c r="D7" s="66">
        <v>61</v>
      </c>
      <c r="E7" s="62">
        <v>95.081967213114751</v>
      </c>
      <c r="F7" s="62">
        <v>4.918032786885246</v>
      </c>
      <c r="G7" s="66">
        <v>61</v>
      </c>
      <c r="H7" s="62">
        <v>68.852459016393439</v>
      </c>
      <c r="I7" s="62">
        <v>31.147540983606557</v>
      </c>
      <c r="J7" s="66">
        <v>61</v>
      </c>
      <c r="K7" s="62">
        <v>75.409836065573771</v>
      </c>
      <c r="L7" s="62">
        <v>24.590163934426229</v>
      </c>
      <c r="M7" s="66">
        <v>61</v>
      </c>
      <c r="N7" s="62">
        <v>75.409836065573771</v>
      </c>
      <c r="O7" s="62">
        <v>24.590163934426229</v>
      </c>
      <c r="P7" s="73"/>
    </row>
    <row r="8" spans="1:16" ht="15" customHeight="1" x14ac:dyDescent="0.15">
      <c r="A8" s="176"/>
      <c r="B8" s="141"/>
      <c r="C8" s="225" t="s">
        <v>379</v>
      </c>
      <c r="D8" s="66">
        <v>42</v>
      </c>
      <c r="E8" s="62">
        <v>97.61904761904762</v>
      </c>
      <c r="F8" s="62">
        <v>2.3809523809523809</v>
      </c>
      <c r="G8" s="66">
        <v>42</v>
      </c>
      <c r="H8" s="62">
        <v>73.80952380952381</v>
      </c>
      <c r="I8" s="62">
        <v>26.190476190476193</v>
      </c>
      <c r="J8" s="66">
        <v>42</v>
      </c>
      <c r="K8" s="62">
        <v>61.904761904761905</v>
      </c>
      <c r="L8" s="62">
        <v>38.095238095238095</v>
      </c>
      <c r="M8" s="66">
        <v>42</v>
      </c>
      <c r="N8" s="62">
        <v>69.047619047619051</v>
      </c>
      <c r="O8" s="62">
        <v>30.952380952380953</v>
      </c>
      <c r="P8" s="73"/>
    </row>
    <row r="9" spans="1:16" ht="15" customHeight="1" x14ac:dyDescent="0.15">
      <c r="A9" s="176"/>
      <c r="B9" s="141"/>
      <c r="C9" s="225" t="s">
        <v>78</v>
      </c>
      <c r="D9" s="66">
        <v>294</v>
      </c>
      <c r="E9" s="62">
        <v>96.258503401360542</v>
      </c>
      <c r="F9" s="62">
        <v>3.7414965986394559</v>
      </c>
      <c r="G9" s="66">
        <v>294</v>
      </c>
      <c r="H9" s="62">
        <v>81.972789115646265</v>
      </c>
      <c r="I9" s="62">
        <v>18.027210884353742</v>
      </c>
      <c r="J9" s="66">
        <v>294</v>
      </c>
      <c r="K9" s="62">
        <v>81.972789115646265</v>
      </c>
      <c r="L9" s="62">
        <v>18.027210884353742</v>
      </c>
      <c r="M9" s="66">
        <v>294</v>
      </c>
      <c r="N9" s="62">
        <v>75.170068027210874</v>
      </c>
      <c r="O9" s="62">
        <v>24.829931972789115</v>
      </c>
      <c r="P9" s="73"/>
    </row>
    <row r="10" spans="1:16" ht="15" customHeight="1" x14ac:dyDescent="0.15">
      <c r="A10" s="176"/>
      <c r="B10" s="141"/>
      <c r="C10" s="225" t="s">
        <v>79</v>
      </c>
      <c r="D10" s="66">
        <v>606</v>
      </c>
      <c r="E10" s="62">
        <v>96.369636963696365</v>
      </c>
      <c r="F10" s="62">
        <v>3.6303630363036308</v>
      </c>
      <c r="G10" s="66">
        <v>606</v>
      </c>
      <c r="H10" s="62">
        <v>57.260726072607262</v>
      </c>
      <c r="I10" s="62">
        <v>42.739273927392738</v>
      </c>
      <c r="J10" s="66">
        <v>606</v>
      </c>
      <c r="K10" s="62">
        <v>55.61056105610561</v>
      </c>
      <c r="L10" s="62">
        <v>44.38943894389439</v>
      </c>
      <c r="M10" s="66">
        <v>606</v>
      </c>
      <c r="N10" s="62">
        <v>22.277227722772277</v>
      </c>
      <c r="O10" s="62">
        <v>77.722772277227719</v>
      </c>
      <c r="P10" s="73"/>
    </row>
    <row r="11" spans="1:16" ht="15" customHeight="1" x14ac:dyDescent="0.15">
      <c r="A11" s="176"/>
      <c r="B11" s="141"/>
      <c r="C11" s="225" t="s">
        <v>26</v>
      </c>
      <c r="D11" s="66">
        <v>8</v>
      </c>
      <c r="E11" s="62">
        <v>100</v>
      </c>
      <c r="F11" s="62">
        <v>0</v>
      </c>
      <c r="G11" s="66">
        <v>8</v>
      </c>
      <c r="H11" s="62">
        <v>75</v>
      </c>
      <c r="I11" s="62">
        <v>25</v>
      </c>
      <c r="J11" s="66">
        <v>8</v>
      </c>
      <c r="K11" s="62">
        <v>62.5</v>
      </c>
      <c r="L11" s="62">
        <v>37.5</v>
      </c>
      <c r="M11" s="66">
        <v>8</v>
      </c>
      <c r="N11" s="62">
        <v>12.5</v>
      </c>
      <c r="O11" s="62">
        <v>87.5</v>
      </c>
      <c r="P11" s="73"/>
    </row>
    <row r="12" spans="1:16" ht="15" customHeight="1" x14ac:dyDescent="0.15">
      <c r="A12" s="176"/>
      <c r="B12" s="141"/>
      <c r="C12" s="225" t="s">
        <v>80</v>
      </c>
      <c r="D12" s="66">
        <v>75</v>
      </c>
      <c r="E12" s="62">
        <v>94.666666666666671</v>
      </c>
      <c r="F12" s="62">
        <v>5.3333333333333339</v>
      </c>
      <c r="G12" s="66">
        <v>75</v>
      </c>
      <c r="H12" s="62">
        <v>46.666666666666664</v>
      </c>
      <c r="I12" s="62">
        <v>53.333333333333336</v>
      </c>
      <c r="J12" s="66">
        <v>75</v>
      </c>
      <c r="K12" s="62">
        <v>50.666666666666671</v>
      </c>
      <c r="L12" s="62">
        <v>49.333333333333336</v>
      </c>
      <c r="M12" s="66">
        <v>75</v>
      </c>
      <c r="N12" s="62">
        <v>4</v>
      </c>
      <c r="O12" s="62">
        <v>96</v>
      </c>
      <c r="P12" s="73"/>
    </row>
    <row r="13" spans="1:16" ht="15" customHeight="1" x14ac:dyDescent="0.15">
      <c r="A13" s="137"/>
      <c r="B13" s="142"/>
      <c r="C13" s="208" t="s">
        <v>145</v>
      </c>
      <c r="D13" s="67">
        <v>19</v>
      </c>
      <c r="E13" s="59">
        <v>63.157894736842103</v>
      </c>
      <c r="F13" s="59">
        <v>36.84210526315789</v>
      </c>
      <c r="G13" s="67">
        <v>19</v>
      </c>
      <c r="H13" s="59">
        <v>47.368421052631575</v>
      </c>
      <c r="I13" s="59">
        <v>52.631578947368418</v>
      </c>
      <c r="J13" s="67">
        <v>19</v>
      </c>
      <c r="K13" s="59">
        <v>42.105263157894733</v>
      </c>
      <c r="L13" s="59">
        <v>57.894736842105267</v>
      </c>
      <c r="M13" s="67">
        <v>19</v>
      </c>
      <c r="N13" s="59">
        <v>26.315789473684209</v>
      </c>
      <c r="O13" s="59">
        <v>73.68421052631578</v>
      </c>
    </row>
    <row r="14" spans="1:16" ht="15" customHeight="1" x14ac:dyDescent="0.15">
      <c r="A14" s="117"/>
      <c r="B14" s="224" t="s">
        <v>7</v>
      </c>
      <c r="C14" s="105" t="s">
        <v>529</v>
      </c>
      <c r="D14" s="56">
        <v>1041</v>
      </c>
      <c r="E14" s="56">
        <v>938</v>
      </c>
      <c r="F14" s="56">
        <v>103</v>
      </c>
      <c r="G14" s="56">
        <v>1041</v>
      </c>
      <c r="H14" s="56">
        <v>495</v>
      </c>
      <c r="I14" s="56">
        <v>546</v>
      </c>
      <c r="J14" s="56">
        <v>1041</v>
      </c>
      <c r="K14" s="56">
        <v>541</v>
      </c>
      <c r="L14" s="56">
        <v>500</v>
      </c>
      <c r="M14" s="56">
        <v>1041</v>
      </c>
      <c r="N14" s="56">
        <v>218</v>
      </c>
      <c r="O14" s="56">
        <v>823</v>
      </c>
    </row>
    <row r="15" spans="1:16" ht="15" customHeight="1" x14ac:dyDescent="0.15">
      <c r="A15" s="95"/>
      <c r="B15" s="141" t="s">
        <v>8</v>
      </c>
      <c r="C15" s="103"/>
      <c r="D15" s="161">
        <v>100</v>
      </c>
      <c r="E15" s="103">
        <v>90.105667627281463</v>
      </c>
      <c r="F15" s="103">
        <v>9.894332372718539</v>
      </c>
      <c r="G15" s="103">
        <v>100</v>
      </c>
      <c r="H15" s="103">
        <v>47.550432276657062</v>
      </c>
      <c r="I15" s="103">
        <v>52.449567723342938</v>
      </c>
      <c r="J15" s="103">
        <v>100</v>
      </c>
      <c r="K15" s="103">
        <v>51.969260326609032</v>
      </c>
      <c r="L15" s="103">
        <v>48.030739673390968</v>
      </c>
      <c r="M15" s="103">
        <v>100</v>
      </c>
      <c r="N15" s="103">
        <v>20.941402497598464</v>
      </c>
      <c r="O15" s="103">
        <v>79.05859750240154</v>
      </c>
    </row>
    <row r="16" spans="1:16" ht="15" customHeight="1" x14ac:dyDescent="0.15">
      <c r="A16" s="137"/>
      <c r="B16" s="141" t="s">
        <v>9</v>
      </c>
      <c r="C16" s="225" t="s">
        <v>222</v>
      </c>
      <c r="D16" s="66">
        <v>33</v>
      </c>
      <c r="E16" s="62">
        <v>87.878787878787875</v>
      </c>
      <c r="F16" s="62">
        <v>12.121212121212121</v>
      </c>
      <c r="G16" s="66">
        <v>33</v>
      </c>
      <c r="H16" s="62">
        <v>69.696969696969703</v>
      </c>
      <c r="I16" s="62">
        <v>30.303030303030305</v>
      </c>
      <c r="J16" s="66">
        <v>33</v>
      </c>
      <c r="K16" s="62">
        <v>72.727272727272734</v>
      </c>
      <c r="L16" s="62">
        <v>27.27272727272727</v>
      </c>
      <c r="M16" s="66">
        <v>33</v>
      </c>
      <c r="N16" s="62">
        <v>72.727272727272734</v>
      </c>
      <c r="O16" s="62">
        <v>27.27272727272727</v>
      </c>
    </row>
    <row r="17" spans="1:15" ht="15" customHeight="1" x14ac:dyDescent="0.15">
      <c r="A17" s="137"/>
      <c r="B17" s="141"/>
      <c r="C17" s="225" t="s">
        <v>223</v>
      </c>
      <c r="D17" s="66">
        <v>37</v>
      </c>
      <c r="E17" s="62">
        <v>86.486486486486484</v>
      </c>
      <c r="F17" s="62">
        <v>13.513513513513514</v>
      </c>
      <c r="G17" s="66">
        <v>37</v>
      </c>
      <c r="H17" s="62">
        <v>43.243243243243242</v>
      </c>
      <c r="I17" s="62">
        <v>56.756756756756758</v>
      </c>
      <c r="J17" s="66">
        <v>37</v>
      </c>
      <c r="K17" s="62">
        <v>59.45945945945946</v>
      </c>
      <c r="L17" s="62">
        <v>40.54054054054054</v>
      </c>
      <c r="M17" s="66">
        <v>37</v>
      </c>
      <c r="N17" s="62">
        <v>59.45945945945946</v>
      </c>
      <c r="O17" s="62">
        <v>40.54054054054054</v>
      </c>
    </row>
    <row r="18" spans="1:15" ht="15" customHeight="1" x14ac:dyDescent="0.15">
      <c r="A18" s="137"/>
      <c r="B18" s="141"/>
      <c r="C18" s="225" t="s">
        <v>379</v>
      </c>
      <c r="D18" s="66">
        <v>43</v>
      </c>
      <c r="E18" s="62">
        <v>93.023255813953483</v>
      </c>
      <c r="F18" s="62">
        <v>6.9767441860465116</v>
      </c>
      <c r="G18" s="66">
        <v>43</v>
      </c>
      <c r="H18" s="62">
        <v>65.116279069767444</v>
      </c>
      <c r="I18" s="62">
        <v>34.883720930232556</v>
      </c>
      <c r="J18" s="66">
        <v>43</v>
      </c>
      <c r="K18" s="62">
        <v>65.116279069767444</v>
      </c>
      <c r="L18" s="62">
        <v>34.883720930232556</v>
      </c>
      <c r="M18" s="66">
        <v>43</v>
      </c>
      <c r="N18" s="62">
        <v>48.837209302325576</v>
      </c>
      <c r="O18" s="62">
        <v>51.162790697674424</v>
      </c>
    </row>
    <row r="19" spans="1:15" ht="15" customHeight="1" x14ac:dyDescent="0.15">
      <c r="A19" s="137"/>
      <c r="B19" s="141"/>
      <c r="C19" s="225" t="s">
        <v>78</v>
      </c>
      <c r="D19" s="66">
        <v>157</v>
      </c>
      <c r="E19" s="62">
        <v>88.535031847133766</v>
      </c>
      <c r="F19" s="62">
        <v>11.464968152866243</v>
      </c>
      <c r="G19" s="66">
        <v>157</v>
      </c>
      <c r="H19" s="62">
        <v>52.229299363057322</v>
      </c>
      <c r="I19" s="62">
        <v>47.770700636942678</v>
      </c>
      <c r="J19" s="66">
        <v>157</v>
      </c>
      <c r="K19" s="62">
        <v>58.598726114649679</v>
      </c>
      <c r="L19" s="62">
        <v>41.401273885350321</v>
      </c>
      <c r="M19" s="66">
        <v>157</v>
      </c>
      <c r="N19" s="62">
        <v>47.770700636942678</v>
      </c>
      <c r="O19" s="62">
        <v>52.229299363057322</v>
      </c>
    </row>
    <row r="20" spans="1:15" ht="15" customHeight="1" x14ac:dyDescent="0.15">
      <c r="A20" s="137"/>
      <c r="B20" s="141"/>
      <c r="C20" s="225" t="s">
        <v>79</v>
      </c>
      <c r="D20" s="66">
        <v>339</v>
      </c>
      <c r="E20" s="62">
        <v>94.395280235988196</v>
      </c>
      <c r="F20" s="62">
        <v>5.6047197640117989</v>
      </c>
      <c r="G20" s="66">
        <v>339</v>
      </c>
      <c r="H20" s="62">
        <v>47.197640117994098</v>
      </c>
      <c r="I20" s="62">
        <v>52.802359882005902</v>
      </c>
      <c r="J20" s="66">
        <v>339</v>
      </c>
      <c r="K20" s="62">
        <v>51.327433628318587</v>
      </c>
      <c r="L20" s="62">
        <v>48.672566371681413</v>
      </c>
      <c r="M20" s="66">
        <v>339</v>
      </c>
      <c r="N20" s="62">
        <v>19.174041297935105</v>
      </c>
      <c r="O20" s="62">
        <v>80.825958702064895</v>
      </c>
    </row>
    <row r="21" spans="1:15" ht="15" customHeight="1" x14ac:dyDescent="0.15">
      <c r="A21" s="137"/>
      <c r="B21" s="141"/>
      <c r="C21" s="225" t="s">
        <v>26</v>
      </c>
      <c r="D21" s="66">
        <v>17</v>
      </c>
      <c r="E21" s="62">
        <v>94.117647058823522</v>
      </c>
      <c r="F21" s="62">
        <v>5.8823529411764701</v>
      </c>
      <c r="G21" s="66">
        <v>17</v>
      </c>
      <c r="H21" s="62">
        <v>64.705882352941174</v>
      </c>
      <c r="I21" s="62">
        <v>35.294117647058826</v>
      </c>
      <c r="J21" s="66">
        <v>17</v>
      </c>
      <c r="K21" s="62">
        <v>64.705882352941174</v>
      </c>
      <c r="L21" s="62">
        <v>35.294117647058826</v>
      </c>
      <c r="M21" s="66">
        <v>17</v>
      </c>
      <c r="N21" s="62">
        <v>11.76470588235294</v>
      </c>
      <c r="O21" s="62">
        <v>88.235294117647058</v>
      </c>
    </row>
    <row r="22" spans="1:15" ht="15" customHeight="1" x14ac:dyDescent="0.15">
      <c r="A22" s="137"/>
      <c r="B22" s="141"/>
      <c r="C22" s="225" t="s">
        <v>80</v>
      </c>
      <c r="D22" s="66">
        <v>376</v>
      </c>
      <c r="E22" s="62">
        <v>89.361702127659569</v>
      </c>
      <c r="F22" s="62">
        <v>10.638297872340425</v>
      </c>
      <c r="G22" s="66">
        <v>376</v>
      </c>
      <c r="H22" s="62">
        <v>42.287234042553187</v>
      </c>
      <c r="I22" s="62">
        <v>57.712765957446813</v>
      </c>
      <c r="J22" s="66">
        <v>376</v>
      </c>
      <c r="K22" s="62">
        <v>46.808510638297875</v>
      </c>
      <c r="L22" s="62">
        <v>53.191489361702125</v>
      </c>
      <c r="M22" s="66">
        <v>376</v>
      </c>
      <c r="N22" s="62">
        <v>1.5957446808510638</v>
      </c>
      <c r="O22" s="62">
        <v>98.40425531914893</v>
      </c>
    </row>
    <row r="23" spans="1:15" ht="15" customHeight="1" x14ac:dyDescent="0.15">
      <c r="A23" s="137"/>
      <c r="B23" s="142"/>
      <c r="C23" s="208" t="s">
        <v>145</v>
      </c>
      <c r="D23" s="67">
        <v>39</v>
      </c>
      <c r="E23" s="59">
        <v>66.666666666666657</v>
      </c>
      <c r="F23" s="59">
        <v>33.333333333333329</v>
      </c>
      <c r="G23" s="67">
        <v>39</v>
      </c>
      <c r="H23" s="59">
        <v>41.025641025641022</v>
      </c>
      <c r="I23" s="59">
        <v>58.974358974358978</v>
      </c>
      <c r="J23" s="67">
        <v>39</v>
      </c>
      <c r="K23" s="59">
        <v>35.897435897435898</v>
      </c>
      <c r="L23" s="59">
        <v>64.102564102564102</v>
      </c>
      <c r="M23" s="67">
        <v>39</v>
      </c>
      <c r="N23" s="59">
        <v>7.6923076923076925</v>
      </c>
      <c r="O23" s="59">
        <v>92.307692307692307</v>
      </c>
    </row>
    <row r="24" spans="1:15" ht="15" customHeight="1" x14ac:dyDescent="0.15">
      <c r="A24" s="117"/>
      <c r="B24" s="314" t="s">
        <v>10</v>
      </c>
      <c r="C24" s="105" t="s">
        <v>529</v>
      </c>
      <c r="D24" s="56">
        <v>1077</v>
      </c>
      <c r="E24" s="56">
        <v>907</v>
      </c>
      <c r="F24" s="56">
        <v>170</v>
      </c>
      <c r="G24" s="56">
        <v>1077</v>
      </c>
      <c r="H24" s="56">
        <v>476</v>
      </c>
      <c r="I24" s="56">
        <v>601</v>
      </c>
      <c r="J24" s="56">
        <v>1077</v>
      </c>
      <c r="K24" s="56">
        <v>526</v>
      </c>
      <c r="L24" s="56">
        <v>551</v>
      </c>
      <c r="M24" s="56">
        <v>1077</v>
      </c>
      <c r="N24" s="56">
        <v>288</v>
      </c>
      <c r="O24" s="56">
        <v>789</v>
      </c>
    </row>
    <row r="25" spans="1:15" ht="15" customHeight="1" x14ac:dyDescent="0.15">
      <c r="A25" s="95"/>
      <c r="B25" s="315"/>
      <c r="C25" s="103"/>
      <c r="D25" s="161">
        <v>100</v>
      </c>
      <c r="E25" s="103">
        <v>84.215413184772515</v>
      </c>
      <c r="F25" s="103">
        <v>15.784586815227483</v>
      </c>
      <c r="G25" s="103">
        <v>100</v>
      </c>
      <c r="H25" s="103">
        <v>44.196843082636953</v>
      </c>
      <c r="I25" s="103">
        <v>55.803156917363047</v>
      </c>
      <c r="J25" s="103">
        <v>100</v>
      </c>
      <c r="K25" s="103">
        <v>48.839368616527388</v>
      </c>
      <c r="L25" s="103">
        <v>51.160631383472612</v>
      </c>
      <c r="M25" s="103">
        <v>100</v>
      </c>
      <c r="N25" s="103">
        <v>26.740947075208915</v>
      </c>
      <c r="O25" s="103">
        <v>73.259052924791092</v>
      </c>
    </row>
    <row r="26" spans="1:15" ht="15" customHeight="1" x14ac:dyDescent="0.15">
      <c r="A26" s="137"/>
      <c r="B26" s="315"/>
      <c r="C26" s="225" t="s">
        <v>222</v>
      </c>
      <c r="D26" s="66">
        <v>48</v>
      </c>
      <c r="E26" s="62">
        <v>91.666666666666657</v>
      </c>
      <c r="F26" s="62">
        <v>8.3333333333333321</v>
      </c>
      <c r="G26" s="66">
        <v>48</v>
      </c>
      <c r="H26" s="62">
        <v>66.666666666666657</v>
      </c>
      <c r="I26" s="62">
        <v>33.333333333333329</v>
      </c>
      <c r="J26" s="66">
        <v>48</v>
      </c>
      <c r="K26" s="62">
        <v>66.666666666666657</v>
      </c>
      <c r="L26" s="62">
        <v>33.333333333333329</v>
      </c>
      <c r="M26" s="66">
        <v>48</v>
      </c>
      <c r="N26" s="62">
        <v>79.166666666666657</v>
      </c>
      <c r="O26" s="62">
        <v>20.833333333333336</v>
      </c>
    </row>
    <row r="27" spans="1:15" ht="15" customHeight="1" x14ac:dyDescent="0.15">
      <c r="A27" s="137"/>
      <c r="B27" s="315"/>
      <c r="C27" s="225" t="s">
        <v>223</v>
      </c>
      <c r="D27" s="66">
        <v>35</v>
      </c>
      <c r="E27" s="62">
        <v>91.428571428571431</v>
      </c>
      <c r="F27" s="62">
        <v>8.5714285714285712</v>
      </c>
      <c r="G27" s="66">
        <v>35</v>
      </c>
      <c r="H27" s="62">
        <v>54.285714285714285</v>
      </c>
      <c r="I27" s="62">
        <v>45.714285714285715</v>
      </c>
      <c r="J27" s="66">
        <v>35</v>
      </c>
      <c r="K27" s="62">
        <v>57.142857142857139</v>
      </c>
      <c r="L27" s="62">
        <v>42.857142857142854</v>
      </c>
      <c r="M27" s="66">
        <v>35</v>
      </c>
      <c r="N27" s="62">
        <v>71.428571428571431</v>
      </c>
      <c r="O27" s="62">
        <v>28.571428571428569</v>
      </c>
    </row>
    <row r="28" spans="1:15" ht="15" customHeight="1" x14ac:dyDescent="0.15">
      <c r="A28" s="137"/>
      <c r="B28" s="315"/>
      <c r="C28" s="225" t="s">
        <v>379</v>
      </c>
      <c r="D28" s="66">
        <v>33</v>
      </c>
      <c r="E28" s="62">
        <v>84.848484848484844</v>
      </c>
      <c r="F28" s="62">
        <v>15.151515151515152</v>
      </c>
      <c r="G28" s="66">
        <v>33</v>
      </c>
      <c r="H28" s="62">
        <v>45.454545454545453</v>
      </c>
      <c r="I28" s="62">
        <v>54.54545454545454</v>
      </c>
      <c r="J28" s="66">
        <v>33</v>
      </c>
      <c r="K28" s="62">
        <v>66.666666666666657</v>
      </c>
      <c r="L28" s="62">
        <v>33.333333333333329</v>
      </c>
      <c r="M28" s="66">
        <v>33</v>
      </c>
      <c r="N28" s="62">
        <v>69.696969696969703</v>
      </c>
      <c r="O28" s="62">
        <v>30.303030303030305</v>
      </c>
    </row>
    <row r="29" spans="1:15" ht="15" customHeight="1" x14ac:dyDescent="0.15">
      <c r="A29" s="137"/>
      <c r="B29" s="123"/>
      <c r="C29" s="225" t="s">
        <v>78</v>
      </c>
      <c r="D29" s="66">
        <v>230</v>
      </c>
      <c r="E29" s="62">
        <v>88.695652173913047</v>
      </c>
      <c r="F29" s="62">
        <v>11.304347826086957</v>
      </c>
      <c r="G29" s="66">
        <v>230</v>
      </c>
      <c r="H29" s="62">
        <v>58.695652173913047</v>
      </c>
      <c r="I29" s="62">
        <v>41.304347826086953</v>
      </c>
      <c r="J29" s="66">
        <v>230</v>
      </c>
      <c r="K29" s="62">
        <v>57.826086956521735</v>
      </c>
      <c r="L29" s="62">
        <v>42.173913043478265</v>
      </c>
      <c r="M29" s="66">
        <v>230</v>
      </c>
      <c r="N29" s="62">
        <v>56.956521739130437</v>
      </c>
      <c r="O29" s="62">
        <v>43.04347826086957</v>
      </c>
    </row>
    <row r="30" spans="1:15" ht="15" customHeight="1" x14ac:dyDescent="0.15">
      <c r="A30" s="137"/>
      <c r="B30" s="123"/>
      <c r="C30" s="225" t="s">
        <v>79</v>
      </c>
      <c r="D30" s="66">
        <v>318</v>
      </c>
      <c r="E30" s="62">
        <v>89.308176100628927</v>
      </c>
      <c r="F30" s="62">
        <v>10.691823899371069</v>
      </c>
      <c r="G30" s="66">
        <v>318</v>
      </c>
      <c r="H30" s="62">
        <v>45.59748427672956</v>
      </c>
      <c r="I30" s="62">
        <v>54.40251572327044</v>
      </c>
      <c r="J30" s="66">
        <v>318</v>
      </c>
      <c r="K30" s="62">
        <v>49.371069182389938</v>
      </c>
      <c r="L30" s="62">
        <v>50.628930817610062</v>
      </c>
      <c r="M30" s="66">
        <v>318</v>
      </c>
      <c r="N30" s="62">
        <v>17.610062893081761</v>
      </c>
      <c r="O30" s="62">
        <v>82.389937106918239</v>
      </c>
    </row>
    <row r="31" spans="1:15" ht="15" customHeight="1" x14ac:dyDescent="0.15">
      <c r="A31" s="137"/>
      <c r="B31" s="123"/>
      <c r="C31" s="225" t="s">
        <v>26</v>
      </c>
      <c r="D31" s="66">
        <v>21</v>
      </c>
      <c r="E31" s="62">
        <v>76.19047619047619</v>
      </c>
      <c r="F31" s="62">
        <v>23.809523809523807</v>
      </c>
      <c r="G31" s="66">
        <v>21</v>
      </c>
      <c r="H31" s="62">
        <v>19.047619047619047</v>
      </c>
      <c r="I31" s="62">
        <v>80.952380952380949</v>
      </c>
      <c r="J31" s="66">
        <v>21</v>
      </c>
      <c r="K31" s="62">
        <v>33.333333333333329</v>
      </c>
      <c r="L31" s="62">
        <v>66.666666666666657</v>
      </c>
      <c r="M31" s="66">
        <v>21</v>
      </c>
      <c r="N31" s="62">
        <v>14.285714285714285</v>
      </c>
      <c r="O31" s="62">
        <v>85.714285714285708</v>
      </c>
    </row>
    <row r="32" spans="1:15" ht="15" customHeight="1" x14ac:dyDescent="0.15">
      <c r="A32" s="137"/>
      <c r="B32" s="123"/>
      <c r="C32" s="225" t="s">
        <v>80</v>
      </c>
      <c r="D32" s="66">
        <v>361</v>
      </c>
      <c r="E32" s="62">
        <v>78.67036011080333</v>
      </c>
      <c r="F32" s="62">
        <v>21.329639889196674</v>
      </c>
      <c r="G32" s="66">
        <v>361</v>
      </c>
      <c r="H32" s="62">
        <v>32.686980609418285</v>
      </c>
      <c r="I32" s="62">
        <v>67.313019390581715</v>
      </c>
      <c r="J32" s="66">
        <v>361</v>
      </c>
      <c r="K32" s="62">
        <v>40.443213296398895</v>
      </c>
      <c r="L32" s="62">
        <v>59.556786703601105</v>
      </c>
      <c r="M32" s="66">
        <v>361</v>
      </c>
      <c r="N32" s="62">
        <v>2.21606648199446</v>
      </c>
      <c r="O32" s="62">
        <v>97.78393351800554</v>
      </c>
    </row>
    <row r="33" spans="1:16" ht="15" customHeight="1" x14ac:dyDescent="0.15">
      <c r="A33" s="208"/>
      <c r="B33" s="142"/>
      <c r="C33" s="208" t="s">
        <v>145</v>
      </c>
      <c r="D33" s="67">
        <v>31</v>
      </c>
      <c r="E33" s="59">
        <v>48.387096774193552</v>
      </c>
      <c r="F33" s="59">
        <v>51.612903225806448</v>
      </c>
      <c r="G33" s="67">
        <v>31</v>
      </c>
      <c r="H33" s="59">
        <v>25.806451612903224</v>
      </c>
      <c r="I33" s="59">
        <v>74.193548387096769</v>
      </c>
      <c r="J33" s="67">
        <v>31</v>
      </c>
      <c r="K33" s="59">
        <v>29.032258064516132</v>
      </c>
      <c r="L33" s="59">
        <v>70.967741935483872</v>
      </c>
      <c r="M33" s="67">
        <v>31</v>
      </c>
      <c r="N33" s="59">
        <v>12.903225806451612</v>
      </c>
      <c r="O33" s="59">
        <v>87.096774193548384</v>
      </c>
    </row>
    <row r="34" spans="1:16" ht="15" customHeight="1" x14ac:dyDescent="0.15">
      <c r="A34" s="211" t="s">
        <v>377</v>
      </c>
      <c r="B34" s="150" t="s">
        <v>14</v>
      </c>
      <c r="C34" s="105" t="s">
        <v>529</v>
      </c>
      <c r="D34" s="56">
        <v>1212</v>
      </c>
      <c r="E34" s="56">
        <v>1154</v>
      </c>
      <c r="F34" s="56">
        <v>58</v>
      </c>
      <c r="G34" s="56">
        <v>1212</v>
      </c>
      <c r="H34" s="56">
        <v>798</v>
      </c>
      <c r="I34" s="56">
        <v>414</v>
      </c>
      <c r="J34" s="56">
        <v>1212</v>
      </c>
      <c r="K34" s="56">
        <v>784</v>
      </c>
      <c r="L34" s="56">
        <v>428</v>
      </c>
      <c r="M34" s="56">
        <v>1212</v>
      </c>
      <c r="N34" s="56">
        <v>536</v>
      </c>
      <c r="O34" s="56">
        <v>676</v>
      </c>
    </row>
    <row r="35" spans="1:16" ht="15" customHeight="1" x14ac:dyDescent="0.15">
      <c r="A35" s="222" t="s">
        <v>378</v>
      </c>
      <c r="B35" s="155" t="s">
        <v>15</v>
      </c>
      <c r="C35" s="103"/>
      <c r="D35" s="161">
        <v>100</v>
      </c>
      <c r="E35" s="103">
        <v>95.21452145214522</v>
      </c>
      <c r="F35" s="103">
        <v>4.7854785478547859</v>
      </c>
      <c r="G35" s="103">
        <v>100</v>
      </c>
      <c r="H35" s="103">
        <v>65.841584158415841</v>
      </c>
      <c r="I35" s="103">
        <v>34.158415841584159</v>
      </c>
      <c r="J35" s="103">
        <v>100</v>
      </c>
      <c r="K35" s="103">
        <v>64.686468646864682</v>
      </c>
      <c r="L35" s="103">
        <v>35.313531353135311</v>
      </c>
      <c r="M35" s="103">
        <v>100</v>
      </c>
      <c r="N35" s="103">
        <v>44.224422442244226</v>
      </c>
      <c r="O35" s="103">
        <v>55.775577557755774</v>
      </c>
    </row>
    <row r="36" spans="1:16" ht="15" customHeight="1" x14ac:dyDescent="0.15">
      <c r="A36" s="225"/>
      <c r="B36" s="155" t="s">
        <v>16</v>
      </c>
      <c r="C36" s="226" t="s">
        <v>232</v>
      </c>
      <c r="D36" s="65">
        <v>974</v>
      </c>
      <c r="E36" s="60">
        <v>95.995893223819309</v>
      </c>
      <c r="F36" s="60">
        <v>4.0041067761806977</v>
      </c>
      <c r="G36" s="65">
        <v>974</v>
      </c>
      <c r="H36" s="60">
        <v>64.989733059548243</v>
      </c>
      <c r="I36" s="60">
        <v>35.010266940451743</v>
      </c>
      <c r="J36" s="65">
        <v>974</v>
      </c>
      <c r="K36" s="60">
        <v>64.476386036960989</v>
      </c>
      <c r="L36" s="60">
        <v>35.523613963039011</v>
      </c>
      <c r="M36" s="65">
        <v>974</v>
      </c>
      <c r="N36" s="60">
        <v>42.299794661190965</v>
      </c>
      <c r="O36" s="60">
        <v>57.700205338809027</v>
      </c>
      <c r="P36" s="73"/>
    </row>
    <row r="37" spans="1:16" ht="15" customHeight="1" x14ac:dyDescent="0.15">
      <c r="A37" s="227"/>
      <c r="B37" s="155" t="s">
        <v>17</v>
      </c>
      <c r="C37" s="227" t="s">
        <v>233</v>
      </c>
      <c r="D37" s="66">
        <v>168</v>
      </c>
      <c r="E37" s="62">
        <v>94.642857142857139</v>
      </c>
      <c r="F37" s="62">
        <v>5.3571428571428568</v>
      </c>
      <c r="G37" s="66">
        <v>168</v>
      </c>
      <c r="H37" s="62">
        <v>72.023809523809518</v>
      </c>
      <c r="I37" s="62">
        <v>27.976190476190478</v>
      </c>
      <c r="J37" s="66">
        <v>168</v>
      </c>
      <c r="K37" s="62">
        <v>68.452380952380949</v>
      </c>
      <c r="L37" s="62">
        <v>31.547619047619047</v>
      </c>
      <c r="M37" s="66">
        <v>168</v>
      </c>
      <c r="N37" s="62">
        <v>59.523809523809526</v>
      </c>
      <c r="O37" s="62">
        <v>40.476190476190474</v>
      </c>
    </row>
    <row r="38" spans="1:16" ht="15" customHeight="1" x14ac:dyDescent="0.15">
      <c r="A38" s="228"/>
      <c r="B38" s="118"/>
      <c r="C38" s="228" t="s">
        <v>145</v>
      </c>
      <c r="D38" s="67">
        <v>70</v>
      </c>
      <c r="E38" s="59">
        <v>85.714285714285708</v>
      </c>
      <c r="F38" s="59">
        <v>14.285714285714285</v>
      </c>
      <c r="G38" s="67">
        <v>70</v>
      </c>
      <c r="H38" s="59">
        <v>62.857142857142854</v>
      </c>
      <c r="I38" s="59">
        <v>37.142857142857146</v>
      </c>
      <c r="J38" s="67">
        <v>70</v>
      </c>
      <c r="K38" s="59">
        <v>58.571428571428577</v>
      </c>
      <c r="L38" s="59">
        <v>41.428571428571431</v>
      </c>
      <c r="M38" s="67">
        <v>70</v>
      </c>
      <c r="N38" s="59">
        <v>34.285714285714285</v>
      </c>
      <c r="O38" s="59">
        <v>65.714285714285708</v>
      </c>
    </row>
    <row r="42" spans="1:16" ht="15" customHeight="1" x14ac:dyDescent="0.15">
      <c r="A42" s="211" t="s">
        <v>375</v>
      </c>
      <c r="B42" s="224" t="s">
        <v>14</v>
      </c>
      <c r="C42" s="105" t="s">
        <v>529</v>
      </c>
      <c r="D42" s="73">
        <v>1212</v>
      </c>
      <c r="E42" s="73">
        <v>1154</v>
      </c>
      <c r="F42" s="73">
        <v>58</v>
      </c>
      <c r="G42" s="73">
        <v>1212</v>
      </c>
      <c r="H42" s="73">
        <v>798</v>
      </c>
      <c r="I42" s="73">
        <v>414</v>
      </c>
      <c r="J42" s="73">
        <v>1212</v>
      </c>
      <c r="K42" s="73">
        <v>784</v>
      </c>
      <c r="L42" s="73">
        <v>428</v>
      </c>
      <c r="M42" s="73">
        <v>1212</v>
      </c>
      <c r="N42" s="73">
        <v>536</v>
      </c>
      <c r="O42" s="73">
        <v>676</v>
      </c>
    </row>
    <row r="43" spans="1:16" ht="15" customHeight="1" x14ac:dyDescent="0.15">
      <c r="A43" s="137" t="s">
        <v>376</v>
      </c>
      <c r="B43" s="141" t="s">
        <v>15</v>
      </c>
      <c r="C43" s="103"/>
      <c r="D43" s="73"/>
      <c r="E43" s="73"/>
      <c r="F43" s="73"/>
      <c r="G43" s="73"/>
      <c r="H43" s="73"/>
      <c r="I43" s="73"/>
      <c r="J43" s="73"/>
      <c r="K43" s="73"/>
      <c r="L43" s="73"/>
      <c r="M43" s="73"/>
      <c r="N43" s="73"/>
      <c r="O43" s="73"/>
    </row>
    <row r="44" spans="1:16" ht="15" customHeight="1" x14ac:dyDescent="0.15">
      <c r="A44" s="134"/>
      <c r="B44" s="141" t="s">
        <v>16</v>
      </c>
      <c r="C44" s="225" t="s">
        <v>222</v>
      </c>
      <c r="D44" s="73">
        <v>107</v>
      </c>
      <c r="E44" s="73">
        <v>97</v>
      </c>
      <c r="F44" s="73">
        <v>10</v>
      </c>
      <c r="G44" s="73">
        <v>107</v>
      </c>
      <c r="H44" s="73">
        <v>87</v>
      </c>
      <c r="I44" s="73">
        <v>20</v>
      </c>
      <c r="J44" s="73">
        <v>107</v>
      </c>
      <c r="K44" s="73">
        <v>83</v>
      </c>
      <c r="L44" s="73">
        <v>24</v>
      </c>
      <c r="M44" s="73">
        <v>107</v>
      </c>
      <c r="N44" s="73">
        <v>96</v>
      </c>
      <c r="O44" s="73">
        <v>11</v>
      </c>
    </row>
    <row r="45" spans="1:16" ht="15" customHeight="1" x14ac:dyDescent="0.15">
      <c r="A45" s="176"/>
      <c r="B45" s="141" t="s">
        <v>17</v>
      </c>
      <c r="C45" s="225" t="s">
        <v>223</v>
      </c>
      <c r="D45" s="73">
        <v>61</v>
      </c>
      <c r="E45" s="73">
        <v>58</v>
      </c>
      <c r="F45" s="73">
        <v>3</v>
      </c>
      <c r="G45" s="73">
        <v>61</v>
      </c>
      <c r="H45" s="73">
        <v>42</v>
      </c>
      <c r="I45" s="73">
        <v>19</v>
      </c>
      <c r="J45" s="73">
        <v>61</v>
      </c>
      <c r="K45" s="73">
        <v>46</v>
      </c>
      <c r="L45" s="73">
        <v>15</v>
      </c>
      <c r="M45" s="73">
        <v>61</v>
      </c>
      <c r="N45" s="73">
        <v>46</v>
      </c>
      <c r="O45" s="73">
        <v>15</v>
      </c>
    </row>
    <row r="46" spans="1:16" ht="15" customHeight="1" x14ac:dyDescent="0.15">
      <c r="A46" s="176"/>
      <c r="B46" s="141"/>
      <c r="C46" s="225" t="s">
        <v>379</v>
      </c>
      <c r="D46" s="73">
        <v>42</v>
      </c>
      <c r="E46" s="73">
        <v>41</v>
      </c>
      <c r="F46" s="73">
        <v>1</v>
      </c>
      <c r="G46" s="73">
        <v>42</v>
      </c>
      <c r="H46" s="73">
        <v>31</v>
      </c>
      <c r="I46" s="73">
        <v>11</v>
      </c>
      <c r="J46" s="73">
        <v>42</v>
      </c>
      <c r="K46" s="73">
        <v>26</v>
      </c>
      <c r="L46" s="73">
        <v>16</v>
      </c>
      <c r="M46" s="73">
        <v>42</v>
      </c>
      <c r="N46" s="73">
        <v>29</v>
      </c>
      <c r="O46" s="73">
        <v>13</v>
      </c>
    </row>
    <row r="47" spans="1:16" ht="15" customHeight="1" x14ac:dyDescent="0.15">
      <c r="A47" s="176"/>
      <c r="B47" s="141"/>
      <c r="C47" s="225" t="s">
        <v>78</v>
      </c>
      <c r="D47" s="73">
        <v>294</v>
      </c>
      <c r="E47" s="73">
        <v>283</v>
      </c>
      <c r="F47" s="73">
        <v>11</v>
      </c>
      <c r="G47" s="73">
        <v>294</v>
      </c>
      <c r="H47" s="73">
        <v>241</v>
      </c>
      <c r="I47" s="73">
        <v>53</v>
      </c>
      <c r="J47" s="73">
        <v>294</v>
      </c>
      <c r="K47" s="73">
        <v>241</v>
      </c>
      <c r="L47" s="73">
        <v>53</v>
      </c>
      <c r="M47" s="73">
        <v>294</v>
      </c>
      <c r="N47" s="73">
        <v>221</v>
      </c>
      <c r="O47" s="73">
        <v>73</v>
      </c>
    </row>
    <row r="48" spans="1:16" ht="15" customHeight="1" x14ac:dyDescent="0.15">
      <c r="A48" s="176"/>
      <c r="B48" s="141"/>
      <c r="C48" s="225" t="s">
        <v>79</v>
      </c>
      <c r="D48" s="73">
        <v>606</v>
      </c>
      <c r="E48" s="73">
        <v>584</v>
      </c>
      <c r="F48" s="73">
        <v>22</v>
      </c>
      <c r="G48" s="73">
        <v>606</v>
      </c>
      <c r="H48" s="73">
        <v>347</v>
      </c>
      <c r="I48" s="73">
        <v>259</v>
      </c>
      <c r="J48" s="73">
        <v>606</v>
      </c>
      <c r="K48" s="73">
        <v>337</v>
      </c>
      <c r="L48" s="73">
        <v>269</v>
      </c>
      <c r="M48" s="73">
        <v>606</v>
      </c>
      <c r="N48" s="73">
        <v>135</v>
      </c>
      <c r="O48" s="73">
        <v>471</v>
      </c>
    </row>
    <row r="49" spans="1:15" ht="15" customHeight="1" x14ac:dyDescent="0.15">
      <c r="A49" s="176"/>
      <c r="B49" s="141"/>
      <c r="C49" s="225" t="s">
        <v>26</v>
      </c>
      <c r="D49" s="73">
        <v>8</v>
      </c>
      <c r="E49" s="73">
        <v>8</v>
      </c>
      <c r="F49" s="73">
        <v>0</v>
      </c>
      <c r="G49" s="73">
        <v>8</v>
      </c>
      <c r="H49" s="73">
        <v>6</v>
      </c>
      <c r="I49" s="73">
        <v>2</v>
      </c>
      <c r="J49" s="73">
        <v>8</v>
      </c>
      <c r="K49" s="73">
        <v>5</v>
      </c>
      <c r="L49" s="73">
        <v>3</v>
      </c>
      <c r="M49" s="73">
        <v>8</v>
      </c>
      <c r="N49" s="73">
        <v>1</v>
      </c>
      <c r="O49" s="73">
        <v>7</v>
      </c>
    </row>
    <row r="50" spans="1:15" ht="15" customHeight="1" x14ac:dyDescent="0.15">
      <c r="A50" s="176"/>
      <c r="B50" s="141"/>
      <c r="C50" s="225" t="s">
        <v>80</v>
      </c>
      <c r="D50" s="73">
        <v>75</v>
      </c>
      <c r="E50" s="73">
        <v>71</v>
      </c>
      <c r="F50" s="73">
        <v>4</v>
      </c>
      <c r="G50" s="73">
        <v>75</v>
      </c>
      <c r="H50" s="73">
        <v>35</v>
      </c>
      <c r="I50" s="73">
        <v>40</v>
      </c>
      <c r="J50" s="73">
        <v>75</v>
      </c>
      <c r="K50" s="73">
        <v>38</v>
      </c>
      <c r="L50" s="73">
        <v>37</v>
      </c>
      <c r="M50" s="73">
        <v>75</v>
      </c>
      <c r="N50" s="73">
        <v>3</v>
      </c>
      <c r="O50" s="73">
        <v>72</v>
      </c>
    </row>
    <row r="51" spans="1:15" ht="15" customHeight="1" x14ac:dyDescent="0.15">
      <c r="A51" s="137"/>
      <c r="B51" s="142"/>
      <c r="C51" s="208" t="s">
        <v>145</v>
      </c>
      <c r="D51" s="73">
        <v>19</v>
      </c>
      <c r="E51" s="73">
        <v>12</v>
      </c>
      <c r="F51" s="73">
        <v>7</v>
      </c>
      <c r="G51" s="73">
        <v>19</v>
      </c>
      <c r="H51" s="73">
        <v>9</v>
      </c>
      <c r="I51" s="73">
        <v>10</v>
      </c>
      <c r="J51" s="73">
        <v>19</v>
      </c>
      <c r="K51" s="73">
        <v>8</v>
      </c>
      <c r="L51" s="73">
        <v>11</v>
      </c>
      <c r="M51" s="73">
        <v>19</v>
      </c>
      <c r="N51" s="73">
        <v>5</v>
      </c>
      <c r="O51" s="73">
        <v>14</v>
      </c>
    </row>
    <row r="52" spans="1:15" ht="15" customHeight="1" x14ac:dyDescent="0.15">
      <c r="A52" s="117"/>
      <c r="B52" s="224" t="s">
        <v>7</v>
      </c>
      <c r="C52" s="105" t="s">
        <v>529</v>
      </c>
      <c r="D52" s="73">
        <v>1041</v>
      </c>
      <c r="E52" s="73">
        <v>938</v>
      </c>
      <c r="F52" s="73">
        <v>103</v>
      </c>
      <c r="G52" s="73">
        <v>1041</v>
      </c>
      <c r="H52" s="73">
        <v>495</v>
      </c>
      <c r="I52" s="73">
        <v>546</v>
      </c>
      <c r="J52" s="73">
        <v>1041</v>
      </c>
      <c r="K52" s="73">
        <v>541</v>
      </c>
      <c r="L52" s="73">
        <v>500</v>
      </c>
      <c r="M52" s="73">
        <v>1041</v>
      </c>
      <c r="N52" s="73">
        <v>218</v>
      </c>
      <c r="O52" s="73">
        <v>823</v>
      </c>
    </row>
    <row r="53" spans="1:15" ht="15" customHeight="1" x14ac:dyDescent="0.15">
      <c r="A53" s="95"/>
      <c r="B53" s="141" t="s">
        <v>8</v>
      </c>
      <c r="C53" s="103"/>
      <c r="D53" s="73"/>
      <c r="E53" s="73"/>
      <c r="F53" s="73"/>
      <c r="G53" s="73"/>
      <c r="H53" s="73"/>
      <c r="I53" s="73"/>
      <c r="J53" s="73"/>
      <c r="K53" s="73"/>
      <c r="L53" s="73"/>
      <c r="M53" s="73"/>
      <c r="N53" s="73"/>
      <c r="O53" s="73"/>
    </row>
    <row r="54" spans="1:15" ht="15" customHeight="1" x14ac:dyDescent="0.15">
      <c r="A54" s="137"/>
      <c r="B54" s="141" t="s">
        <v>9</v>
      </c>
      <c r="C54" s="225" t="s">
        <v>222</v>
      </c>
      <c r="D54" s="73">
        <v>33</v>
      </c>
      <c r="E54" s="73">
        <v>29</v>
      </c>
      <c r="F54" s="73">
        <v>4</v>
      </c>
      <c r="G54" s="73">
        <v>33</v>
      </c>
      <c r="H54" s="73">
        <v>23</v>
      </c>
      <c r="I54" s="73">
        <v>10</v>
      </c>
      <c r="J54" s="73">
        <v>33</v>
      </c>
      <c r="K54" s="73">
        <v>24</v>
      </c>
      <c r="L54" s="73">
        <v>9</v>
      </c>
      <c r="M54" s="73">
        <v>33</v>
      </c>
      <c r="N54" s="73">
        <v>24</v>
      </c>
      <c r="O54" s="73">
        <v>9</v>
      </c>
    </row>
    <row r="55" spans="1:15" ht="15" customHeight="1" x14ac:dyDescent="0.15">
      <c r="A55" s="137"/>
      <c r="B55" s="141"/>
      <c r="C55" s="225" t="s">
        <v>223</v>
      </c>
      <c r="D55" s="73">
        <v>37</v>
      </c>
      <c r="E55" s="73">
        <v>32</v>
      </c>
      <c r="F55" s="73">
        <v>5</v>
      </c>
      <c r="G55" s="73">
        <v>37</v>
      </c>
      <c r="H55" s="73">
        <v>16</v>
      </c>
      <c r="I55" s="73">
        <v>21</v>
      </c>
      <c r="J55" s="73">
        <v>37</v>
      </c>
      <c r="K55" s="73">
        <v>22</v>
      </c>
      <c r="L55" s="73">
        <v>15</v>
      </c>
      <c r="M55" s="73">
        <v>37</v>
      </c>
      <c r="N55" s="73">
        <v>22</v>
      </c>
      <c r="O55" s="73">
        <v>15</v>
      </c>
    </row>
    <row r="56" spans="1:15" ht="15" customHeight="1" x14ac:dyDescent="0.15">
      <c r="A56" s="137"/>
      <c r="B56" s="141"/>
      <c r="C56" s="225" t="s">
        <v>379</v>
      </c>
      <c r="D56" s="73">
        <v>43</v>
      </c>
      <c r="E56" s="73">
        <v>40</v>
      </c>
      <c r="F56" s="73">
        <v>3</v>
      </c>
      <c r="G56" s="73">
        <v>43</v>
      </c>
      <c r="H56" s="73">
        <v>28</v>
      </c>
      <c r="I56" s="73">
        <v>15</v>
      </c>
      <c r="J56" s="73">
        <v>43</v>
      </c>
      <c r="K56" s="73">
        <v>28</v>
      </c>
      <c r="L56" s="73">
        <v>15</v>
      </c>
      <c r="M56" s="73">
        <v>43</v>
      </c>
      <c r="N56" s="73">
        <v>21</v>
      </c>
      <c r="O56" s="73">
        <v>22</v>
      </c>
    </row>
    <row r="57" spans="1:15" ht="15" customHeight="1" x14ac:dyDescent="0.15">
      <c r="A57" s="137"/>
      <c r="B57" s="141"/>
      <c r="C57" s="225" t="s">
        <v>78</v>
      </c>
      <c r="D57" s="73">
        <v>157</v>
      </c>
      <c r="E57" s="73">
        <v>139</v>
      </c>
      <c r="F57" s="73">
        <v>18</v>
      </c>
      <c r="G57" s="73">
        <v>157</v>
      </c>
      <c r="H57" s="73">
        <v>82</v>
      </c>
      <c r="I57" s="73">
        <v>75</v>
      </c>
      <c r="J57" s="73">
        <v>157</v>
      </c>
      <c r="K57" s="73">
        <v>92</v>
      </c>
      <c r="L57" s="73">
        <v>65</v>
      </c>
      <c r="M57" s="73">
        <v>157</v>
      </c>
      <c r="N57" s="73">
        <v>75</v>
      </c>
      <c r="O57" s="73">
        <v>82</v>
      </c>
    </row>
    <row r="58" spans="1:15" ht="15" customHeight="1" x14ac:dyDescent="0.15">
      <c r="A58" s="137"/>
      <c r="B58" s="141"/>
      <c r="C58" s="225" t="s">
        <v>79</v>
      </c>
      <c r="D58" s="73">
        <v>339</v>
      </c>
      <c r="E58" s="73">
        <v>320</v>
      </c>
      <c r="F58" s="73">
        <v>19</v>
      </c>
      <c r="G58" s="73">
        <v>339</v>
      </c>
      <c r="H58" s="73">
        <v>160</v>
      </c>
      <c r="I58" s="73">
        <v>179</v>
      </c>
      <c r="J58" s="73">
        <v>339</v>
      </c>
      <c r="K58" s="73">
        <v>174</v>
      </c>
      <c r="L58" s="73">
        <v>165</v>
      </c>
      <c r="M58" s="73">
        <v>339</v>
      </c>
      <c r="N58" s="73">
        <v>65</v>
      </c>
      <c r="O58" s="73">
        <v>274</v>
      </c>
    </row>
    <row r="59" spans="1:15" ht="15" customHeight="1" x14ac:dyDescent="0.15">
      <c r="A59" s="137"/>
      <c r="B59" s="141"/>
      <c r="C59" s="225" t="s">
        <v>26</v>
      </c>
      <c r="D59" s="73">
        <v>17</v>
      </c>
      <c r="E59" s="73">
        <v>16</v>
      </c>
      <c r="F59" s="73">
        <v>1</v>
      </c>
      <c r="G59" s="73">
        <v>17</v>
      </c>
      <c r="H59" s="73">
        <v>11</v>
      </c>
      <c r="I59" s="73">
        <v>6</v>
      </c>
      <c r="J59" s="73">
        <v>17</v>
      </c>
      <c r="K59" s="73">
        <v>11</v>
      </c>
      <c r="L59" s="73">
        <v>6</v>
      </c>
      <c r="M59" s="73">
        <v>17</v>
      </c>
      <c r="N59" s="73">
        <v>2</v>
      </c>
      <c r="O59" s="73">
        <v>15</v>
      </c>
    </row>
    <row r="60" spans="1:15" ht="15" customHeight="1" x14ac:dyDescent="0.15">
      <c r="A60" s="137"/>
      <c r="B60" s="141"/>
      <c r="C60" s="225" t="s">
        <v>80</v>
      </c>
      <c r="D60" s="73">
        <v>376</v>
      </c>
      <c r="E60" s="73">
        <v>336</v>
      </c>
      <c r="F60" s="73">
        <v>40</v>
      </c>
      <c r="G60" s="73">
        <v>376</v>
      </c>
      <c r="H60" s="73">
        <v>159</v>
      </c>
      <c r="I60" s="73">
        <v>217</v>
      </c>
      <c r="J60" s="73">
        <v>376</v>
      </c>
      <c r="K60" s="73">
        <v>176</v>
      </c>
      <c r="L60" s="73">
        <v>200</v>
      </c>
      <c r="M60" s="73">
        <v>376</v>
      </c>
      <c r="N60" s="73">
        <v>6</v>
      </c>
      <c r="O60" s="73">
        <v>370</v>
      </c>
    </row>
    <row r="61" spans="1:15" ht="15" customHeight="1" x14ac:dyDescent="0.15">
      <c r="A61" s="137"/>
      <c r="B61" s="142"/>
      <c r="C61" s="208" t="s">
        <v>145</v>
      </c>
      <c r="D61" s="73">
        <v>39</v>
      </c>
      <c r="E61" s="73">
        <v>26</v>
      </c>
      <c r="F61" s="73">
        <v>13</v>
      </c>
      <c r="G61" s="73">
        <v>39</v>
      </c>
      <c r="H61" s="73">
        <v>16</v>
      </c>
      <c r="I61" s="73">
        <v>23</v>
      </c>
      <c r="J61" s="73">
        <v>39</v>
      </c>
      <c r="K61" s="73">
        <v>14</v>
      </c>
      <c r="L61" s="73">
        <v>25</v>
      </c>
      <c r="M61" s="73">
        <v>39</v>
      </c>
      <c r="N61" s="73">
        <v>3</v>
      </c>
      <c r="O61" s="73">
        <v>36</v>
      </c>
    </row>
    <row r="62" spans="1:15" ht="15" customHeight="1" x14ac:dyDescent="0.15">
      <c r="A62" s="117"/>
      <c r="B62" s="314" t="s">
        <v>10</v>
      </c>
      <c r="C62" s="105" t="s">
        <v>529</v>
      </c>
      <c r="D62" s="73">
        <v>1077</v>
      </c>
      <c r="E62" s="73">
        <v>907</v>
      </c>
      <c r="F62" s="73">
        <v>170</v>
      </c>
      <c r="G62" s="73">
        <v>1077</v>
      </c>
      <c r="H62" s="73">
        <v>476</v>
      </c>
      <c r="I62" s="73">
        <v>601</v>
      </c>
      <c r="J62" s="73">
        <v>1077</v>
      </c>
      <c r="K62" s="73">
        <v>526</v>
      </c>
      <c r="L62" s="73">
        <v>551</v>
      </c>
      <c r="M62" s="73">
        <v>1077</v>
      </c>
      <c r="N62" s="73">
        <v>288</v>
      </c>
      <c r="O62" s="73">
        <v>789</v>
      </c>
    </row>
    <row r="63" spans="1:15" ht="15" customHeight="1" x14ac:dyDescent="0.15">
      <c r="A63" s="95"/>
      <c r="B63" s="315"/>
      <c r="C63" s="103"/>
      <c r="D63" s="73"/>
      <c r="E63" s="73"/>
      <c r="F63" s="73"/>
      <c r="G63" s="73"/>
      <c r="H63" s="73"/>
      <c r="I63" s="73"/>
      <c r="J63" s="73"/>
      <c r="K63" s="73"/>
      <c r="L63" s="73"/>
      <c r="M63" s="73"/>
      <c r="N63" s="73"/>
      <c r="O63" s="73"/>
    </row>
    <row r="64" spans="1:15" ht="15" customHeight="1" x14ac:dyDescent="0.15">
      <c r="A64" s="137"/>
      <c r="B64" s="315"/>
      <c r="C64" s="225" t="s">
        <v>222</v>
      </c>
      <c r="D64" s="73">
        <v>48</v>
      </c>
      <c r="E64" s="73">
        <v>44</v>
      </c>
      <c r="F64" s="73">
        <v>4</v>
      </c>
      <c r="G64" s="73">
        <v>48</v>
      </c>
      <c r="H64" s="73">
        <v>32</v>
      </c>
      <c r="I64" s="73">
        <v>16</v>
      </c>
      <c r="J64" s="73">
        <v>48</v>
      </c>
      <c r="K64" s="73">
        <v>32</v>
      </c>
      <c r="L64" s="73">
        <v>16</v>
      </c>
      <c r="M64" s="73">
        <v>48</v>
      </c>
      <c r="N64" s="73">
        <v>38</v>
      </c>
      <c r="O64" s="73">
        <v>10</v>
      </c>
    </row>
    <row r="65" spans="1:15" ht="15" customHeight="1" x14ac:dyDescent="0.15">
      <c r="A65" s="137"/>
      <c r="B65" s="315"/>
      <c r="C65" s="225" t="s">
        <v>223</v>
      </c>
      <c r="D65" s="73">
        <v>35</v>
      </c>
      <c r="E65" s="73">
        <v>32</v>
      </c>
      <c r="F65" s="73">
        <v>3</v>
      </c>
      <c r="G65" s="73">
        <v>35</v>
      </c>
      <c r="H65" s="73">
        <v>19</v>
      </c>
      <c r="I65" s="73">
        <v>16</v>
      </c>
      <c r="J65" s="73">
        <v>35</v>
      </c>
      <c r="K65" s="73">
        <v>20</v>
      </c>
      <c r="L65" s="73">
        <v>15</v>
      </c>
      <c r="M65" s="73">
        <v>35</v>
      </c>
      <c r="N65" s="73">
        <v>25</v>
      </c>
      <c r="O65" s="73">
        <v>10</v>
      </c>
    </row>
    <row r="66" spans="1:15" ht="15" customHeight="1" x14ac:dyDescent="0.15">
      <c r="A66" s="137"/>
      <c r="B66" s="315"/>
      <c r="C66" s="225" t="s">
        <v>379</v>
      </c>
      <c r="D66" s="73">
        <v>33</v>
      </c>
      <c r="E66" s="73">
        <v>28</v>
      </c>
      <c r="F66" s="73">
        <v>5</v>
      </c>
      <c r="G66" s="73">
        <v>33</v>
      </c>
      <c r="H66" s="73">
        <v>15</v>
      </c>
      <c r="I66" s="73">
        <v>18</v>
      </c>
      <c r="J66" s="73">
        <v>33</v>
      </c>
      <c r="K66" s="73">
        <v>22</v>
      </c>
      <c r="L66" s="73">
        <v>11</v>
      </c>
      <c r="M66" s="73">
        <v>33</v>
      </c>
      <c r="N66" s="73">
        <v>23</v>
      </c>
      <c r="O66" s="73">
        <v>10</v>
      </c>
    </row>
    <row r="67" spans="1:15" ht="15" customHeight="1" x14ac:dyDescent="0.15">
      <c r="A67" s="137"/>
      <c r="B67" s="123"/>
      <c r="C67" s="225" t="s">
        <v>78</v>
      </c>
      <c r="D67" s="73">
        <v>230</v>
      </c>
      <c r="E67" s="73">
        <v>204</v>
      </c>
      <c r="F67" s="73">
        <v>26</v>
      </c>
      <c r="G67" s="73">
        <v>230</v>
      </c>
      <c r="H67" s="73">
        <v>135</v>
      </c>
      <c r="I67" s="73">
        <v>95</v>
      </c>
      <c r="J67" s="73">
        <v>230</v>
      </c>
      <c r="K67" s="73">
        <v>133</v>
      </c>
      <c r="L67" s="73">
        <v>97</v>
      </c>
      <c r="M67" s="73">
        <v>230</v>
      </c>
      <c r="N67" s="73">
        <v>131</v>
      </c>
      <c r="O67" s="73">
        <v>99</v>
      </c>
    </row>
    <row r="68" spans="1:15" ht="15" customHeight="1" x14ac:dyDescent="0.15">
      <c r="A68" s="137"/>
      <c r="B68" s="123"/>
      <c r="C68" s="225" t="s">
        <v>79</v>
      </c>
      <c r="D68" s="73">
        <v>318</v>
      </c>
      <c r="E68" s="73">
        <v>284</v>
      </c>
      <c r="F68" s="73">
        <v>34</v>
      </c>
      <c r="G68" s="73">
        <v>318</v>
      </c>
      <c r="H68" s="73">
        <v>145</v>
      </c>
      <c r="I68" s="73">
        <v>173</v>
      </c>
      <c r="J68" s="73">
        <v>318</v>
      </c>
      <c r="K68" s="73">
        <v>157</v>
      </c>
      <c r="L68" s="73">
        <v>161</v>
      </c>
      <c r="M68" s="73">
        <v>318</v>
      </c>
      <c r="N68" s="73">
        <v>56</v>
      </c>
      <c r="O68" s="73">
        <v>262</v>
      </c>
    </row>
    <row r="69" spans="1:15" ht="15" customHeight="1" x14ac:dyDescent="0.15">
      <c r="A69" s="137"/>
      <c r="B69" s="123"/>
      <c r="C69" s="225" t="s">
        <v>26</v>
      </c>
      <c r="D69" s="73">
        <v>21</v>
      </c>
      <c r="E69" s="73">
        <v>16</v>
      </c>
      <c r="F69" s="73">
        <v>5</v>
      </c>
      <c r="G69" s="73">
        <v>21</v>
      </c>
      <c r="H69" s="73">
        <v>4</v>
      </c>
      <c r="I69" s="73">
        <v>17</v>
      </c>
      <c r="J69" s="73">
        <v>21</v>
      </c>
      <c r="K69" s="73">
        <v>7</v>
      </c>
      <c r="L69" s="73">
        <v>14</v>
      </c>
      <c r="M69" s="73">
        <v>21</v>
      </c>
      <c r="N69" s="73">
        <v>3</v>
      </c>
      <c r="O69" s="73">
        <v>18</v>
      </c>
    </row>
    <row r="70" spans="1:15" ht="15" customHeight="1" x14ac:dyDescent="0.15">
      <c r="A70" s="137"/>
      <c r="B70" s="123"/>
      <c r="C70" s="225" t="s">
        <v>80</v>
      </c>
      <c r="D70" s="73">
        <v>361</v>
      </c>
      <c r="E70" s="73">
        <v>284</v>
      </c>
      <c r="F70" s="73">
        <v>77</v>
      </c>
      <c r="G70" s="73">
        <v>361</v>
      </c>
      <c r="H70" s="73">
        <v>118</v>
      </c>
      <c r="I70" s="73">
        <v>243</v>
      </c>
      <c r="J70" s="73">
        <v>361</v>
      </c>
      <c r="K70" s="73">
        <v>146</v>
      </c>
      <c r="L70" s="73">
        <v>215</v>
      </c>
      <c r="M70" s="73">
        <v>361</v>
      </c>
      <c r="N70" s="73">
        <v>8</v>
      </c>
      <c r="O70" s="73">
        <v>353</v>
      </c>
    </row>
    <row r="71" spans="1:15" ht="15" customHeight="1" x14ac:dyDescent="0.15">
      <c r="A71" s="208"/>
      <c r="B71" s="142"/>
      <c r="C71" s="208" t="s">
        <v>145</v>
      </c>
      <c r="D71" s="73">
        <v>31</v>
      </c>
      <c r="E71" s="73">
        <v>15</v>
      </c>
      <c r="F71" s="73">
        <v>16</v>
      </c>
      <c r="G71" s="73">
        <v>31</v>
      </c>
      <c r="H71" s="73">
        <v>8</v>
      </c>
      <c r="I71" s="73">
        <v>23</v>
      </c>
      <c r="J71" s="73">
        <v>31</v>
      </c>
      <c r="K71" s="73">
        <v>9</v>
      </c>
      <c r="L71" s="73">
        <v>22</v>
      </c>
      <c r="M71" s="73">
        <v>31</v>
      </c>
      <c r="N71" s="73">
        <v>4</v>
      </c>
      <c r="O71" s="73">
        <v>27</v>
      </c>
    </row>
    <row r="72" spans="1:15" ht="15" customHeight="1" x14ac:dyDescent="0.15">
      <c r="A72" s="211" t="s">
        <v>377</v>
      </c>
      <c r="B72" s="150" t="s">
        <v>14</v>
      </c>
      <c r="C72" s="105" t="s">
        <v>529</v>
      </c>
      <c r="D72" s="73">
        <v>1212</v>
      </c>
      <c r="E72" s="73">
        <v>1154</v>
      </c>
      <c r="F72" s="73">
        <v>58</v>
      </c>
      <c r="G72" s="73">
        <v>1212</v>
      </c>
      <c r="H72" s="73">
        <v>798</v>
      </c>
      <c r="I72" s="73">
        <v>414</v>
      </c>
      <c r="J72" s="73">
        <v>1212</v>
      </c>
      <c r="K72" s="73">
        <v>784</v>
      </c>
      <c r="L72" s="73">
        <v>428</v>
      </c>
      <c r="M72" s="73">
        <v>1212</v>
      </c>
      <c r="N72" s="73">
        <v>536</v>
      </c>
      <c r="O72" s="73">
        <v>676</v>
      </c>
    </row>
    <row r="73" spans="1:15" ht="15" customHeight="1" x14ac:dyDescent="0.15">
      <c r="A73" s="222" t="s">
        <v>378</v>
      </c>
      <c r="B73" s="155" t="s">
        <v>15</v>
      </c>
      <c r="C73" s="103"/>
      <c r="D73" s="73"/>
      <c r="E73" s="73"/>
      <c r="F73" s="73"/>
      <c r="G73" s="73"/>
      <c r="H73" s="73"/>
      <c r="I73" s="73"/>
      <c r="J73" s="73"/>
      <c r="K73" s="73"/>
      <c r="L73" s="73"/>
      <c r="M73" s="73"/>
      <c r="N73" s="73"/>
      <c r="O73" s="73"/>
    </row>
    <row r="74" spans="1:15" ht="15" customHeight="1" x14ac:dyDescent="0.15">
      <c r="A74" s="225"/>
      <c r="B74" s="155" t="s">
        <v>16</v>
      </c>
      <c r="C74" s="226" t="s">
        <v>232</v>
      </c>
      <c r="D74" s="73">
        <v>974</v>
      </c>
      <c r="E74" s="73">
        <v>935</v>
      </c>
      <c r="F74" s="73">
        <v>39</v>
      </c>
      <c r="G74" s="73">
        <v>974</v>
      </c>
      <c r="H74" s="73">
        <v>633</v>
      </c>
      <c r="I74" s="73">
        <v>341</v>
      </c>
      <c r="J74" s="73">
        <v>974</v>
      </c>
      <c r="K74" s="73">
        <v>628</v>
      </c>
      <c r="L74" s="73">
        <v>346</v>
      </c>
      <c r="M74" s="73">
        <v>974</v>
      </c>
      <c r="N74" s="73">
        <v>412</v>
      </c>
      <c r="O74" s="73">
        <v>562</v>
      </c>
    </row>
    <row r="75" spans="1:15" ht="15" customHeight="1" x14ac:dyDescent="0.15">
      <c r="A75" s="227"/>
      <c r="B75" s="155" t="s">
        <v>17</v>
      </c>
      <c r="C75" s="227" t="s">
        <v>233</v>
      </c>
      <c r="D75" s="73">
        <v>168</v>
      </c>
      <c r="E75" s="73">
        <v>159</v>
      </c>
      <c r="F75" s="73">
        <v>9</v>
      </c>
      <c r="G75" s="73">
        <v>168</v>
      </c>
      <c r="H75" s="73">
        <v>121</v>
      </c>
      <c r="I75" s="73">
        <v>47</v>
      </c>
      <c r="J75" s="73">
        <v>168</v>
      </c>
      <c r="K75" s="73">
        <v>115</v>
      </c>
      <c r="L75" s="73">
        <v>53</v>
      </c>
      <c r="M75" s="73">
        <v>168</v>
      </c>
      <c r="N75" s="73">
        <v>100</v>
      </c>
      <c r="O75" s="73">
        <v>68</v>
      </c>
    </row>
    <row r="76" spans="1:15" ht="15" customHeight="1" x14ac:dyDescent="0.15">
      <c r="A76" s="228"/>
      <c r="B76" s="118"/>
      <c r="C76" s="228" t="s">
        <v>145</v>
      </c>
      <c r="D76" s="73">
        <v>70</v>
      </c>
      <c r="E76" s="73">
        <v>60</v>
      </c>
      <c r="F76" s="73">
        <v>10</v>
      </c>
      <c r="G76" s="73">
        <v>70</v>
      </c>
      <c r="H76" s="73">
        <v>44</v>
      </c>
      <c r="I76" s="73">
        <v>26</v>
      </c>
      <c r="J76" s="73">
        <v>70</v>
      </c>
      <c r="K76" s="73">
        <v>41</v>
      </c>
      <c r="L76" s="73">
        <v>29</v>
      </c>
      <c r="M76" s="73">
        <v>70</v>
      </c>
      <c r="N76" s="73">
        <v>24</v>
      </c>
      <c r="O76" s="73">
        <v>46</v>
      </c>
    </row>
    <row r="79" spans="1:15" ht="15" customHeight="1" x14ac:dyDescent="0.15">
      <c r="D79" s="73"/>
      <c r="E79" s="73"/>
      <c r="F79" s="73"/>
      <c r="G79" s="73"/>
      <c r="H79" s="73"/>
      <c r="I79" s="73"/>
      <c r="J79" s="73"/>
      <c r="K79" s="73"/>
      <c r="L79" s="73"/>
      <c r="M79" s="73"/>
      <c r="N79" s="73"/>
      <c r="O79" s="73"/>
    </row>
    <row r="80" spans="1:15" ht="15" customHeight="1" x14ac:dyDescent="0.15">
      <c r="D80" s="73"/>
      <c r="E80" s="73"/>
      <c r="F80" s="73"/>
      <c r="G80" s="73"/>
      <c r="H80" s="73"/>
      <c r="I80" s="73"/>
      <c r="J80" s="73"/>
      <c r="K80" s="73"/>
      <c r="L80" s="73"/>
      <c r="M80" s="73"/>
      <c r="N80" s="73"/>
      <c r="O80" s="73"/>
    </row>
    <row r="81" spans="4:15" ht="15" customHeight="1" x14ac:dyDescent="0.15">
      <c r="D81" s="73"/>
      <c r="E81" s="73"/>
      <c r="F81" s="73"/>
      <c r="G81" s="73"/>
      <c r="H81" s="73"/>
      <c r="I81" s="73"/>
      <c r="J81" s="73"/>
      <c r="K81" s="73"/>
      <c r="L81" s="73"/>
      <c r="M81" s="73"/>
      <c r="N81" s="73"/>
      <c r="O81" s="73"/>
    </row>
    <row r="82" spans="4:15" ht="15" customHeight="1" x14ac:dyDescent="0.15">
      <c r="D82" s="73"/>
      <c r="E82" s="73"/>
      <c r="F82" s="73"/>
      <c r="G82" s="73"/>
      <c r="H82" s="73"/>
      <c r="I82" s="73"/>
      <c r="J82" s="73"/>
      <c r="K82" s="73"/>
      <c r="L82" s="73"/>
      <c r="M82" s="73"/>
      <c r="N82" s="73"/>
      <c r="O82" s="73"/>
    </row>
    <row r="83" spans="4:15" ht="15" customHeight="1" x14ac:dyDescent="0.15">
      <c r="D83" s="73"/>
      <c r="E83" s="73"/>
      <c r="F83" s="73"/>
      <c r="G83" s="73"/>
      <c r="H83" s="73"/>
      <c r="I83" s="73"/>
      <c r="J83" s="73"/>
      <c r="K83" s="73"/>
      <c r="L83" s="73"/>
      <c r="M83" s="73"/>
      <c r="N83" s="73"/>
      <c r="O83" s="73"/>
    </row>
    <row r="84" spans="4:15" ht="15" customHeight="1" x14ac:dyDescent="0.15">
      <c r="D84" s="73"/>
      <c r="E84" s="73"/>
      <c r="F84" s="73"/>
      <c r="G84" s="73"/>
      <c r="H84" s="73"/>
      <c r="I84" s="73"/>
      <c r="J84" s="73"/>
      <c r="K84" s="73"/>
      <c r="L84" s="73"/>
      <c r="M84" s="73"/>
      <c r="N84" s="73"/>
      <c r="O84" s="73"/>
    </row>
    <row r="85" spans="4:15" ht="15" customHeight="1" x14ac:dyDescent="0.15">
      <c r="D85" s="73"/>
      <c r="E85" s="73"/>
      <c r="F85" s="73"/>
      <c r="G85" s="73"/>
      <c r="H85" s="73"/>
      <c r="I85" s="73"/>
      <c r="J85" s="73"/>
      <c r="K85" s="73"/>
      <c r="L85" s="73"/>
      <c r="M85" s="73"/>
      <c r="N85" s="73"/>
      <c r="O85" s="73"/>
    </row>
    <row r="86" spans="4:15" ht="15" customHeight="1" x14ac:dyDescent="0.15">
      <c r="D86" s="73"/>
      <c r="E86" s="73"/>
      <c r="F86" s="73"/>
      <c r="G86" s="73"/>
      <c r="H86" s="73"/>
      <c r="I86" s="73"/>
      <c r="J86" s="73"/>
      <c r="K86" s="73"/>
      <c r="L86" s="73"/>
      <c r="M86" s="73"/>
      <c r="N86" s="73"/>
      <c r="O86" s="73"/>
    </row>
    <row r="87" spans="4:15" ht="15" customHeight="1" x14ac:dyDescent="0.15">
      <c r="D87" s="73"/>
      <c r="E87" s="73"/>
      <c r="F87" s="73"/>
      <c r="G87" s="73"/>
      <c r="H87" s="73"/>
      <c r="I87" s="73"/>
      <c r="J87" s="73"/>
      <c r="K87" s="73"/>
      <c r="L87" s="73"/>
      <c r="M87" s="73"/>
      <c r="N87" s="73"/>
      <c r="O87" s="73"/>
    </row>
    <row r="88" spans="4:15" ht="15" customHeight="1" x14ac:dyDescent="0.15">
      <c r="D88" s="73"/>
      <c r="E88" s="73"/>
      <c r="F88" s="73"/>
      <c r="G88" s="73"/>
      <c r="H88" s="73"/>
      <c r="I88" s="73"/>
      <c r="J88" s="73"/>
      <c r="K88" s="73"/>
      <c r="L88" s="73"/>
      <c r="M88" s="73"/>
      <c r="N88" s="73"/>
      <c r="O88" s="73"/>
    </row>
    <row r="89" spans="4:15" ht="15" customHeight="1" x14ac:dyDescent="0.15">
      <c r="D89" s="73"/>
      <c r="E89" s="73"/>
      <c r="F89" s="73"/>
      <c r="G89" s="73"/>
      <c r="H89" s="73"/>
      <c r="I89" s="73"/>
      <c r="J89" s="73"/>
      <c r="K89" s="73"/>
      <c r="L89" s="73"/>
      <c r="M89" s="73"/>
      <c r="N89" s="73"/>
      <c r="O89" s="73"/>
    </row>
    <row r="90" spans="4:15" ht="15" customHeight="1" x14ac:dyDescent="0.15">
      <c r="D90" s="73"/>
      <c r="E90" s="73"/>
      <c r="F90" s="73"/>
      <c r="G90" s="73"/>
      <c r="H90" s="73"/>
      <c r="I90" s="73"/>
      <c r="J90" s="73"/>
      <c r="K90" s="73"/>
      <c r="L90" s="73"/>
      <c r="M90" s="73"/>
      <c r="N90" s="73"/>
      <c r="O90" s="73"/>
    </row>
    <row r="91" spans="4:15" ht="15" customHeight="1" x14ac:dyDescent="0.15">
      <c r="D91" s="73"/>
      <c r="E91" s="73"/>
      <c r="F91" s="73"/>
      <c r="G91" s="73"/>
      <c r="H91" s="73"/>
      <c r="I91" s="73"/>
      <c r="J91" s="73"/>
      <c r="K91" s="73"/>
      <c r="L91" s="73"/>
      <c r="M91" s="73"/>
      <c r="N91" s="73"/>
      <c r="O91" s="73"/>
    </row>
    <row r="92" spans="4:15" ht="15" customHeight="1" x14ac:dyDescent="0.15">
      <c r="D92" s="73"/>
      <c r="E92" s="73"/>
      <c r="F92" s="73"/>
      <c r="G92" s="73"/>
      <c r="H92" s="73"/>
      <c r="I92" s="73"/>
      <c r="J92" s="73"/>
      <c r="K92" s="73"/>
      <c r="L92" s="73"/>
      <c r="M92" s="73"/>
      <c r="N92" s="73"/>
      <c r="O92" s="73"/>
    </row>
    <row r="93" spans="4:15" ht="15" customHeight="1" x14ac:dyDescent="0.15">
      <c r="D93" s="73"/>
      <c r="E93" s="73"/>
      <c r="F93" s="73"/>
      <c r="G93" s="73"/>
      <c r="H93" s="73"/>
      <c r="I93" s="73"/>
      <c r="J93" s="73"/>
      <c r="K93" s="73"/>
      <c r="L93" s="73"/>
      <c r="M93" s="73"/>
      <c r="N93" s="73"/>
      <c r="O93" s="73"/>
    </row>
    <row r="94" spans="4:15" ht="15" customHeight="1" x14ac:dyDescent="0.15">
      <c r="D94" s="73"/>
      <c r="E94" s="73"/>
      <c r="F94" s="73"/>
      <c r="G94" s="73"/>
      <c r="H94" s="73"/>
      <c r="I94" s="73"/>
      <c r="J94" s="73"/>
      <c r="K94" s="73"/>
      <c r="L94" s="73"/>
      <c r="M94" s="73"/>
      <c r="N94" s="73"/>
      <c r="O94" s="73"/>
    </row>
    <row r="95" spans="4:15" ht="15" customHeight="1" x14ac:dyDescent="0.15">
      <c r="D95" s="73"/>
      <c r="E95" s="73"/>
      <c r="F95" s="73"/>
      <c r="G95" s="73"/>
      <c r="H95" s="73"/>
      <c r="I95" s="73"/>
      <c r="J95" s="73"/>
      <c r="K95" s="73"/>
      <c r="L95" s="73"/>
      <c r="M95" s="73"/>
      <c r="N95" s="73"/>
      <c r="O95" s="73"/>
    </row>
    <row r="96" spans="4:15" ht="15" customHeight="1" x14ac:dyDescent="0.15">
      <c r="D96" s="73"/>
      <c r="E96" s="73"/>
      <c r="F96" s="73"/>
      <c r="G96" s="73"/>
      <c r="H96" s="73"/>
      <c r="I96" s="73"/>
      <c r="J96" s="73"/>
      <c r="K96" s="73"/>
      <c r="L96" s="73"/>
      <c r="M96" s="73"/>
      <c r="N96" s="73"/>
      <c r="O96" s="73"/>
    </row>
    <row r="97" spans="4:15" ht="15" customHeight="1" x14ac:dyDescent="0.15">
      <c r="D97" s="73"/>
      <c r="E97" s="73"/>
      <c r="F97" s="73"/>
      <c r="G97" s="73"/>
      <c r="H97" s="73"/>
      <c r="I97" s="73"/>
      <c r="J97" s="73"/>
      <c r="K97" s="73"/>
      <c r="L97" s="73"/>
      <c r="M97" s="73"/>
      <c r="N97" s="73"/>
      <c r="O97" s="73"/>
    </row>
    <row r="98" spans="4:15" ht="15" customHeight="1" x14ac:dyDescent="0.15">
      <c r="D98" s="73"/>
      <c r="E98" s="73"/>
      <c r="F98" s="73"/>
      <c r="G98" s="73"/>
      <c r="H98" s="73"/>
      <c r="I98" s="73"/>
      <c r="J98" s="73"/>
      <c r="K98" s="73"/>
      <c r="L98" s="73"/>
      <c r="M98" s="73"/>
      <c r="N98" s="73"/>
      <c r="O98" s="73"/>
    </row>
    <row r="99" spans="4:15" ht="15" customHeight="1" x14ac:dyDescent="0.15">
      <c r="D99" s="73"/>
      <c r="E99" s="73"/>
      <c r="F99" s="73"/>
      <c r="G99" s="73"/>
      <c r="H99" s="73"/>
      <c r="I99" s="73"/>
      <c r="J99" s="73"/>
      <c r="K99" s="73"/>
      <c r="L99" s="73"/>
      <c r="M99" s="73"/>
      <c r="N99" s="73"/>
      <c r="O99" s="73"/>
    </row>
    <row r="100" spans="4:15" ht="15" customHeight="1" x14ac:dyDescent="0.15">
      <c r="D100" s="73"/>
      <c r="E100" s="73"/>
      <c r="F100" s="73"/>
      <c r="G100" s="73"/>
      <c r="H100" s="73"/>
      <c r="I100" s="73"/>
      <c r="J100" s="73"/>
      <c r="K100" s="73"/>
      <c r="L100" s="73"/>
      <c r="M100" s="73"/>
      <c r="N100" s="73"/>
      <c r="O100" s="73"/>
    </row>
    <row r="101" spans="4:15" ht="15" customHeight="1" x14ac:dyDescent="0.15">
      <c r="D101" s="73"/>
      <c r="E101" s="73"/>
      <c r="F101" s="73"/>
      <c r="G101" s="73"/>
      <c r="H101" s="73"/>
      <c r="I101" s="73"/>
      <c r="J101" s="73"/>
      <c r="K101" s="73"/>
      <c r="L101" s="73"/>
      <c r="M101" s="73"/>
      <c r="N101" s="73"/>
      <c r="O101" s="73"/>
    </row>
    <row r="102" spans="4:15" ht="15" customHeight="1" x14ac:dyDescent="0.15">
      <c r="D102" s="73"/>
      <c r="E102" s="73"/>
      <c r="F102" s="73"/>
      <c r="G102" s="73"/>
      <c r="H102" s="73"/>
      <c r="I102" s="73"/>
      <c r="J102" s="73"/>
      <c r="K102" s="73"/>
      <c r="L102" s="73"/>
      <c r="M102" s="73"/>
      <c r="N102" s="73"/>
      <c r="O102" s="73"/>
    </row>
    <row r="103" spans="4:15" ht="15" customHeight="1" x14ac:dyDescent="0.15">
      <c r="D103" s="73"/>
      <c r="E103" s="73"/>
      <c r="F103" s="73"/>
      <c r="G103" s="73"/>
      <c r="H103" s="73"/>
      <c r="I103" s="73"/>
      <c r="J103" s="73"/>
      <c r="K103" s="73"/>
      <c r="L103" s="73"/>
      <c r="M103" s="73"/>
      <c r="N103" s="73"/>
      <c r="O103" s="73"/>
    </row>
    <row r="104" spans="4:15" ht="15" customHeight="1" x14ac:dyDescent="0.15">
      <c r="D104" s="73"/>
      <c r="E104" s="73"/>
      <c r="F104" s="73"/>
      <c r="G104" s="73"/>
      <c r="H104" s="73"/>
      <c r="I104" s="73"/>
      <c r="J104" s="73"/>
      <c r="K104" s="73"/>
      <c r="L104" s="73"/>
      <c r="M104" s="73"/>
      <c r="N104" s="73"/>
      <c r="O104" s="73"/>
    </row>
    <row r="105" spans="4:15" ht="15" customHeight="1" x14ac:dyDescent="0.15">
      <c r="D105" s="73"/>
      <c r="E105" s="73"/>
      <c r="F105" s="73"/>
      <c r="G105" s="73"/>
      <c r="H105" s="73"/>
      <c r="I105" s="73"/>
      <c r="J105" s="73"/>
      <c r="K105" s="73"/>
      <c r="L105" s="73"/>
      <c r="M105" s="73"/>
      <c r="N105" s="73"/>
      <c r="O105" s="73"/>
    </row>
    <row r="106" spans="4:15" ht="15" customHeight="1" x14ac:dyDescent="0.15">
      <c r="D106" s="73"/>
      <c r="E106" s="73"/>
      <c r="F106" s="73"/>
      <c r="G106" s="73"/>
      <c r="H106" s="73"/>
      <c r="I106" s="73"/>
      <c r="J106" s="73"/>
      <c r="K106" s="73"/>
      <c r="L106" s="73"/>
      <c r="M106" s="73"/>
      <c r="N106" s="73"/>
      <c r="O106" s="73"/>
    </row>
    <row r="107" spans="4:15" ht="15" customHeight="1" x14ac:dyDescent="0.15">
      <c r="D107" s="73"/>
      <c r="E107" s="73"/>
      <c r="F107" s="73"/>
      <c r="G107" s="73"/>
      <c r="H107" s="73"/>
      <c r="I107" s="73"/>
      <c r="J107" s="73"/>
      <c r="K107" s="73"/>
      <c r="L107" s="73"/>
      <c r="M107" s="73"/>
      <c r="N107" s="73"/>
      <c r="O107" s="73"/>
    </row>
    <row r="108" spans="4:15" ht="15" customHeight="1" x14ac:dyDescent="0.15">
      <c r="D108" s="73"/>
      <c r="E108" s="73"/>
      <c r="F108" s="73"/>
      <c r="G108" s="73"/>
      <c r="H108" s="73"/>
      <c r="I108" s="73"/>
      <c r="J108" s="73"/>
      <c r="K108" s="73"/>
      <c r="L108" s="73"/>
      <c r="M108" s="73"/>
      <c r="N108" s="73"/>
      <c r="O108" s="73"/>
    </row>
    <row r="109" spans="4:15" ht="15" customHeight="1" x14ac:dyDescent="0.15">
      <c r="D109" s="73"/>
      <c r="E109" s="73"/>
      <c r="F109" s="73"/>
      <c r="G109" s="73"/>
      <c r="H109" s="73"/>
      <c r="I109" s="73"/>
      <c r="J109" s="73"/>
      <c r="K109" s="73"/>
      <c r="L109" s="73"/>
      <c r="M109" s="73"/>
      <c r="N109" s="73"/>
      <c r="O109" s="73"/>
    </row>
    <row r="110" spans="4:15" ht="15" customHeight="1" x14ac:dyDescent="0.15">
      <c r="D110" s="73"/>
      <c r="E110" s="73"/>
      <c r="F110" s="73"/>
      <c r="G110" s="73"/>
      <c r="H110" s="73"/>
      <c r="I110" s="73"/>
      <c r="J110" s="73"/>
      <c r="K110" s="73"/>
      <c r="L110" s="73"/>
      <c r="M110" s="73"/>
      <c r="N110" s="73"/>
      <c r="O110" s="73"/>
    </row>
    <row r="111" spans="4:15" ht="15" customHeight="1" x14ac:dyDescent="0.15">
      <c r="D111" s="73"/>
      <c r="E111" s="73"/>
      <c r="F111" s="73"/>
      <c r="G111" s="73"/>
      <c r="H111" s="73"/>
      <c r="I111" s="73"/>
      <c r="J111" s="73"/>
      <c r="K111" s="73"/>
      <c r="L111" s="73"/>
      <c r="M111" s="73"/>
      <c r="N111" s="73"/>
      <c r="O111" s="73"/>
    </row>
    <row r="112" spans="4:15" ht="15" customHeight="1" x14ac:dyDescent="0.15">
      <c r="D112" s="73"/>
      <c r="E112" s="73"/>
      <c r="F112" s="73"/>
      <c r="G112" s="73"/>
      <c r="H112" s="73"/>
      <c r="I112" s="73"/>
      <c r="J112" s="73"/>
      <c r="K112" s="73"/>
      <c r="L112" s="73"/>
      <c r="M112" s="73"/>
      <c r="N112" s="73"/>
      <c r="O112" s="73"/>
    </row>
    <row r="113" spans="4:15" ht="15" customHeight="1" x14ac:dyDescent="0.15">
      <c r="D113" s="73"/>
      <c r="E113" s="73"/>
      <c r="F113" s="73"/>
      <c r="G113" s="73"/>
      <c r="H113" s="73"/>
      <c r="I113" s="73"/>
      <c r="J113" s="73"/>
      <c r="K113" s="73"/>
      <c r="L113" s="73"/>
      <c r="M113" s="73"/>
      <c r="N113" s="73"/>
      <c r="O113" s="73"/>
    </row>
  </sheetData>
  <mergeCells count="2">
    <mergeCell ref="B24:B28"/>
    <mergeCell ref="B62:B66"/>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3" manualBreakCount="3">
    <brk id="6" max="1048575" man="1"/>
    <brk id="9" max="1048575" man="1"/>
    <brk id="1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AK156"/>
  <sheetViews>
    <sheetView showGridLines="0" view="pageBreakPreview" topLeftCell="O16" zoomScale="85" zoomScaleNormal="85" zoomScaleSheetLayoutView="85" zoomScalePageLayoutView="70" workbookViewId="0">
      <selection activeCell="AE11" sqref="AE11"/>
    </sheetView>
  </sheetViews>
  <sheetFormatPr defaultColWidth="8" defaultRowHeight="15" customHeight="1" x14ac:dyDescent="0.15"/>
  <cols>
    <col min="1" max="1" width="20.109375" style="2" customWidth="1"/>
    <col min="2" max="2" width="4.33203125" style="2" customWidth="1"/>
    <col min="3" max="3" width="14.6640625" style="2" customWidth="1"/>
    <col min="4" max="21" width="8.33203125" style="2" customWidth="1"/>
    <col min="22" max="32" width="12.44140625" style="2" customWidth="1"/>
    <col min="33" max="16384" width="8" style="2"/>
  </cols>
  <sheetData>
    <row r="1" spans="1:32" ht="15" customHeight="1" x14ac:dyDescent="0.15">
      <c r="D1" s="2" t="s">
        <v>408</v>
      </c>
      <c r="N1" s="2" t="s">
        <v>409</v>
      </c>
      <c r="V1" s="2" t="s">
        <v>410</v>
      </c>
    </row>
    <row r="2" spans="1:32" ht="15" customHeight="1" x14ac:dyDescent="0.15">
      <c r="V2" s="2" t="s">
        <v>380</v>
      </c>
    </row>
    <row r="3" spans="1:32" s="110" customFormat="1" ht="48" x14ac:dyDescent="0.15">
      <c r="A3" s="107"/>
      <c r="B3" s="108"/>
      <c r="C3" s="54"/>
      <c r="D3" s="6" t="s">
        <v>0</v>
      </c>
      <c r="E3" s="40" t="s">
        <v>382</v>
      </c>
      <c r="F3" s="6" t="s">
        <v>383</v>
      </c>
      <c r="G3" s="6" t="s">
        <v>384</v>
      </c>
      <c r="H3" s="6" t="s">
        <v>385</v>
      </c>
      <c r="I3" s="6" t="s">
        <v>386</v>
      </c>
      <c r="J3" s="6" t="s">
        <v>387</v>
      </c>
      <c r="K3" s="6" t="s">
        <v>388</v>
      </c>
      <c r="L3" s="6" t="s">
        <v>389</v>
      </c>
      <c r="M3" s="40" t="s">
        <v>390</v>
      </c>
      <c r="N3" s="6" t="s">
        <v>0</v>
      </c>
      <c r="O3" s="6" t="s">
        <v>391</v>
      </c>
      <c r="P3" s="6" t="s">
        <v>309</v>
      </c>
      <c r="Q3" s="6" t="s">
        <v>392</v>
      </c>
      <c r="R3" s="6" t="s">
        <v>393</v>
      </c>
      <c r="S3" s="6" t="s">
        <v>312</v>
      </c>
      <c r="T3" s="6" t="s">
        <v>313</v>
      </c>
      <c r="U3" s="6" t="s">
        <v>381</v>
      </c>
      <c r="V3" s="6" t="s">
        <v>0</v>
      </c>
      <c r="W3" s="6" t="s">
        <v>394</v>
      </c>
      <c r="X3" s="40" t="s">
        <v>395</v>
      </c>
      <c r="Y3" s="40" t="s">
        <v>396</v>
      </c>
      <c r="Z3" s="6" t="s">
        <v>397</v>
      </c>
      <c r="AA3" s="6" t="s">
        <v>398</v>
      </c>
      <c r="AB3" s="6" t="s">
        <v>399</v>
      </c>
      <c r="AC3" s="40" t="s">
        <v>400</v>
      </c>
      <c r="AD3" s="40" t="s">
        <v>401</v>
      </c>
      <c r="AE3" s="40" t="s">
        <v>402</v>
      </c>
      <c r="AF3" s="229" t="s">
        <v>403</v>
      </c>
    </row>
    <row r="4" spans="1:32" ht="15" customHeight="1" x14ac:dyDescent="0.15">
      <c r="A4" s="93" t="s">
        <v>404</v>
      </c>
      <c r="B4" s="158" t="s">
        <v>14</v>
      </c>
      <c r="C4" s="105" t="s">
        <v>529</v>
      </c>
      <c r="D4" s="56">
        <v>60791</v>
      </c>
      <c r="E4" s="56">
        <v>4344</v>
      </c>
      <c r="F4" s="56">
        <v>4049</v>
      </c>
      <c r="G4" s="56">
        <v>3420</v>
      </c>
      <c r="H4" s="56">
        <v>12756</v>
      </c>
      <c r="I4" s="56">
        <v>10776</v>
      </c>
      <c r="J4" s="56">
        <v>9248</v>
      </c>
      <c r="K4" s="56">
        <v>9796</v>
      </c>
      <c r="L4" s="56">
        <v>6025</v>
      </c>
      <c r="M4" s="56">
        <v>377</v>
      </c>
      <c r="N4" s="56">
        <v>51207</v>
      </c>
      <c r="O4" s="56">
        <v>5865</v>
      </c>
      <c r="P4" s="56">
        <v>6203</v>
      </c>
      <c r="Q4" s="56">
        <v>12898</v>
      </c>
      <c r="R4" s="56">
        <v>9607</v>
      </c>
      <c r="S4" s="56">
        <v>3575</v>
      </c>
      <c r="T4" s="56">
        <v>1050</v>
      </c>
      <c r="U4" s="56">
        <v>12009</v>
      </c>
      <c r="V4" s="56">
        <v>8561</v>
      </c>
      <c r="W4" s="56">
        <v>818</v>
      </c>
      <c r="X4" s="56">
        <v>744</v>
      </c>
      <c r="Y4" s="56">
        <v>167</v>
      </c>
      <c r="Z4" s="56">
        <v>819</v>
      </c>
      <c r="AA4" s="56">
        <v>558</v>
      </c>
      <c r="AB4" s="56">
        <v>330</v>
      </c>
      <c r="AC4" s="56">
        <v>14</v>
      </c>
      <c r="AD4" s="56">
        <v>488</v>
      </c>
      <c r="AE4" s="56">
        <v>3382</v>
      </c>
      <c r="AF4" s="56">
        <v>1241</v>
      </c>
    </row>
    <row r="5" spans="1:32" ht="15" customHeight="1" x14ac:dyDescent="0.15">
      <c r="A5" s="176" t="s">
        <v>405</v>
      </c>
      <c r="B5" s="96" t="s">
        <v>15</v>
      </c>
      <c r="C5" s="103"/>
      <c r="D5" s="161">
        <v>100</v>
      </c>
      <c r="E5" s="103">
        <v>7.1457946077544365</v>
      </c>
      <c r="F5" s="103">
        <v>6.6605254067213906</v>
      </c>
      <c r="G5" s="103">
        <v>5.6258327712983824</v>
      </c>
      <c r="H5" s="103">
        <v>20.983369248737478</v>
      </c>
      <c r="I5" s="103">
        <v>17.726308170617362</v>
      </c>
      <c r="J5" s="103">
        <v>15.212778207300422</v>
      </c>
      <c r="K5" s="103">
        <v>16.114227434982151</v>
      </c>
      <c r="L5" s="103">
        <v>9.9110065634715667</v>
      </c>
      <c r="M5" s="103">
        <v>0.62015758911681007</v>
      </c>
      <c r="N5" s="161">
        <v>100.00000000000001</v>
      </c>
      <c r="O5" s="103">
        <v>11.453512215126837</v>
      </c>
      <c r="P5" s="103">
        <v>12.113578221727499</v>
      </c>
      <c r="Q5" s="103">
        <v>25.187962583240576</v>
      </c>
      <c r="R5" s="103">
        <v>18.761106879918763</v>
      </c>
      <c r="S5" s="103">
        <v>6.9814673775069824</v>
      </c>
      <c r="T5" s="103">
        <v>2.0505009080789738</v>
      </c>
      <c r="U5" s="103">
        <v>23.451871814400373</v>
      </c>
      <c r="V5" s="161">
        <v>100.00000000000001</v>
      </c>
      <c r="W5" s="103">
        <v>9.5549585328816722</v>
      </c>
      <c r="X5" s="103">
        <v>8.6905735311295409</v>
      </c>
      <c r="Y5" s="103">
        <v>1.9507066931433243</v>
      </c>
      <c r="Z5" s="103">
        <v>9.5666394112837274</v>
      </c>
      <c r="AA5" s="103">
        <v>6.5179301483471566</v>
      </c>
      <c r="AB5" s="103">
        <v>3.8546898726784256</v>
      </c>
      <c r="AC5" s="103">
        <v>0.16353229762878169</v>
      </c>
      <c r="AD5" s="103">
        <v>5.700268660203248</v>
      </c>
      <c r="AE5" s="103">
        <v>39.504730755752831</v>
      </c>
      <c r="AF5" s="103">
        <v>14.495970096951291</v>
      </c>
    </row>
    <row r="6" spans="1:32" ht="15" customHeight="1" x14ac:dyDescent="0.15">
      <c r="A6" s="95" t="s">
        <v>407</v>
      </c>
      <c r="B6" s="96" t="s">
        <v>16</v>
      </c>
      <c r="C6" s="230" t="s">
        <v>154</v>
      </c>
      <c r="D6" s="66">
        <v>1110</v>
      </c>
      <c r="E6" s="62">
        <v>0.54054054054054057</v>
      </c>
      <c r="F6" s="62">
        <v>2.4324324324324325</v>
      </c>
      <c r="G6" s="62">
        <v>2.4324324324324325</v>
      </c>
      <c r="H6" s="62">
        <v>20.63063063063063</v>
      </c>
      <c r="I6" s="62">
        <v>22.072072072072071</v>
      </c>
      <c r="J6" s="62">
        <v>18.918918918918919</v>
      </c>
      <c r="K6" s="62">
        <v>16.936936936936934</v>
      </c>
      <c r="L6" s="62">
        <v>8.1981981981981971</v>
      </c>
      <c r="M6" s="62">
        <v>7.8378378378378386</v>
      </c>
      <c r="N6" s="66">
        <v>845</v>
      </c>
      <c r="O6" s="62">
        <v>2.3668639053254439</v>
      </c>
      <c r="P6" s="62">
        <v>10.295857988165681</v>
      </c>
      <c r="Q6" s="62">
        <v>29.822485207100591</v>
      </c>
      <c r="R6" s="62">
        <v>40.946745562130175</v>
      </c>
      <c r="S6" s="62">
        <v>4.4970414201183431</v>
      </c>
      <c r="T6" s="62">
        <v>4.0236686390532546</v>
      </c>
      <c r="U6" s="62">
        <v>8.0473372781065091</v>
      </c>
      <c r="V6" s="66">
        <v>90</v>
      </c>
      <c r="W6" s="62">
        <v>0</v>
      </c>
      <c r="X6" s="62">
        <v>1.1111111111111112</v>
      </c>
      <c r="Y6" s="62">
        <v>2.2222222222222223</v>
      </c>
      <c r="Z6" s="62">
        <v>17.777777777777779</v>
      </c>
      <c r="AA6" s="62">
        <v>11.111111111111111</v>
      </c>
      <c r="AB6" s="62">
        <v>7.7777777777777777</v>
      </c>
      <c r="AC6" s="62">
        <v>0</v>
      </c>
      <c r="AD6" s="62">
        <v>7.7777777777777777</v>
      </c>
      <c r="AE6" s="62">
        <v>48.888888888888886</v>
      </c>
      <c r="AF6" s="62">
        <v>3.3333333333333335</v>
      </c>
    </row>
    <row r="7" spans="1:32" ht="15" customHeight="1" x14ac:dyDescent="0.15">
      <c r="A7" s="95"/>
      <c r="B7" s="96" t="s">
        <v>17</v>
      </c>
      <c r="C7" s="230" t="s">
        <v>155</v>
      </c>
      <c r="D7" s="66">
        <v>979</v>
      </c>
      <c r="E7" s="62">
        <v>0.20429009193054137</v>
      </c>
      <c r="F7" s="62">
        <v>2.1450459652706844</v>
      </c>
      <c r="G7" s="62">
        <v>2.9622063329928499</v>
      </c>
      <c r="H7" s="62">
        <v>20.429009193054139</v>
      </c>
      <c r="I7" s="62">
        <v>21.450459652706844</v>
      </c>
      <c r="J7" s="62">
        <v>18.079673135852911</v>
      </c>
      <c r="K7" s="62">
        <v>19.713993871297241</v>
      </c>
      <c r="L7" s="62">
        <v>14.708886618998978</v>
      </c>
      <c r="M7" s="62">
        <v>0.30643513789581206</v>
      </c>
      <c r="N7" s="66">
        <v>845</v>
      </c>
      <c r="O7" s="62">
        <v>8.5207100591715967</v>
      </c>
      <c r="P7" s="62">
        <v>15.857988165680473</v>
      </c>
      <c r="Q7" s="62">
        <v>27.692307692307693</v>
      </c>
      <c r="R7" s="62">
        <v>30.532544378698223</v>
      </c>
      <c r="S7" s="62">
        <v>12.544378698224854</v>
      </c>
      <c r="T7" s="62">
        <v>2.9585798816568047</v>
      </c>
      <c r="U7" s="62">
        <v>1.8934911242603552</v>
      </c>
      <c r="V7" s="66">
        <v>226</v>
      </c>
      <c r="W7" s="62">
        <v>6.1946902654867255</v>
      </c>
      <c r="X7" s="62">
        <v>3.5398230088495577</v>
      </c>
      <c r="Y7" s="62">
        <v>5.3097345132743365</v>
      </c>
      <c r="Z7" s="62">
        <v>13.274336283185843</v>
      </c>
      <c r="AA7" s="62">
        <v>5.3097345132743365</v>
      </c>
      <c r="AB7" s="62">
        <v>3.9823008849557522</v>
      </c>
      <c r="AC7" s="62">
        <v>0</v>
      </c>
      <c r="AD7" s="62">
        <v>7.5221238938053103</v>
      </c>
      <c r="AE7" s="62">
        <v>44.690265486725664</v>
      </c>
      <c r="AF7" s="62">
        <v>10.176991150442479</v>
      </c>
    </row>
    <row r="8" spans="1:32" ht="15" customHeight="1" x14ac:dyDescent="0.15">
      <c r="A8" s="95"/>
      <c r="B8" s="96"/>
      <c r="C8" s="230" t="s">
        <v>156</v>
      </c>
      <c r="D8" s="66">
        <v>2312</v>
      </c>
      <c r="E8" s="62">
        <v>0.12975778546712802</v>
      </c>
      <c r="F8" s="62">
        <v>4.3252595155709344</v>
      </c>
      <c r="G8" s="62">
        <v>4.844290657439446</v>
      </c>
      <c r="H8" s="62">
        <v>21.626297577854672</v>
      </c>
      <c r="I8" s="62">
        <v>21.885813148788927</v>
      </c>
      <c r="J8" s="62">
        <v>19.679930795847749</v>
      </c>
      <c r="K8" s="62">
        <v>16.998269896193772</v>
      </c>
      <c r="L8" s="62">
        <v>10.250865051903114</v>
      </c>
      <c r="M8" s="62">
        <v>0.25951557093425603</v>
      </c>
      <c r="N8" s="66">
        <v>1797</v>
      </c>
      <c r="O8" s="62">
        <v>6.8447412353923207</v>
      </c>
      <c r="P8" s="62">
        <v>16.583194212576515</v>
      </c>
      <c r="Q8" s="62">
        <v>32.776850306065661</v>
      </c>
      <c r="R8" s="62">
        <v>24.596549805230943</v>
      </c>
      <c r="S8" s="62">
        <v>8.2915971062882576</v>
      </c>
      <c r="T8" s="62">
        <v>2.8380634390651087</v>
      </c>
      <c r="U8" s="62">
        <v>8.0690038953811918</v>
      </c>
      <c r="V8" s="66">
        <v>311</v>
      </c>
      <c r="W8" s="62">
        <v>10.289389067524116</v>
      </c>
      <c r="X8" s="62">
        <v>7.07395498392283</v>
      </c>
      <c r="Y8" s="62">
        <v>0.96463022508038598</v>
      </c>
      <c r="Z8" s="62">
        <v>10.932475884244374</v>
      </c>
      <c r="AA8" s="62">
        <v>8.0385852090032159</v>
      </c>
      <c r="AB8" s="62">
        <v>6.109324758842444</v>
      </c>
      <c r="AC8" s="62">
        <v>0</v>
      </c>
      <c r="AD8" s="62">
        <v>6.430868167202572</v>
      </c>
      <c r="AE8" s="62">
        <v>38.263665594855304</v>
      </c>
      <c r="AF8" s="62">
        <v>11.89710610932476</v>
      </c>
    </row>
    <row r="9" spans="1:32" ht="15" customHeight="1" x14ac:dyDescent="0.15">
      <c r="A9" s="95"/>
      <c r="B9" s="96"/>
      <c r="C9" s="230" t="s">
        <v>157</v>
      </c>
      <c r="D9" s="66">
        <v>3438</v>
      </c>
      <c r="E9" s="62">
        <v>0.55264688772542181</v>
      </c>
      <c r="F9" s="62">
        <v>5.1774287376381611</v>
      </c>
      <c r="G9" s="62">
        <v>4.6247818499127398</v>
      </c>
      <c r="H9" s="62">
        <v>23.211169284467715</v>
      </c>
      <c r="I9" s="62">
        <v>19.575334496800465</v>
      </c>
      <c r="J9" s="62">
        <v>18.091913903432228</v>
      </c>
      <c r="K9" s="62">
        <v>18.411867364746946</v>
      </c>
      <c r="L9" s="62">
        <v>9.9185573007562535</v>
      </c>
      <c r="M9" s="62">
        <v>0.43630017452006981</v>
      </c>
      <c r="N9" s="66">
        <v>2848</v>
      </c>
      <c r="O9" s="62">
        <v>9.4452247191011232</v>
      </c>
      <c r="P9" s="62">
        <v>14.817415730337077</v>
      </c>
      <c r="Q9" s="62">
        <v>29.248595505617981</v>
      </c>
      <c r="R9" s="62">
        <v>23.560393258426966</v>
      </c>
      <c r="S9" s="62">
        <v>9.058988764044944</v>
      </c>
      <c r="T9" s="62">
        <v>1.75561797752809</v>
      </c>
      <c r="U9" s="62">
        <v>12.113764044943821</v>
      </c>
      <c r="V9" s="66">
        <v>428</v>
      </c>
      <c r="W9" s="62">
        <v>7.009345794392523</v>
      </c>
      <c r="X9" s="62">
        <v>4.4392523364485976</v>
      </c>
      <c r="Y9" s="62">
        <v>1.1682242990654206</v>
      </c>
      <c r="Z9" s="62">
        <v>13.084112149532709</v>
      </c>
      <c r="AA9" s="62">
        <v>8.6448598130841123</v>
      </c>
      <c r="AB9" s="62">
        <v>6.5420560747663545</v>
      </c>
      <c r="AC9" s="62">
        <v>0</v>
      </c>
      <c r="AD9" s="62">
        <v>5.3738317757009346</v>
      </c>
      <c r="AE9" s="62">
        <v>43.691588785046733</v>
      </c>
      <c r="AF9" s="62">
        <v>10.046728971962617</v>
      </c>
    </row>
    <row r="10" spans="1:32" ht="15" customHeight="1" x14ac:dyDescent="0.15">
      <c r="A10" s="95"/>
      <c r="B10" s="96"/>
      <c r="C10" s="230" t="s">
        <v>158</v>
      </c>
      <c r="D10" s="66">
        <v>3511</v>
      </c>
      <c r="E10" s="62">
        <v>1.4240956992309883</v>
      </c>
      <c r="F10" s="62">
        <v>6.0381657647393912</v>
      </c>
      <c r="G10" s="62">
        <v>5.4115636570777559</v>
      </c>
      <c r="H10" s="62">
        <v>23.041868413557388</v>
      </c>
      <c r="I10" s="62">
        <v>19.51011107946454</v>
      </c>
      <c r="J10" s="62">
        <v>17.117630304756478</v>
      </c>
      <c r="K10" s="62">
        <v>18.02905155226431</v>
      </c>
      <c r="L10" s="62">
        <v>9.2851039589860438</v>
      </c>
      <c r="M10" s="62">
        <v>0.14240956992309883</v>
      </c>
      <c r="N10" s="66">
        <v>2683</v>
      </c>
      <c r="O10" s="62">
        <v>5.478941483414089</v>
      </c>
      <c r="P10" s="62">
        <v>14.275065225493849</v>
      </c>
      <c r="Q10" s="62">
        <v>28.624673872530749</v>
      </c>
      <c r="R10" s="62">
        <v>21.990309355199404</v>
      </c>
      <c r="S10" s="62">
        <v>9.8397316436824447</v>
      </c>
      <c r="T10" s="62">
        <v>2.8326500186358556</v>
      </c>
      <c r="U10" s="62">
        <v>16.958628401043608</v>
      </c>
      <c r="V10" s="66">
        <v>537</v>
      </c>
      <c r="W10" s="62">
        <v>6.8901303538175043</v>
      </c>
      <c r="X10" s="62">
        <v>5.2141527001862196</v>
      </c>
      <c r="Y10" s="62">
        <v>4.8417132216014895</v>
      </c>
      <c r="Z10" s="62">
        <v>10.05586592178771</v>
      </c>
      <c r="AA10" s="62">
        <v>8.3798882681564244</v>
      </c>
      <c r="AB10" s="62">
        <v>4.2830540037243949</v>
      </c>
      <c r="AC10" s="62">
        <v>0</v>
      </c>
      <c r="AD10" s="62">
        <v>7.2625698324022352</v>
      </c>
      <c r="AE10" s="62">
        <v>41.340782122905026</v>
      </c>
      <c r="AF10" s="62">
        <v>11.731843575418994</v>
      </c>
    </row>
    <row r="11" spans="1:32" ht="15" customHeight="1" x14ac:dyDescent="0.15">
      <c r="A11" s="95"/>
      <c r="B11" s="96"/>
      <c r="C11" s="230" t="s">
        <v>159</v>
      </c>
      <c r="D11" s="66">
        <v>2639</v>
      </c>
      <c r="E11" s="62">
        <v>2.0841227737779464</v>
      </c>
      <c r="F11" s="62">
        <v>5.6839712012125805</v>
      </c>
      <c r="G11" s="62">
        <v>5.987116331943918</v>
      </c>
      <c r="H11" s="62">
        <v>22.735884804850322</v>
      </c>
      <c r="I11" s="62">
        <v>18.605532398635845</v>
      </c>
      <c r="J11" s="62">
        <v>16.900341038272074</v>
      </c>
      <c r="K11" s="62">
        <v>18.226600985221676</v>
      </c>
      <c r="L11" s="62">
        <v>9.7006441834028045</v>
      </c>
      <c r="M11" s="62">
        <v>7.578628268283441E-2</v>
      </c>
      <c r="N11" s="66">
        <v>2405</v>
      </c>
      <c r="O11" s="62">
        <v>7.9833679833679838</v>
      </c>
      <c r="P11" s="62">
        <v>17.505197505197508</v>
      </c>
      <c r="Q11" s="62">
        <v>31.51767151767152</v>
      </c>
      <c r="R11" s="62">
        <v>22.03742203742204</v>
      </c>
      <c r="S11" s="62">
        <v>10.145530145530145</v>
      </c>
      <c r="T11" s="62">
        <v>3.2016632016632016</v>
      </c>
      <c r="U11" s="62">
        <v>7.6091476091476098</v>
      </c>
      <c r="V11" s="66">
        <v>253</v>
      </c>
      <c r="W11" s="62">
        <v>4.7430830039525684</v>
      </c>
      <c r="X11" s="62">
        <v>9.0909090909090917</v>
      </c>
      <c r="Y11" s="62">
        <v>3.1620553359683794</v>
      </c>
      <c r="Z11" s="62">
        <v>9.8814229249011856</v>
      </c>
      <c r="AA11" s="62">
        <v>5.5335968379446641</v>
      </c>
      <c r="AB11" s="62">
        <v>5.1383399209486171</v>
      </c>
      <c r="AC11" s="62">
        <v>0.39525691699604742</v>
      </c>
      <c r="AD11" s="62">
        <v>9.8814229249011856</v>
      </c>
      <c r="AE11" s="62">
        <v>41.501976284584977</v>
      </c>
      <c r="AF11" s="62">
        <v>10.671936758893279</v>
      </c>
    </row>
    <row r="12" spans="1:32" ht="15" customHeight="1" x14ac:dyDescent="0.15">
      <c r="A12" s="95"/>
      <c r="B12" s="96"/>
      <c r="C12" s="230" t="s">
        <v>160</v>
      </c>
      <c r="D12" s="66">
        <v>4630</v>
      </c>
      <c r="E12" s="62">
        <v>2.8077753779697625</v>
      </c>
      <c r="F12" s="62">
        <v>7.4082073434125277</v>
      </c>
      <c r="G12" s="62">
        <v>5.5939524838012966</v>
      </c>
      <c r="H12" s="62">
        <v>21.663066954643629</v>
      </c>
      <c r="I12" s="62">
        <v>20.431965442764579</v>
      </c>
      <c r="J12" s="62">
        <v>14.902807775377969</v>
      </c>
      <c r="K12" s="62">
        <v>17.019438444924408</v>
      </c>
      <c r="L12" s="62">
        <v>9.9352051835853139</v>
      </c>
      <c r="M12" s="62">
        <v>0.23758099352051837</v>
      </c>
      <c r="N12" s="66">
        <v>4303</v>
      </c>
      <c r="O12" s="62">
        <v>7.7155472925865682</v>
      </c>
      <c r="P12" s="62">
        <v>13.850801766209623</v>
      </c>
      <c r="Q12" s="62">
        <v>29.514292354171506</v>
      </c>
      <c r="R12" s="62">
        <v>22.310016267720194</v>
      </c>
      <c r="S12" s="62">
        <v>6.7627236811526839</v>
      </c>
      <c r="T12" s="62">
        <v>2.6260748315128977</v>
      </c>
      <c r="U12" s="62">
        <v>17.220543806646525</v>
      </c>
      <c r="V12" s="66">
        <v>724</v>
      </c>
      <c r="W12" s="62">
        <v>10.082872928176796</v>
      </c>
      <c r="X12" s="62">
        <v>7.596685082872928</v>
      </c>
      <c r="Y12" s="62">
        <v>0.82872928176795579</v>
      </c>
      <c r="Z12" s="62">
        <v>9.3922651933701662</v>
      </c>
      <c r="AA12" s="62">
        <v>7.0441988950276242</v>
      </c>
      <c r="AB12" s="62">
        <v>5.5248618784530388</v>
      </c>
      <c r="AC12" s="62">
        <v>0.13812154696132595</v>
      </c>
      <c r="AD12" s="62">
        <v>6.7679558011049714</v>
      </c>
      <c r="AE12" s="62">
        <v>39.77900552486188</v>
      </c>
      <c r="AF12" s="62">
        <v>12.845303867403315</v>
      </c>
    </row>
    <row r="13" spans="1:32" ht="15" customHeight="1" x14ac:dyDescent="0.15">
      <c r="A13" s="95"/>
      <c r="B13" s="96"/>
      <c r="C13" s="230" t="s">
        <v>161</v>
      </c>
      <c r="D13" s="66">
        <v>7389</v>
      </c>
      <c r="E13" s="62">
        <v>2.679658952496955</v>
      </c>
      <c r="F13" s="62">
        <v>6.6179455948030856</v>
      </c>
      <c r="G13" s="62">
        <v>5.4540533225064278</v>
      </c>
      <c r="H13" s="62">
        <v>22.289890377588307</v>
      </c>
      <c r="I13" s="62">
        <v>18.107998375964272</v>
      </c>
      <c r="J13" s="62">
        <v>16.010285559615646</v>
      </c>
      <c r="K13" s="62">
        <v>17.147110569765868</v>
      </c>
      <c r="L13" s="62">
        <v>10.89457301393964</v>
      </c>
      <c r="M13" s="62">
        <v>0.79848423331979979</v>
      </c>
      <c r="N13" s="66">
        <v>6680</v>
      </c>
      <c r="O13" s="62">
        <v>8.8323353293413174</v>
      </c>
      <c r="P13" s="62">
        <v>8.9221556886227535</v>
      </c>
      <c r="Q13" s="62">
        <v>20.928143712574851</v>
      </c>
      <c r="R13" s="62">
        <v>14.850299401197606</v>
      </c>
      <c r="S13" s="62">
        <v>5.7634730538922163</v>
      </c>
      <c r="T13" s="62">
        <v>1.7814371257485029</v>
      </c>
      <c r="U13" s="62">
        <v>38.922155688622759</v>
      </c>
      <c r="V13" s="66">
        <v>1646</v>
      </c>
      <c r="W13" s="62">
        <v>10.206561360874849</v>
      </c>
      <c r="X13" s="62">
        <v>10.206561360874849</v>
      </c>
      <c r="Y13" s="62">
        <v>1.761846901579587</v>
      </c>
      <c r="Z13" s="62">
        <v>7.7764277035236935</v>
      </c>
      <c r="AA13" s="62">
        <v>5.1032806804374244</v>
      </c>
      <c r="AB13" s="62">
        <v>2.976913730255164</v>
      </c>
      <c r="AC13" s="62">
        <v>0.18226002430133656</v>
      </c>
      <c r="AD13" s="62">
        <v>6.4398541919805581</v>
      </c>
      <c r="AE13" s="62">
        <v>40.340218712029163</v>
      </c>
      <c r="AF13" s="62">
        <v>15.006075334143379</v>
      </c>
    </row>
    <row r="14" spans="1:32" ht="15" customHeight="1" x14ac:dyDescent="0.15">
      <c r="A14" s="95"/>
      <c r="B14" s="96"/>
      <c r="C14" s="230" t="s">
        <v>162</v>
      </c>
      <c r="D14" s="66">
        <v>14832</v>
      </c>
      <c r="E14" s="62">
        <v>9.6817691477885663</v>
      </c>
      <c r="F14" s="62">
        <v>7.4231391585760518</v>
      </c>
      <c r="G14" s="62">
        <v>6.1353829557713055</v>
      </c>
      <c r="H14" s="62">
        <v>20.199568500539375</v>
      </c>
      <c r="I14" s="62">
        <v>16.444174757281555</v>
      </c>
      <c r="J14" s="62">
        <v>13.740560949298814</v>
      </c>
      <c r="K14" s="62">
        <v>15.095738942826323</v>
      </c>
      <c r="L14" s="62">
        <v>11.063915857605178</v>
      </c>
      <c r="M14" s="62">
        <v>0.21574973031283709</v>
      </c>
      <c r="N14" s="66">
        <v>13696</v>
      </c>
      <c r="O14" s="62">
        <v>12.857768691588786</v>
      </c>
      <c r="P14" s="62">
        <v>12.813960280373832</v>
      </c>
      <c r="Q14" s="62">
        <v>26.241238317757009</v>
      </c>
      <c r="R14" s="62">
        <v>17.632885514018692</v>
      </c>
      <c r="S14" s="62">
        <v>6.3449182242990645</v>
      </c>
      <c r="T14" s="62">
        <v>1.4821845794392523</v>
      </c>
      <c r="U14" s="62">
        <v>22.627044392523366</v>
      </c>
      <c r="V14" s="66">
        <v>1712</v>
      </c>
      <c r="W14" s="62">
        <v>13.142523364485982</v>
      </c>
      <c r="X14" s="62">
        <v>10.572429906542057</v>
      </c>
      <c r="Y14" s="62">
        <v>1.6939252336448596</v>
      </c>
      <c r="Z14" s="62">
        <v>7.9439252336448591</v>
      </c>
      <c r="AA14" s="62">
        <v>5.3738317757009346</v>
      </c>
      <c r="AB14" s="62">
        <v>2.9205607476635516</v>
      </c>
      <c r="AC14" s="62">
        <v>0.11682242990654204</v>
      </c>
      <c r="AD14" s="62">
        <v>5.4322429906542054</v>
      </c>
      <c r="AE14" s="62">
        <v>33.528037383177569</v>
      </c>
      <c r="AF14" s="62">
        <v>19.27570093457944</v>
      </c>
    </row>
    <row r="15" spans="1:32" ht="15" customHeight="1" x14ac:dyDescent="0.15">
      <c r="A15" s="95"/>
      <c r="B15" s="97"/>
      <c r="C15" s="231" t="s">
        <v>163</v>
      </c>
      <c r="D15" s="67">
        <v>19951</v>
      </c>
      <c r="E15" s="59">
        <v>12.255024810786427</v>
      </c>
      <c r="F15" s="59">
        <v>7.157535963109618</v>
      </c>
      <c r="G15" s="59">
        <v>5.8794045411257576</v>
      </c>
      <c r="H15" s="59">
        <v>19.918801062603379</v>
      </c>
      <c r="I15" s="59">
        <v>16.254824319582976</v>
      </c>
      <c r="J15" s="59">
        <v>14.164703523632902</v>
      </c>
      <c r="K15" s="59">
        <v>14.941606936995639</v>
      </c>
      <c r="L15" s="59">
        <v>8.641170868628139</v>
      </c>
      <c r="M15" s="59">
        <v>0.78692797353516108</v>
      </c>
      <c r="N15" s="67">
        <v>15105</v>
      </c>
      <c r="O15" s="59">
        <v>15.617345249917246</v>
      </c>
      <c r="P15" s="59">
        <v>10.003310162197948</v>
      </c>
      <c r="Q15" s="59">
        <v>21.198278715657068</v>
      </c>
      <c r="R15" s="59">
        <v>15.908639523336642</v>
      </c>
      <c r="S15" s="59">
        <v>6.4283349884144316</v>
      </c>
      <c r="T15" s="59">
        <v>1.9993379675604106</v>
      </c>
      <c r="U15" s="59">
        <v>28.84475339291625</v>
      </c>
      <c r="V15" s="67">
        <v>2634</v>
      </c>
      <c r="W15" s="59">
        <v>8.6180713743356119</v>
      </c>
      <c r="X15" s="59">
        <v>9.073652239939257</v>
      </c>
      <c r="Y15" s="59">
        <v>1.7843583902809415</v>
      </c>
      <c r="Z15" s="59">
        <v>10.32649962034928</v>
      </c>
      <c r="AA15" s="59">
        <v>7.1374335611237658</v>
      </c>
      <c r="AB15" s="59">
        <v>3.4927866362946092</v>
      </c>
      <c r="AC15" s="59">
        <v>0.26575550493545935</v>
      </c>
      <c r="AD15" s="59">
        <v>4.1381928625664388</v>
      </c>
      <c r="AE15" s="59">
        <v>40.926347760060743</v>
      </c>
      <c r="AF15" s="59">
        <v>14.236902050113894</v>
      </c>
    </row>
    <row r="16" spans="1:32" ht="15" customHeight="1" x14ac:dyDescent="0.15">
      <c r="A16" s="117"/>
      <c r="B16" s="96" t="s">
        <v>7</v>
      </c>
      <c r="C16" s="105" t="s">
        <v>529</v>
      </c>
      <c r="D16" s="56">
        <v>26025</v>
      </c>
      <c r="E16" s="56">
        <v>1529</v>
      </c>
      <c r="F16" s="56">
        <v>703</v>
      </c>
      <c r="G16" s="56">
        <v>881</v>
      </c>
      <c r="H16" s="56">
        <v>4402</v>
      </c>
      <c r="I16" s="56">
        <v>5049</v>
      </c>
      <c r="J16" s="56">
        <v>4766</v>
      </c>
      <c r="K16" s="56">
        <v>4744</v>
      </c>
      <c r="L16" s="56">
        <v>3653</v>
      </c>
      <c r="M16" s="56">
        <v>298</v>
      </c>
      <c r="N16" s="56">
        <v>17281</v>
      </c>
      <c r="O16" s="56">
        <v>2020</v>
      </c>
      <c r="P16" s="56">
        <v>2061</v>
      </c>
      <c r="Q16" s="56">
        <v>3970</v>
      </c>
      <c r="R16" s="56">
        <v>3606</v>
      </c>
      <c r="S16" s="56">
        <v>1886</v>
      </c>
      <c r="T16" s="56">
        <v>520</v>
      </c>
      <c r="U16" s="56">
        <v>3218</v>
      </c>
      <c r="V16" s="56">
        <v>4189</v>
      </c>
      <c r="W16" s="56">
        <v>361</v>
      </c>
      <c r="X16" s="56">
        <v>327</v>
      </c>
      <c r="Y16" s="56">
        <v>147</v>
      </c>
      <c r="Z16" s="56">
        <v>424</v>
      </c>
      <c r="AA16" s="56">
        <v>302</v>
      </c>
      <c r="AB16" s="56">
        <v>231</v>
      </c>
      <c r="AC16" s="56">
        <v>12</v>
      </c>
      <c r="AD16" s="56">
        <v>181</v>
      </c>
      <c r="AE16" s="56">
        <v>1635</v>
      </c>
      <c r="AF16" s="56">
        <v>569</v>
      </c>
    </row>
    <row r="17" spans="1:32" ht="15" customHeight="1" x14ac:dyDescent="0.15">
      <c r="A17" s="95"/>
      <c r="B17" s="96" t="s">
        <v>8</v>
      </c>
      <c r="C17" s="103"/>
      <c r="D17" s="161">
        <v>100</v>
      </c>
      <c r="E17" s="103">
        <v>5.8751200768491838</v>
      </c>
      <c r="F17" s="103">
        <v>2.7012487992315082</v>
      </c>
      <c r="G17" s="103">
        <v>3.3852065321805958</v>
      </c>
      <c r="H17" s="103">
        <v>16.914505283381366</v>
      </c>
      <c r="I17" s="103">
        <v>19.400576368876081</v>
      </c>
      <c r="J17" s="103">
        <v>18.31316042267051</v>
      </c>
      <c r="K17" s="103">
        <v>18.22862632084534</v>
      </c>
      <c r="L17" s="103">
        <v>14.036503362151779</v>
      </c>
      <c r="M17" s="103">
        <v>1.1450528338136408</v>
      </c>
      <c r="N17" s="103">
        <v>100</v>
      </c>
      <c r="O17" s="103">
        <v>11.689138360048608</v>
      </c>
      <c r="P17" s="103">
        <v>11.926393148544644</v>
      </c>
      <c r="Q17" s="103">
        <v>22.973207569006423</v>
      </c>
      <c r="R17" s="103">
        <v>20.866847983334296</v>
      </c>
      <c r="S17" s="103">
        <v>10.913720270817659</v>
      </c>
      <c r="T17" s="103">
        <v>3.0090851223887509</v>
      </c>
      <c r="U17" s="103">
        <v>18.621607545859614</v>
      </c>
      <c r="V17" s="103">
        <v>100</v>
      </c>
      <c r="W17" s="103">
        <v>8.6178085461924088</v>
      </c>
      <c r="X17" s="103">
        <v>7.8061589878252571</v>
      </c>
      <c r="Y17" s="103">
        <v>3.5091907376462164</v>
      </c>
      <c r="Z17" s="103">
        <v>10.121747433755072</v>
      </c>
      <c r="AA17" s="103">
        <v>7.2093578419670568</v>
      </c>
      <c r="AB17" s="103">
        <v>5.5144425877297687</v>
      </c>
      <c r="AC17" s="103">
        <v>0.28646455001193605</v>
      </c>
      <c r="AD17" s="103">
        <v>4.3208402960133681</v>
      </c>
      <c r="AE17" s="103">
        <v>39.030794939126281</v>
      </c>
      <c r="AF17" s="103">
        <v>13.583194079732634</v>
      </c>
    </row>
    <row r="18" spans="1:32" ht="15" customHeight="1" x14ac:dyDescent="0.15">
      <c r="A18" s="95"/>
      <c r="B18" s="96" t="s">
        <v>9</v>
      </c>
      <c r="C18" s="230" t="s">
        <v>154</v>
      </c>
      <c r="D18" s="66">
        <v>4896</v>
      </c>
      <c r="E18" s="62">
        <v>1.8586601307189543</v>
      </c>
      <c r="F18" s="62">
        <v>1.4093137254901962</v>
      </c>
      <c r="G18" s="62">
        <v>2.0016339869281046</v>
      </c>
      <c r="H18" s="62">
        <v>18.484477124183009</v>
      </c>
      <c r="I18" s="62">
        <v>21.119281045751634</v>
      </c>
      <c r="J18" s="62">
        <v>20.731209150326798</v>
      </c>
      <c r="K18" s="62">
        <v>19.669117647058822</v>
      </c>
      <c r="L18" s="62">
        <v>14.052287581699346</v>
      </c>
      <c r="M18" s="62">
        <v>0.6740196078431373</v>
      </c>
      <c r="N18" s="66">
        <v>3927</v>
      </c>
      <c r="O18" s="62">
        <v>7.8176725235548767</v>
      </c>
      <c r="P18" s="62">
        <v>10.822510822510822</v>
      </c>
      <c r="Q18" s="62">
        <v>23.809523809523807</v>
      </c>
      <c r="R18" s="62">
        <v>21.874204227145402</v>
      </c>
      <c r="S18" s="62">
        <v>14.285714285714285</v>
      </c>
      <c r="T18" s="62">
        <v>3.8451744334097273</v>
      </c>
      <c r="U18" s="62">
        <v>17.545199898141075</v>
      </c>
      <c r="V18" s="66">
        <v>642</v>
      </c>
      <c r="W18" s="62">
        <v>7.9439252336448591</v>
      </c>
      <c r="X18" s="62">
        <v>10.124610591900311</v>
      </c>
      <c r="Y18" s="62">
        <v>2.9595015576323989</v>
      </c>
      <c r="Z18" s="62">
        <v>9.8130841121495322</v>
      </c>
      <c r="AA18" s="62">
        <v>7.1651090342679122</v>
      </c>
      <c r="AB18" s="62">
        <v>6.3862928348909653</v>
      </c>
      <c r="AC18" s="62">
        <v>0.1557632398753894</v>
      </c>
      <c r="AD18" s="62">
        <v>3.4267912772585665</v>
      </c>
      <c r="AE18" s="62">
        <v>37.227414330218068</v>
      </c>
      <c r="AF18" s="62">
        <v>14.797507788161992</v>
      </c>
    </row>
    <row r="19" spans="1:32" ht="15" customHeight="1" x14ac:dyDescent="0.15">
      <c r="A19" s="95"/>
      <c r="B19" s="96"/>
      <c r="C19" s="230" t="s">
        <v>155</v>
      </c>
      <c r="D19" s="66">
        <v>3340</v>
      </c>
      <c r="E19" s="62">
        <v>3.0538922155688621</v>
      </c>
      <c r="F19" s="62">
        <v>1.2275449101796407</v>
      </c>
      <c r="G19" s="62">
        <v>2.2455089820359282</v>
      </c>
      <c r="H19" s="62">
        <v>15.838323353293413</v>
      </c>
      <c r="I19" s="62">
        <v>21.137724550898206</v>
      </c>
      <c r="J19" s="62">
        <v>19.730538922155688</v>
      </c>
      <c r="K19" s="62">
        <v>20.508982035928145</v>
      </c>
      <c r="L19" s="62">
        <v>15.179640718562872</v>
      </c>
      <c r="M19" s="62">
        <v>1.0778443113772456</v>
      </c>
      <c r="N19" s="66">
        <v>2211</v>
      </c>
      <c r="O19" s="62">
        <v>8.0506558118498415</v>
      </c>
      <c r="P19" s="62">
        <v>11.17141564902759</v>
      </c>
      <c r="Q19" s="62">
        <v>23.111714156490276</v>
      </c>
      <c r="R19" s="62">
        <v>22.026232473993666</v>
      </c>
      <c r="S19" s="62">
        <v>11.216644052464948</v>
      </c>
      <c r="T19" s="62">
        <v>3.5278154681139755</v>
      </c>
      <c r="U19" s="62">
        <v>20.8955223880597</v>
      </c>
      <c r="V19" s="66">
        <v>446</v>
      </c>
      <c r="W19" s="62">
        <v>4.4843049327354256</v>
      </c>
      <c r="X19" s="62">
        <v>7.8475336322869964</v>
      </c>
      <c r="Y19" s="62">
        <v>2.0179372197309418</v>
      </c>
      <c r="Z19" s="62">
        <v>11.659192825112108</v>
      </c>
      <c r="AA19" s="62">
        <v>6.5022421524663674</v>
      </c>
      <c r="AB19" s="62">
        <v>7.8475336322869964</v>
      </c>
      <c r="AC19" s="62">
        <v>0</v>
      </c>
      <c r="AD19" s="62">
        <v>4.0358744394618835</v>
      </c>
      <c r="AE19" s="62">
        <v>44.843049327354265</v>
      </c>
      <c r="AF19" s="62">
        <v>10.762331838565023</v>
      </c>
    </row>
    <row r="20" spans="1:32" ht="15" customHeight="1" x14ac:dyDescent="0.15">
      <c r="A20" s="95"/>
      <c r="B20" s="96"/>
      <c r="C20" s="230" t="s">
        <v>156</v>
      </c>
      <c r="D20" s="66">
        <v>2321</v>
      </c>
      <c r="E20" s="62">
        <v>1.809564842740198</v>
      </c>
      <c r="F20" s="62">
        <v>1.8957345971563981</v>
      </c>
      <c r="G20" s="62">
        <v>2.3696682464454977</v>
      </c>
      <c r="H20" s="62">
        <v>17.320120637656185</v>
      </c>
      <c r="I20" s="62">
        <v>22.705730288668676</v>
      </c>
      <c r="J20" s="62">
        <v>19.043515725980182</v>
      </c>
      <c r="K20" s="62">
        <v>19.862128392934082</v>
      </c>
      <c r="L20" s="62">
        <v>14.218009478672986</v>
      </c>
      <c r="M20" s="62">
        <v>0.77552778974579917</v>
      </c>
      <c r="N20" s="66">
        <v>1553</v>
      </c>
      <c r="O20" s="62">
        <v>10.238248551191242</v>
      </c>
      <c r="P20" s="62">
        <v>13.779781068898906</v>
      </c>
      <c r="Q20" s="62">
        <v>24.661944623309722</v>
      </c>
      <c r="R20" s="62">
        <v>25.627817128139085</v>
      </c>
      <c r="S20" s="62">
        <v>9.5943335479716669</v>
      </c>
      <c r="T20" s="62">
        <v>3.4127495170637476</v>
      </c>
      <c r="U20" s="62">
        <v>12.685125563425629</v>
      </c>
      <c r="V20" s="66">
        <v>378</v>
      </c>
      <c r="W20" s="62">
        <v>9.2592592592592595</v>
      </c>
      <c r="X20" s="62">
        <v>4.7619047619047619</v>
      </c>
      <c r="Y20" s="62">
        <v>6.0846560846560847</v>
      </c>
      <c r="Z20" s="62">
        <v>9.7883597883597879</v>
      </c>
      <c r="AA20" s="62">
        <v>8.9947089947089935</v>
      </c>
      <c r="AB20" s="62">
        <v>5.8201058201058196</v>
      </c>
      <c r="AC20" s="62">
        <v>0.26455026455026454</v>
      </c>
      <c r="AD20" s="62">
        <v>4.7619047619047619</v>
      </c>
      <c r="AE20" s="62">
        <v>38.888888888888893</v>
      </c>
      <c r="AF20" s="62">
        <v>11.375661375661375</v>
      </c>
    </row>
    <row r="21" spans="1:32" ht="15" customHeight="1" x14ac:dyDescent="0.15">
      <c r="A21" s="95"/>
      <c r="B21" s="96"/>
      <c r="C21" s="230" t="s">
        <v>157</v>
      </c>
      <c r="D21" s="66">
        <v>1304</v>
      </c>
      <c r="E21" s="62">
        <v>1.7638036809815949</v>
      </c>
      <c r="F21" s="62">
        <v>1.6871165644171779</v>
      </c>
      <c r="G21" s="62">
        <v>5.2914110429447856</v>
      </c>
      <c r="H21" s="62">
        <v>14.95398773006135</v>
      </c>
      <c r="I21" s="62">
        <v>18.098159509202453</v>
      </c>
      <c r="J21" s="62">
        <v>17.638036809815951</v>
      </c>
      <c r="K21" s="62">
        <v>18.634969325153374</v>
      </c>
      <c r="L21" s="62">
        <v>16.487730061349694</v>
      </c>
      <c r="M21" s="62">
        <v>5.4447852760736195</v>
      </c>
      <c r="N21" s="66">
        <v>956</v>
      </c>
      <c r="O21" s="62">
        <v>8.3682008368200833</v>
      </c>
      <c r="P21" s="62">
        <v>15.481171548117153</v>
      </c>
      <c r="Q21" s="62">
        <v>25.94142259414226</v>
      </c>
      <c r="R21" s="62">
        <v>21.75732217573222</v>
      </c>
      <c r="S21" s="62">
        <v>11.820083682008368</v>
      </c>
      <c r="T21" s="62">
        <v>4.6025104602510458</v>
      </c>
      <c r="U21" s="62">
        <v>12.02928870292887</v>
      </c>
      <c r="V21" s="66">
        <v>383</v>
      </c>
      <c r="W21" s="62">
        <v>8.8772845953002602</v>
      </c>
      <c r="X21" s="62">
        <v>7.0496083550913839</v>
      </c>
      <c r="Y21" s="62">
        <v>5.221932114882506</v>
      </c>
      <c r="Z21" s="62">
        <v>13.315926892950392</v>
      </c>
      <c r="AA21" s="62">
        <v>9.1383812010443854</v>
      </c>
      <c r="AB21" s="62">
        <v>4.1775456919060057</v>
      </c>
      <c r="AC21" s="62">
        <v>0</v>
      </c>
      <c r="AD21" s="62">
        <v>3.3942558746736298</v>
      </c>
      <c r="AE21" s="62">
        <v>36.29242819843342</v>
      </c>
      <c r="AF21" s="62">
        <v>12.532637075718014</v>
      </c>
    </row>
    <row r="22" spans="1:32" ht="15" customHeight="1" x14ac:dyDescent="0.15">
      <c r="A22" s="95"/>
      <c r="B22" s="96"/>
      <c r="C22" s="230" t="s">
        <v>158</v>
      </c>
      <c r="D22" s="66">
        <v>751</v>
      </c>
      <c r="E22" s="62">
        <v>3.1957390146471374</v>
      </c>
      <c r="F22" s="62">
        <v>2.6631158455392807</v>
      </c>
      <c r="G22" s="62">
        <v>5.7256990679094537</v>
      </c>
      <c r="H22" s="62">
        <v>17.177097203728362</v>
      </c>
      <c r="I22" s="62">
        <v>19.307589880159785</v>
      </c>
      <c r="J22" s="62">
        <v>18.641810918774969</v>
      </c>
      <c r="K22" s="62">
        <v>19.174434087882823</v>
      </c>
      <c r="L22" s="62">
        <v>13.981358189081226</v>
      </c>
      <c r="M22" s="62">
        <v>0.13315579227696406</v>
      </c>
      <c r="N22" s="66">
        <v>444</v>
      </c>
      <c r="O22" s="62">
        <v>11.486486486486488</v>
      </c>
      <c r="P22" s="62">
        <v>10.135135135135135</v>
      </c>
      <c r="Q22" s="62">
        <v>16.891891891891891</v>
      </c>
      <c r="R22" s="62">
        <v>13.063063063063062</v>
      </c>
      <c r="S22" s="62">
        <v>3.6036036036036037</v>
      </c>
      <c r="T22" s="62">
        <v>5.1801801801801801</v>
      </c>
      <c r="U22" s="62">
        <v>39.63963963963964</v>
      </c>
      <c r="V22" s="66">
        <v>59</v>
      </c>
      <c r="W22" s="62">
        <v>1.6949152542372881</v>
      </c>
      <c r="X22" s="62">
        <v>5.0847457627118651</v>
      </c>
      <c r="Y22" s="62">
        <v>0</v>
      </c>
      <c r="Z22" s="62">
        <v>8.4745762711864394</v>
      </c>
      <c r="AA22" s="62">
        <v>11.864406779661017</v>
      </c>
      <c r="AB22" s="62">
        <v>6.7796610169491522</v>
      </c>
      <c r="AC22" s="62">
        <v>0</v>
      </c>
      <c r="AD22" s="62">
        <v>5.0847457627118651</v>
      </c>
      <c r="AE22" s="62">
        <v>54.237288135593218</v>
      </c>
      <c r="AF22" s="62">
        <v>6.7796610169491522</v>
      </c>
    </row>
    <row r="23" spans="1:32" ht="15" customHeight="1" x14ac:dyDescent="0.15">
      <c r="A23" s="95"/>
      <c r="B23" s="96"/>
      <c r="C23" s="230" t="s">
        <v>159</v>
      </c>
      <c r="D23" s="66">
        <v>229</v>
      </c>
      <c r="E23" s="62">
        <v>6.5502183406113534</v>
      </c>
      <c r="F23" s="62">
        <v>6.1135371179039302</v>
      </c>
      <c r="G23" s="62">
        <v>5.2401746724890828</v>
      </c>
      <c r="H23" s="62">
        <v>17.030567685589521</v>
      </c>
      <c r="I23" s="62">
        <v>13.973799126637553</v>
      </c>
      <c r="J23" s="62">
        <v>19.650655021834059</v>
      </c>
      <c r="K23" s="62">
        <v>16.157205240174672</v>
      </c>
      <c r="L23" s="62">
        <v>15.283842794759824</v>
      </c>
      <c r="M23" s="62">
        <v>0</v>
      </c>
      <c r="N23" s="66">
        <v>192</v>
      </c>
      <c r="O23" s="62">
        <v>19.270833333333336</v>
      </c>
      <c r="P23" s="62">
        <v>17.1875</v>
      </c>
      <c r="Q23" s="62">
        <v>28.125</v>
      </c>
      <c r="R23" s="62">
        <v>20.833333333333336</v>
      </c>
      <c r="S23" s="62">
        <v>12.5</v>
      </c>
      <c r="T23" s="62">
        <v>2.083333333333333</v>
      </c>
      <c r="U23" s="62">
        <v>0</v>
      </c>
      <c r="V23" s="66">
        <v>61</v>
      </c>
      <c r="W23" s="62">
        <v>19.672131147540984</v>
      </c>
      <c r="X23" s="62">
        <v>11.475409836065573</v>
      </c>
      <c r="Y23" s="62">
        <v>9.8360655737704921</v>
      </c>
      <c r="Z23" s="62">
        <v>8.1967213114754092</v>
      </c>
      <c r="AA23" s="62">
        <v>0</v>
      </c>
      <c r="AB23" s="62">
        <v>0</v>
      </c>
      <c r="AC23" s="62">
        <v>0</v>
      </c>
      <c r="AD23" s="62">
        <v>0</v>
      </c>
      <c r="AE23" s="62">
        <v>26.229508196721312</v>
      </c>
      <c r="AF23" s="62">
        <v>24.590163934426229</v>
      </c>
    </row>
    <row r="24" spans="1:32" ht="15" customHeight="1" x14ac:dyDescent="0.15">
      <c r="A24" s="95"/>
      <c r="B24" s="96"/>
      <c r="C24" s="230" t="s">
        <v>160</v>
      </c>
      <c r="D24" s="66">
        <v>611</v>
      </c>
      <c r="E24" s="62">
        <v>12.929623567921441</v>
      </c>
      <c r="F24" s="62">
        <v>5.5646481178396074</v>
      </c>
      <c r="G24" s="62">
        <v>5.5646481178396074</v>
      </c>
      <c r="H24" s="62">
        <v>16.366612111292962</v>
      </c>
      <c r="I24" s="62">
        <v>12.438625204582651</v>
      </c>
      <c r="J24" s="62">
        <v>12.76595744680851</v>
      </c>
      <c r="K24" s="62">
        <v>16.366612111292962</v>
      </c>
      <c r="L24" s="62">
        <v>17.51227495908347</v>
      </c>
      <c r="M24" s="62">
        <v>0.49099836333878888</v>
      </c>
      <c r="N24" s="66">
        <v>358</v>
      </c>
      <c r="O24" s="62">
        <v>9.7765363128491618</v>
      </c>
      <c r="P24" s="62">
        <v>12.849162011173185</v>
      </c>
      <c r="Q24" s="62">
        <v>25.977653631284912</v>
      </c>
      <c r="R24" s="62">
        <v>16.759776536312849</v>
      </c>
      <c r="S24" s="62">
        <v>28.212290502793298</v>
      </c>
      <c r="T24" s="62">
        <v>0.83798882681564246</v>
      </c>
      <c r="U24" s="62">
        <v>5.5865921787709496</v>
      </c>
      <c r="V24" s="66">
        <v>329</v>
      </c>
      <c r="W24" s="62">
        <v>15.805471124620061</v>
      </c>
      <c r="X24" s="62">
        <v>7.598784194528875</v>
      </c>
      <c r="Y24" s="62">
        <v>8.2066869300911858</v>
      </c>
      <c r="Z24" s="62">
        <v>6.9908814589665651</v>
      </c>
      <c r="AA24" s="62">
        <v>1.8237082066869299</v>
      </c>
      <c r="AB24" s="62">
        <v>4.2553191489361701</v>
      </c>
      <c r="AC24" s="62">
        <v>0</v>
      </c>
      <c r="AD24" s="62">
        <v>3.9513677811550152</v>
      </c>
      <c r="AE24" s="62">
        <v>29.179331306990878</v>
      </c>
      <c r="AF24" s="62">
        <v>22.188449848024316</v>
      </c>
    </row>
    <row r="25" spans="1:32" ht="15" customHeight="1" x14ac:dyDescent="0.15">
      <c r="A25" s="95"/>
      <c r="B25" s="96"/>
      <c r="C25" s="230" t="s">
        <v>161</v>
      </c>
      <c r="D25" s="66">
        <v>173</v>
      </c>
      <c r="E25" s="62">
        <v>1.1560693641618496</v>
      </c>
      <c r="F25" s="62">
        <v>2.3121387283236992</v>
      </c>
      <c r="G25" s="62">
        <v>3.4682080924855487</v>
      </c>
      <c r="H25" s="62">
        <v>9.2485549132947966</v>
      </c>
      <c r="I25" s="62">
        <v>20.809248554913296</v>
      </c>
      <c r="J25" s="62">
        <v>15.028901734104046</v>
      </c>
      <c r="K25" s="62">
        <v>19.075144508670519</v>
      </c>
      <c r="L25" s="62">
        <v>26.589595375722542</v>
      </c>
      <c r="M25" s="62">
        <v>2.3121387283236992</v>
      </c>
      <c r="N25" s="66">
        <v>148</v>
      </c>
      <c r="O25" s="62">
        <v>2.0270270270270272</v>
      </c>
      <c r="P25" s="62">
        <v>13.513513513513514</v>
      </c>
      <c r="Q25" s="62">
        <v>27.027027027027028</v>
      </c>
      <c r="R25" s="62">
        <v>27.702702702702702</v>
      </c>
      <c r="S25" s="62">
        <v>6.756756756756757</v>
      </c>
      <c r="T25" s="62">
        <v>0</v>
      </c>
      <c r="U25" s="62">
        <v>22.972972972972975</v>
      </c>
      <c r="V25" s="66">
        <v>147</v>
      </c>
      <c r="W25" s="62">
        <v>21.768707482993197</v>
      </c>
      <c r="X25" s="62">
        <v>10.204081632653061</v>
      </c>
      <c r="Y25" s="62">
        <v>11.564625850340136</v>
      </c>
      <c r="Z25" s="62">
        <v>2.0408163265306123</v>
      </c>
      <c r="AA25" s="62">
        <v>0.68027210884353739</v>
      </c>
      <c r="AB25" s="62">
        <v>0</v>
      </c>
      <c r="AC25" s="62">
        <v>0</v>
      </c>
      <c r="AD25" s="62">
        <v>4.0816326530612246</v>
      </c>
      <c r="AE25" s="62">
        <v>27.89115646258503</v>
      </c>
      <c r="AF25" s="62">
        <v>21.768707482993197</v>
      </c>
    </row>
    <row r="26" spans="1:32" ht="15" customHeight="1" x14ac:dyDescent="0.15">
      <c r="A26" s="95"/>
      <c r="B26" s="96"/>
      <c r="C26" s="230" t="s">
        <v>162</v>
      </c>
      <c r="D26" s="66">
        <v>609</v>
      </c>
      <c r="E26" s="62">
        <v>60.919540229885058</v>
      </c>
      <c r="F26" s="62">
        <v>8.3743842364532011</v>
      </c>
      <c r="G26" s="62">
        <v>4.4334975369458132</v>
      </c>
      <c r="H26" s="62">
        <v>9.1954022988505741</v>
      </c>
      <c r="I26" s="62">
        <v>5.7471264367816088</v>
      </c>
      <c r="J26" s="62">
        <v>3.6124794745484397</v>
      </c>
      <c r="K26" s="62">
        <v>4.4334975369458132</v>
      </c>
      <c r="L26" s="62">
        <v>3.284072249589491</v>
      </c>
      <c r="M26" s="62">
        <v>0</v>
      </c>
      <c r="N26" s="66">
        <v>77</v>
      </c>
      <c r="O26" s="62">
        <v>33.766233766233768</v>
      </c>
      <c r="P26" s="62">
        <v>11.688311688311687</v>
      </c>
      <c r="Q26" s="62">
        <v>10.38961038961039</v>
      </c>
      <c r="R26" s="62">
        <v>6.4935064935064926</v>
      </c>
      <c r="S26" s="62">
        <v>7.7922077922077921</v>
      </c>
      <c r="T26" s="62">
        <v>0</v>
      </c>
      <c r="U26" s="62">
        <v>29.870129870129869</v>
      </c>
      <c r="V26" s="66">
        <v>55</v>
      </c>
      <c r="W26" s="62">
        <v>18.181818181818183</v>
      </c>
      <c r="X26" s="62">
        <v>7.2727272727272725</v>
      </c>
      <c r="Y26" s="62">
        <v>1.8181818181818181</v>
      </c>
      <c r="Z26" s="62">
        <v>7.2727272727272725</v>
      </c>
      <c r="AA26" s="62">
        <v>10.909090909090908</v>
      </c>
      <c r="AB26" s="62">
        <v>7.2727272727272725</v>
      </c>
      <c r="AC26" s="62">
        <v>0</v>
      </c>
      <c r="AD26" s="62">
        <v>0</v>
      </c>
      <c r="AE26" s="62">
        <v>27.27272727272727</v>
      </c>
      <c r="AF26" s="62">
        <v>20</v>
      </c>
    </row>
    <row r="27" spans="1:32" ht="15" customHeight="1" x14ac:dyDescent="0.15">
      <c r="A27" s="95"/>
      <c r="B27" s="98"/>
      <c r="C27" s="231" t="s">
        <v>163</v>
      </c>
      <c r="D27" s="67">
        <v>11791</v>
      </c>
      <c r="E27" s="59">
        <v>6.6152149944873218</v>
      </c>
      <c r="F27" s="59">
        <v>3.4263421253498434</v>
      </c>
      <c r="G27" s="59">
        <v>3.9182427275040288</v>
      </c>
      <c r="H27" s="59">
        <v>17.225002120261216</v>
      </c>
      <c r="I27" s="59">
        <v>18.844881689424138</v>
      </c>
      <c r="J27" s="59">
        <v>17.886523619709948</v>
      </c>
      <c r="K27" s="59">
        <v>17.394623017555762</v>
      </c>
      <c r="L27" s="59">
        <v>13.569671783563736</v>
      </c>
      <c r="M27" s="59">
        <v>1.1194979221440082</v>
      </c>
      <c r="N27" s="67">
        <v>7415</v>
      </c>
      <c r="O27" s="59">
        <v>15.428186109238032</v>
      </c>
      <c r="P27" s="59">
        <v>11.786918408631152</v>
      </c>
      <c r="Q27" s="59">
        <v>21.888064733648012</v>
      </c>
      <c r="R27" s="59">
        <v>19.554956169925827</v>
      </c>
      <c r="S27" s="59">
        <v>8.8739042481456512</v>
      </c>
      <c r="T27" s="59">
        <v>2.2117329737019555</v>
      </c>
      <c r="U27" s="59">
        <v>20.256237356709374</v>
      </c>
      <c r="V27" s="67">
        <v>1689</v>
      </c>
      <c r="W27" s="59">
        <v>6.74955595026643</v>
      </c>
      <c r="X27" s="59">
        <v>7.5784487862640608</v>
      </c>
      <c r="Y27" s="59">
        <v>1.4801657785671996</v>
      </c>
      <c r="Z27" s="59">
        <v>10.716400236826525</v>
      </c>
      <c r="AA27" s="59">
        <v>8.1705150976909415</v>
      </c>
      <c r="AB27" s="59">
        <v>5.6246299585553583</v>
      </c>
      <c r="AC27" s="59">
        <v>0.59206631142687982</v>
      </c>
      <c r="AD27" s="59">
        <v>5.2101835405565424</v>
      </c>
      <c r="AE27" s="59">
        <v>42.036708111308471</v>
      </c>
      <c r="AF27" s="59">
        <v>11.841326228537596</v>
      </c>
    </row>
    <row r="28" spans="1:32" ht="15" customHeight="1" x14ac:dyDescent="0.15">
      <c r="A28" s="117"/>
      <c r="B28" s="314" t="s">
        <v>10</v>
      </c>
      <c r="C28" s="105" t="s">
        <v>529</v>
      </c>
      <c r="D28" s="56">
        <v>32175</v>
      </c>
      <c r="E28" s="56">
        <v>3467</v>
      </c>
      <c r="F28" s="56">
        <v>2171</v>
      </c>
      <c r="G28" s="56">
        <v>2455</v>
      </c>
      <c r="H28" s="56">
        <v>7146</v>
      </c>
      <c r="I28" s="56">
        <v>6231</v>
      </c>
      <c r="J28" s="56">
        <v>4322</v>
      </c>
      <c r="K28" s="56">
        <v>3618</v>
      </c>
      <c r="L28" s="56">
        <v>2195</v>
      </c>
      <c r="M28" s="56">
        <v>570</v>
      </c>
      <c r="N28" s="56">
        <v>26047</v>
      </c>
      <c r="O28" s="56">
        <v>5113</v>
      </c>
      <c r="P28" s="56">
        <v>3478</v>
      </c>
      <c r="Q28" s="56">
        <v>4402</v>
      </c>
      <c r="R28" s="56">
        <v>2836</v>
      </c>
      <c r="S28" s="56">
        <v>1109</v>
      </c>
      <c r="T28" s="56">
        <v>265</v>
      </c>
      <c r="U28" s="56">
        <v>8844</v>
      </c>
      <c r="V28" s="56">
        <v>2264</v>
      </c>
      <c r="W28" s="56">
        <v>122</v>
      </c>
      <c r="X28" s="56">
        <v>113</v>
      </c>
      <c r="Y28" s="56">
        <v>35</v>
      </c>
      <c r="Z28" s="56">
        <v>240</v>
      </c>
      <c r="AA28" s="56">
        <v>223</v>
      </c>
      <c r="AB28" s="56">
        <v>157</v>
      </c>
      <c r="AC28" s="56">
        <v>7</v>
      </c>
      <c r="AD28" s="56">
        <v>132</v>
      </c>
      <c r="AE28" s="56">
        <v>1039</v>
      </c>
      <c r="AF28" s="56">
        <v>196</v>
      </c>
    </row>
    <row r="29" spans="1:32" ht="15" customHeight="1" x14ac:dyDescent="0.15">
      <c r="A29" s="95"/>
      <c r="B29" s="315"/>
      <c r="C29" s="103"/>
      <c r="D29" s="161">
        <v>100</v>
      </c>
      <c r="E29" s="103">
        <v>10.775446775446776</v>
      </c>
      <c r="F29" s="103">
        <v>6.7474747474747483</v>
      </c>
      <c r="G29" s="103">
        <v>7.6301476301476292</v>
      </c>
      <c r="H29" s="103">
        <v>22.20979020979021</v>
      </c>
      <c r="I29" s="103">
        <v>19.365967365967364</v>
      </c>
      <c r="J29" s="103">
        <v>13.432789432789432</v>
      </c>
      <c r="K29" s="103">
        <v>11.244755244755245</v>
      </c>
      <c r="L29" s="103">
        <v>6.8220668220668221</v>
      </c>
      <c r="M29" s="103">
        <v>1.7715617715617717</v>
      </c>
      <c r="N29" s="103">
        <v>100</v>
      </c>
      <c r="O29" s="103">
        <v>19.62989979652167</v>
      </c>
      <c r="P29" s="103">
        <v>13.352785349560408</v>
      </c>
      <c r="Q29" s="103">
        <v>16.900218835182553</v>
      </c>
      <c r="R29" s="103">
        <v>10.888010135524244</v>
      </c>
      <c r="S29" s="103">
        <v>4.2576880254923797</v>
      </c>
      <c r="T29" s="103">
        <v>1.0173916381924981</v>
      </c>
      <c r="U29" s="103">
        <v>33.954006219526242</v>
      </c>
      <c r="V29" s="103">
        <v>100</v>
      </c>
      <c r="W29" s="103">
        <v>5.3886925795053005</v>
      </c>
      <c r="X29" s="103">
        <v>4.9911660777385158</v>
      </c>
      <c r="Y29" s="103">
        <v>1.5459363957597174</v>
      </c>
      <c r="Z29" s="103">
        <v>10.600706713780919</v>
      </c>
      <c r="AA29" s="103">
        <v>9.849823321554771</v>
      </c>
      <c r="AB29" s="103">
        <v>6.9346289752650172</v>
      </c>
      <c r="AC29" s="103">
        <v>0.30918727915194344</v>
      </c>
      <c r="AD29" s="103">
        <v>5.830388692579505</v>
      </c>
      <c r="AE29" s="103">
        <v>45.89222614840989</v>
      </c>
      <c r="AF29" s="103">
        <v>8.6572438162544181</v>
      </c>
    </row>
    <row r="30" spans="1:32" ht="15" customHeight="1" x14ac:dyDescent="0.15">
      <c r="A30" s="95"/>
      <c r="B30" s="315"/>
      <c r="C30" s="230" t="s">
        <v>154</v>
      </c>
      <c r="D30" s="66">
        <v>1285</v>
      </c>
      <c r="E30" s="62">
        <v>8.2490272373540847</v>
      </c>
      <c r="F30" s="62">
        <v>5.3696498054474704</v>
      </c>
      <c r="G30" s="62">
        <v>7.626459143968872</v>
      </c>
      <c r="H30" s="62">
        <v>22.723735408560312</v>
      </c>
      <c r="I30" s="62">
        <v>21.245136186770427</v>
      </c>
      <c r="J30" s="62">
        <v>14.24124513618677</v>
      </c>
      <c r="K30" s="62">
        <v>11.595330739299611</v>
      </c>
      <c r="L30" s="62">
        <v>7.5486381322957197</v>
      </c>
      <c r="M30" s="62">
        <v>1.4007782101167316</v>
      </c>
      <c r="N30" s="66">
        <v>1041</v>
      </c>
      <c r="O30" s="62">
        <v>31.123919308357351</v>
      </c>
      <c r="P30" s="62">
        <v>14.024975984630164</v>
      </c>
      <c r="Q30" s="62">
        <v>21.229586935638807</v>
      </c>
      <c r="R30" s="62">
        <v>12.584053794428435</v>
      </c>
      <c r="S30" s="62">
        <v>5.3794428434197883</v>
      </c>
      <c r="T30" s="62">
        <v>1.5369836695485111</v>
      </c>
      <c r="U30" s="62">
        <v>14.121037463976945</v>
      </c>
      <c r="V30" s="66">
        <v>156</v>
      </c>
      <c r="W30" s="62">
        <v>8.9743589743589745</v>
      </c>
      <c r="X30" s="62">
        <v>8.9743589743589745</v>
      </c>
      <c r="Y30" s="62">
        <v>2.5641025641025639</v>
      </c>
      <c r="Z30" s="62">
        <v>10.256410256410255</v>
      </c>
      <c r="AA30" s="62">
        <v>7.6923076923076925</v>
      </c>
      <c r="AB30" s="62">
        <v>3.8461538461538463</v>
      </c>
      <c r="AC30" s="62">
        <v>0</v>
      </c>
      <c r="AD30" s="62">
        <v>4.4871794871794872</v>
      </c>
      <c r="AE30" s="62">
        <v>37.179487179487182</v>
      </c>
      <c r="AF30" s="62">
        <v>16.025641025641026</v>
      </c>
    </row>
    <row r="31" spans="1:32" ht="15" customHeight="1" x14ac:dyDescent="0.15">
      <c r="A31" s="95"/>
      <c r="B31" s="315"/>
      <c r="C31" s="230" t="s">
        <v>155</v>
      </c>
      <c r="D31" s="66">
        <v>2647</v>
      </c>
      <c r="E31" s="62">
        <v>6.422364941443143</v>
      </c>
      <c r="F31" s="62">
        <v>5.2134491877597275</v>
      </c>
      <c r="G31" s="62">
        <v>5.9690215338118628</v>
      </c>
      <c r="H31" s="62">
        <v>22.402720060445787</v>
      </c>
      <c r="I31" s="62">
        <v>22.553834529656214</v>
      </c>
      <c r="J31" s="62">
        <v>15.073668303740085</v>
      </c>
      <c r="K31" s="62">
        <v>13.940309784661881</v>
      </c>
      <c r="L31" s="62">
        <v>7.2157159047978841</v>
      </c>
      <c r="M31" s="62">
        <v>1.2089157536834152</v>
      </c>
      <c r="N31" s="66">
        <v>2087</v>
      </c>
      <c r="O31" s="62">
        <v>20.747484427407763</v>
      </c>
      <c r="P31" s="62">
        <v>17.96837565884044</v>
      </c>
      <c r="Q31" s="62">
        <v>22.041207474844274</v>
      </c>
      <c r="R31" s="62">
        <v>15.093435553425971</v>
      </c>
      <c r="S31" s="62">
        <v>6.5165309056061327</v>
      </c>
      <c r="T31" s="62">
        <v>1.0062290368950648</v>
      </c>
      <c r="U31" s="62">
        <v>16.626736942980354</v>
      </c>
      <c r="V31" s="66">
        <v>260</v>
      </c>
      <c r="W31" s="62">
        <v>4.2307692307692308</v>
      </c>
      <c r="X31" s="62">
        <v>3.4615384615384617</v>
      </c>
      <c r="Y31" s="62">
        <v>3.0769230769230771</v>
      </c>
      <c r="Z31" s="62">
        <v>11.153846153846155</v>
      </c>
      <c r="AA31" s="62">
        <v>10.384615384615385</v>
      </c>
      <c r="AB31" s="62">
        <v>8.4615384615384617</v>
      </c>
      <c r="AC31" s="62">
        <v>0</v>
      </c>
      <c r="AD31" s="62">
        <v>6.5384615384615392</v>
      </c>
      <c r="AE31" s="62">
        <v>45.384615384615387</v>
      </c>
      <c r="AF31" s="62">
        <v>7.3076923076923084</v>
      </c>
    </row>
    <row r="32" spans="1:32" ht="15" customHeight="1" x14ac:dyDescent="0.15">
      <c r="A32" s="95"/>
      <c r="B32" s="315"/>
      <c r="C32" s="230" t="s">
        <v>156</v>
      </c>
      <c r="D32" s="66">
        <v>4080</v>
      </c>
      <c r="E32" s="62">
        <v>4.8284313725490202</v>
      </c>
      <c r="F32" s="62">
        <v>5.7598039215686274</v>
      </c>
      <c r="G32" s="62">
        <v>6.8872549019607847</v>
      </c>
      <c r="H32" s="62">
        <v>23.03921568627451</v>
      </c>
      <c r="I32" s="62">
        <v>21.446078431372548</v>
      </c>
      <c r="J32" s="62">
        <v>16.397058823529413</v>
      </c>
      <c r="K32" s="62">
        <v>12.84313725490196</v>
      </c>
      <c r="L32" s="62">
        <v>8.1127450980392162</v>
      </c>
      <c r="M32" s="62">
        <v>0.68627450980392157</v>
      </c>
      <c r="N32" s="66">
        <v>2971</v>
      </c>
      <c r="O32" s="62">
        <v>14.776169639851902</v>
      </c>
      <c r="P32" s="62">
        <v>16.45910467855941</v>
      </c>
      <c r="Q32" s="62">
        <v>22.753281723325479</v>
      </c>
      <c r="R32" s="62">
        <v>16.45910467855941</v>
      </c>
      <c r="S32" s="62">
        <v>4.8131942107034673</v>
      </c>
      <c r="T32" s="62">
        <v>1.5819589363850555</v>
      </c>
      <c r="U32" s="62">
        <v>23.15718613261528</v>
      </c>
      <c r="V32" s="66">
        <v>355</v>
      </c>
      <c r="W32" s="62">
        <v>5.6338028169014089</v>
      </c>
      <c r="X32" s="62">
        <v>6.197183098591549</v>
      </c>
      <c r="Y32" s="62">
        <v>0.56338028169014087</v>
      </c>
      <c r="Z32" s="62">
        <v>10.985915492957748</v>
      </c>
      <c r="AA32" s="62">
        <v>11.267605633802818</v>
      </c>
      <c r="AB32" s="62">
        <v>4.225352112676056</v>
      </c>
      <c r="AC32" s="62">
        <v>0.28169014084507044</v>
      </c>
      <c r="AD32" s="62">
        <v>6.197183098591549</v>
      </c>
      <c r="AE32" s="62">
        <v>44.7887323943662</v>
      </c>
      <c r="AF32" s="62">
        <v>9.8591549295774641</v>
      </c>
    </row>
    <row r="33" spans="1:33" ht="15" customHeight="1" x14ac:dyDescent="0.15">
      <c r="A33" s="95"/>
      <c r="B33" s="123"/>
      <c r="C33" s="230" t="s">
        <v>157</v>
      </c>
      <c r="D33" s="66">
        <v>4103</v>
      </c>
      <c r="E33" s="62">
        <v>8.067267852790641</v>
      </c>
      <c r="F33" s="62">
        <v>5.8250060931026075</v>
      </c>
      <c r="G33" s="62">
        <v>7.7260541067511586</v>
      </c>
      <c r="H33" s="62">
        <v>22.910065805508165</v>
      </c>
      <c r="I33" s="62">
        <v>21.033390202291006</v>
      </c>
      <c r="J33" s="62">
        <v>13.892273945893249</v>
      </c>
      <c r="K33" s="62">
        <v>11.528150134048257</v>
      </c>
      <c r="L33" s="62">
        <v>8.2135023153789906</v>
      </c>
      <c r="M33" s="62">
        <v>0.80428954423592491</v>
      </c>
      <c r="N33" s="66">
        <v>3568</v>
      </c>
      <c r="O33" s="62">
        <v>21.216367713004484</v>
      </c>
      <c r="P33" s="62">
        <v>15.302690582959642</v>
      </c>
      <c r="Q33" s="62">
        <v>18.245515695067265</v>
      </c>
      <c r="R33" s="62">
        <v>13.901345291479823</v>
      </c>
      <c r="S33" s="62">
        <v>5.0728699551569507</v>
      </c>
      <c r="T33" s="62">
        <v>1.7656950672645739</v>
      </c>
      <c r="U33" s="62">
        <v>24.495515695067265</v>
      </c>
      <c r="V33" s="66">
        <v>537</v>
      </c>
      <c r="W33" s="62">
        <v>7.0763500931098688</v>
      </c>
      <c r="X33" s="62">
        <v>6.3314711359404097</v>
      </c>
      <c r="Y33" s="62">
        <v>2.6070763500931098</v>
      </c>
      <c r="Z33" s="62">
        <v>10.05586592178771</v>
      </c>
      <c r="AA33" s="62">
        <v>8.0074487895716953</v>
      </c>
      <c r="AB33" s="62">
        <v>8.0074487895716953</v>
      </c>
      <c r="AC33" s="62">
        <v>0.74487895716945995</v>
      </c>
      <c r="AD33" s="62">
        <v>4.4692737430167595</v>
      </c>
      <c r="AE33" s="62">
        <v>41.713221601489757</v>
      </c>
      <c r="AF33" s="62">
        <v>10.986964618249534</v>
      </c>
    </row>
    <row r="34" spans="1:33" ht="15" customHeight="1" x14ac:dyDescent="0.15">
      <c r="A34" s="95"/>
      <c r="B34" s="123"/>
      <c r="C34" s="230" t="s">
        <v>158</v>
      </c>
      <c r="D34" s="66">
        <v>2077</v>
      </c>
      <c r="E34" s="62">
        <v>11.073663938372654</v>
      </c>
      <c r="F34" s="62">
        <v>7.8478574867597501</v>
      </c>
      <c r="G34" s="62">
        <v>8.1848820414058743</v>
      </c>
      <c r="H34" s="62">
        <v>21.617717862301397</v>
      </c>
      <c r="I34" s="62">
        <v>19.162253249879633</v>
      </c>
      <c r="J34" s="62">
        <v>12.181030332209918</v>
      </c>
      <c r="K34" s="62">
        <v>9.5329802599903708</v>
      </c>
      <c r="L34" s="62">
        <v>5.8738565238324503</v>
      </c>
      <c r="M34" s="62">
        <v>4.5257583052479537</v>
      </c>
      <c r="N34" s="66">
        <v>1810</v>
      </c>
      <c r="O34" s="62">
        <v>21.325966850828728</v>
      </c>
      <c r="P34" s="62">
        <v>11.215469613259668</v>
      </c>
      <c r="Q34" s="62">
        <v>12.099447513812155</v>
      </c>
      <c r="R34" s="62">
        <v>9.6685082872928181</v>
      </c>
      <c r="S34" s="62">
        <v>5.6353591160220997</v>
      </c>
      <c r="T34" s="62">
        <v>1.270718232044199</v>
      </c>
      <c r="U34" s="62">
        <v>38.784530386740329</v>
      </c>
      <c r="V34" s="66">
        <v>97</v>
      </c>
      <c r="W34" s="62">
        <v>1.0309278350515463</v>
      </c>
      <c r="X34" s="62">
        <v>2.0618556701030926</v>
      </c>
      <c r="Y34" s="62">
        <v>1.0309278350515463</v>
      </c>
      <c r="Z34" s="62">
        <v>20.618556701030926</v>
      </c>
      <c r="AA34" s="62">
        <v>14.432989690721648</v>
      </c>
      <c r="AB34" s="62">
        <v>6.1855670103092786</v>
      </c>
      <c r="AC34" s="62">
        <v>0</v>
      </c>
      <c r="AD34" s="62">
        <v>3.0927835051546393</v>
      </c>
      <c r="AE34" s="62">
        <v>48.453608247422679</v>
      </c>
      <c r="AF34" s="62">
        <v>3.0927835051546393</v>
      </c>
    </row>
    <row r="35" spans="1:33" ht="15" customHeight="1" x14ac:dyDescent="0.15">
      <c r="A35" s="95"/>
      <c r="B35" s="99"/>
      <c r="C35" s="230" t="s">
        <v>159</v>
      </c>
      <c r="D35" s="66">
        <v>2189</v>
      </c>
      <c r="E35" s="62">
        <v>16.76564641388762</v>
      </c>
      <c r="F35" s="62">
        <v>8.1315669255367755</v>
      </c>
      <c r="G35" s="62">
        <v>8.405664687071722</v>
      </c>
      <c r="H35" s="62">
        <v>22.476016445865692</v>
      </c>
      <c r="I35" s="62">
        <v>16.628597533120146</v>
      </c>
      <c r="J35" s="62">
        <v>10.918227501142074</v>
      </c>
      <c r="K35" s="62">
        <v>8.7254454088624946</v>
      </c>
      <c r="L35" s="62">
        <v>5.1621745089081772</v>
      </c>
      <c r="M35" s="62">
        <v>2.7866605756052993</v>
      </c>
      <c r="N35" s="66">
        <v>1956</v>
      </c>
      <c r="O35" s="62">
        <v>26.533742331288344</v>
      </c>
      <c r="P35" s="62">
        <v>10.378323108384459</v>
      </c>
      <c r="Q35" s="62">
        <v>9.4580777096114517</v>
      </c>
      <c r="R35" s="62">
        <v>4.3967280163599183</v>
      </c>
      <c r="S35" s="62">
        <v>2.4539877300613497</v>
      </c>
      <c r="T35" s="62">
        <v>0.35787321063394684</v>
      </c>
      <c r="U35" s="62">
        <v>46.421267893660534</v>
      </c>
      <c r="V35" s="66">
        <v>140</v>
      </c>
      <c r="W35" s="62">
        <v>3.5714285714285712</v>
      </c>
      <c r="X35" s="62">
        <v>4.2857142857142856</v>
      </c>
      <c r="Y35" s="62">
        <v>1.4285714285714286</v>
      </c>
      <c r="Z35" s="62">
        <v>7.1428571428571423</v>
      </c>
      <c r="AA35" s="62">
        <v>10.714285714285714</v>
      </c>
      <c r="AB35" s="62">
        <v>7.1428571428571423</v>
      </c>
      <c r="AC35" s="62">
        <v>0</v>
      </c>
      <c r="AD35" s="62">
        <v>7.1428571428571423</v>
      </c>
      <c r="AE35" s="62">
        <v>51.428571428571423</v>
      </c>
      <c r="AF35" s="62">
        <v>7.1428571428571423</v>
      </c>
    </row>
    <row r="36" spans="1:33" ht="15" customHeight="1" x14ac:dyDescent="0.15">
      <c r="A36" s="95"/>
      <c r="B36" s="99"/>
      <c r="C36" s="230" t="s">
        <v>160</v>
      </c>
      <c r="D36" s="66">
        <v>1459</v>
      </c>
      <c r="E36" s="62">
        <v>12.337217272104182</v>
      </c>
      <c r="F36" s="62">
        <v>11.583276216586704</v>
      </c>
      <c r="G36" s="62">
        <v>9.3899931459904042</v>
      </c>
      <c r="H36" s="62">
        <v>21.315969842357781</v>
      </c>
      <c r="I36" s="62">
        <v>16.860863605209047</v>
      </c>
      <c r="J36" s="62">
        <v>9.6641535298149428</v>
      </c>
      <c r="K36" s="62">
        <v>11.720356408498972</v>
      </c>
      <c r="L36" s="62">
        <v>6.579849211788896</v>
      </c>
      <c r="M36" s="62">
        <v>0.54832076764907478</v>
      </c>
      <c r="N36" s="66">
        <v>1208</v>
      </c>
      <c r="O36" s="62">
        <v>28.394039735099337</v>
      </c>
      <c r="P36" s="62">
        <v>20.364238410596027</v>
      </c>
      <c r="Q36" s="62">
        <v>21.85430463576159</v>
      </c>
      <c r="R36" s="62">
        <v>10.099337748344372</v>
      </c>
      <c r="S36" s="62">
        <v>5.629139072847682</v>
      </c>
      <c r="T36" s="62">
        <v>0.57947019867549665</v>
      </c>
      <c r="U36" s="62">
        <v>13.079470198675496</v>
      </c>
      <c r="V36" s="66">
        <v>33</v>
      </c>
      <c r="W36" s="62">
        <v>0</v>
      </c>
      <c r="X36" s="62">
        <v>0</v>
      </c>
      <c r="Y36" s="62">
        <v>0</v>
      </c>
      <c r="Z36" s="62">
        <v>3.0303030303030303</v>
      </c>
      <c r="AA36" s="62">
        <v>21.212121212121211</v>
      </c>
      <c r="AB36" s="62">
        <v>6.0606060606060606</v>
      </c>
      <c r="AC36" s="62">
        <v>0</v>
      </c>
      <c r="AD36" s="62">
        <v>15.151515151515152</v>
      </c>
      <c r="AE36" s="62">
        <v>54.54545454545454</v>
      </c>
      <c r="AF36" s="62">
        <v>0</v>
      </c>
    </row>
    <row r="37" spans="1:33" ht="15" customHeight="1" x14ac:dyDescent="0.15">
      <c r="A37" s="95"/>
      <c r="B37" s="99"/>
      <c r="C37" s="230" t="s">
        <v>161</v>
      </c>
      <c r="D37" s="66">
        <v>345</v>
      </c>
      <c r="E37" s="62">
        <v>31.014492753623191</v>
      </c>
      <c r="F37" s="62">
        <v>14.492753623188406</v>
      </c>
      <c r="G37" s="62">
        <v>10.144927536231885</v>
      </c>
      <c r="H37" s="62">
        <v>15.65217391304348</v>
      </c>
      <c r="I37" s="62">
        <v>12.463768115942029</v>
      </c>
      <c r="J37" s="62">
        <v>7.8260869565217401</v>
      </c>
      <c r="K37" s="62">
        <v>5.2173913043478262</v>
      </c>
      <c r="L37" s="62">
        <v>3.1884057971014492</v>
      </c>
      <c r="M37" s="62">
        <v>0</v>
      </c>
      <c r="N37" s="66">
        <v>345</v>
      </c>
      <c r="O37" s="62">
        <v>45.217391304347828</v>
      </c>
      <c r="P37" s="62">
        <v>8.115942028985506</v>
      </c>
      <c r="Q37" s="62">
        <v>6.666666666666667</v>
      </c>
      <c r="R37" s="62">
        <v>4.9275362318840585</v>
      </c>
      <c r="S37" s="62">
        <v>0.57971014492753625</v>
      </c>
      <c r="T37" s="62">
        <v>0</v>
      </c>
      <c r="U37" s="62">
        <v>34.492753623188406</v>
      </c>
      <c r="V37" s="66">
        <v>13</v>
      </c>
      <c r="W37" s="62">
        <v>0</v>
      </c>
      <c r="X37" s="62">
        <v>0</v>
      </c>
      <c r="Y37" s="62">
        <v>0</v>
      </c>
      <c r="Z37" s="62">
        <v>15.384615384615385</v>
      </c>
      <c r="AA37" s="62">
        <v>30.76923076923077</v>
      </c>
      <c r="AB37" s="62">
        <v>0</v>
      </c>
      <c r="AC37" s="62">
        <v>0</v>
      </c>
      <c r="AD37" s="62">
        <v>0</v>
      </c>
      <c r="AE37" s="62">
        <v>53.846153846153847</v>
      </c>
      <c r="AF37" s="62">
        <v>0</v>
      </c>
    </row>
    <row r="38" spans="1:33" ht="15" customHeight="1" x14ac:dyDescent="0.15">
      <c r="A38" s="95"/>
      <c r="B38" s="99"/>
      <c r="C38" s="230" t="s">
        <v>162</v>
      </c>
      <c r="D38" s="66">
        <v>323</v>
      </c>
      <c r="E38" s="62">
        <v>38.699690402476783</v>
      </c>
      <c r="F38" s="62">
        <v>13.003095975232199</v>
      </c>
      <c r="G38" s="62">
        <v>10.216718266253871</v>
      </c>
      <c r="H38" s="62">
        <v>17.956656346749224</v>
      </c>
      <c r="I38" s="62">
        <v>10.216718266253871</v>
      </c>
      <c r="J38" s="62">
        <v>6.5015479876160995</v>
      </c>
      <c r="K38" s="62">
        <v>2.1671826625386998</v>
      </c>
      <c r="L38" s="62">
        <v>1.2383900928792571</v>
      </c>
      <c r="M38" s="62">
        <v>0</v>
      </c>
      <c r="N38" s="66">
        <v>332</v>
      </c>
      <c r="O38" s="62">
        <v>50.602409638554214</v>
      </c>
      <c r="P38" s="62">
        <v>8.4337349397590362</v>
      </c>
      <c r="Q38" s="62">
        <v>12.048192771084338</v>
      </c>
      <c r="R38" s="62">
        <v>4.5180722891566267</v>
      </c>
      <c r="S38" s="62">
        <v>0.90361445783132521</v>
      </c>
      <c r="T38" s="62">
        <v>0.90361445783132521</v>
      </c>
      <c r="U38" s="62">
        <v>22.590361445783135</v>
      </c>
      <c r="V38" s="66">
        <v>17</v>
      </c>
      <c r="W38" s="62">
        <v>0</v>
      </c>
      <c r="X38" s="62">
        <v>0</v>
      </c>
      <c r="Y38" s="62">
        <v>5.8823529411764701</v>
      </c>
      <c r="Z38" s="62">
        <v>11.76470588235294</v>
      </c>
      <c r="AA38" s="62">
        <v>0</v>
      </c>
      <c r="AB38" s="62">
        <v>0</v>
      </c>
      <c r="AC38" s="62">
        <v>0</v>
      </c>
      <c r="AD38" s="62">
        <v>29.411764705882355</v>
      </c>
      <c r="AE38" s="62">
        <v>47.058823529411761</v>
      </c>
      <c r="AF38" s="62">
        <v>5.8823529411764701</v>
      </c>
    </row>
    <row r="39" spans="1:33" ht="15" customHeight="1" x14ac:dyDescent="0.15">
      <c r="A39" s="100"/>
      <c r="B39" s="98"/>
      <c r="C39" s="231" t="s">
        <v>163</v>
      </c>
      <c r="D39" s="67">
        <v>13667</v>
      </c>
      <c r="E39" s="59">
        <v>12.102143850149996</v>
      </c>
      <c r="F39" s="59">
        <v>6.4974025023779909</v>
      </c>
      <c r="G39" s="59">
        <v>7.6242042877002998</v>
      </c>
      <c r="H39" s="59">
        <v>22.075071339723422</v>
      </c>
      <c r="I39" s="59">
        <v>18.577595668398331</v>
      </c>
      <c r="J39" s="59">
        <v>13.316748371990927</v>
      </c>
      <c r="K39" s="59">
        <v>11.107046169605619</v>
      </c>
      <c r="L39" s="59">
        <v>6.5339869759274167</v>
      </c>
      <c r="M39" s="59">
        <v>2.1658008341259967</v>
      </c>
      <c r="N39" s="67">
        <v>10729</v>
      </c>
      <c r="O39" s="59">
        <v>14.801006617578524</v>
      </c>
      <c r="P39" s="59">
        <v>11.315127225277285</v>
      </c>
      <c r="Q39" s="59">
        <v>15.500046602665673</v>
      </c>
      <c r="R39" s="59">
        <v>9.2273278031503398</v>
      </c>
      <c r="S39" s="59">
        <v>3.4485972597632584</v>
      </c>
      <c r="T39" s="59">
        <v>0.72700158449063279</v>
      </c>
      <c r="U39" s="59">
        <v>44.980892907074285</v>
      </c>
      <c r="V39" s="67">
        <v>656</v>
      </c>
      <c r="W39" s="59">
        <v>5.0304878048780495</v>
      </c>
      <c r="X39" s="59">
        <v>3.9634146341463414</v>
      </c>
      <c r="Y39" s="59">
        <v>0.45731707317073167</v>
      </c>
      <c r="Z39" s="59">
        <v>10.213414634146341</v>
      </c>
      <c r="AA39" s="59">
        <v>9.2987804878048781</v>
      </c>
      <c r="AB39" s="59">
        <v>8.0792682926829276</v>
      </c>
      <c r="AC39" s="59">
        <v>0.3048780487804878</v>
      </c>
      <c r="AD39" s="59">
        <v>5.9451219512195124</v>
      </c>
      <c r="AE39" s="59">
        <v>50</v>
      </c>
      <c r="AF39" s="59">
        <v>6.7073170731707323</v>
      </c>
    </row>
    <row r="40" spans="1:33" ht="15" customHeight="1" x14ac:dyDescent="0.15">
      <c r="A40" s="95" t="s">
        <v>491</v>
      </c>
      <c r="B40" s="96" t="s">
        <v>14</v>
      </c>
      <c r="C40" s="105" t="s">
        <v>529</v>
      </c>
      <c r="D40" s="56">
        <v>60791</v>
      </c>
      <c r="E40" s="56">
        <v>4344</v>
      </c>
      <c r="F40" s="56">
        <v>4049</v>
      </c>
      <c r="G40" s="56">
        <v>3420</v>
      </c>
      <c r="H40" s="56">
        <v>12756</v>
      </c>
      <c r="I40" s="56">
        <v>10776</v>
      </c>
      <c r="J40" s="56">
        <v>9248</v>
      </c>
      <c r="K40" s="56">
        <v>9796</v>
      </c>
      <c r="L40" s="56">
        <v>6025</v>
      </c>
      <c r="M40" s="56">
        <v>377</v>
      </c>
      <c r="N40" s="56">
        <v>51207</v>
      </c>
      <c r="O40" s="56">
        <v>5865</v>
      </c>
      <c r="P40" s="56">
        <v>6203</v>
      </c>
      <c r="Q40" s="56">
        <v>12898</v>
      </c>
      <c r="R40" s="56">
        <v>9607</v>
      </c>
      <c r="S40" s="56">
        <v>3575</v>
      </c>
      <c r="T40" s="56">
        <v>1050</v>
      </c>
      <c r="U40" s="56">
        <v>12009</v>
      </c>
      <c r="V40" s="56">
        <v>8561</v>
      </c>
      <c r="W40" s="56">
        <v>818</v>
      </c>
      <c r="X40" s="56">
        <v>744</v>
      </c>
      <c r="Y40" s="56">
        <v>167</v>
      </c>
      <c r="Z40" s="56">
        <v>819</v>
      </c>
      <c r="AA40" s="56">
        <v>558</v>
      </c>
      <c r="AB40" s="56">
        <v>330</v>
      </c>
      <c r="AC40" s="56">
        <v>14</v>
      </c>
      <c r="AD40" s="56">
        <v>488</v>
      </c>
      <c r="AE40" s="56">
        <v>3382</v>
      </c>
      <c r="AF40" s="56">
        <v>1241</v>
      </c>
    </row>
    <row r="41" spans="1:33" ht="15" customHeight="1" x14ac:dyDescent="0.15">
      <c r="A41" s="95" t="s">
        <v>493</v>
      </c>
      <c r="B41" s="96" t="s">
        <v>15</v>
      </c>
      <c r="C41" s="103"/>
      <c r="D41" s="161">
        <v>100</v>
      </c>
      <c r="E41" s="103">
        <v>7.1457946077544365</v>
      </c>
      <c r="F41" s="103">
        <v>6.6605254067213906</v>
      </c>
      <c r="G41" s="103">
        <v>5.6258327712983824</v>
      </c>
      <c r="H41" s="103">
        <v>20.983369248737478</v>
      </c>
      <c r="I41" s="103">
        <v>17.726308170617362</v>
      </c>
      <c r="J41" s="103">
        <v>15.212778207300422</v>
      </c>
      <c r="K41" s="103">
        <v>16.114227434982151</v>
      </c>
      <c r="L41" s="103">
        <v>9.9110065634715667</v>
      </c>
      <c r="M41" s="103">
        <v>0.62015758911681007</v>
      </c>
      <c r="N41" s="103">
        <v>100.00000000000001</v>
      </c>
      <c r="O41" s="103">
        <v>11.453512215126837</v>
      </c>
      <c r="P41" s="103">
        <v>12.113578221727499</v>
      </c>
      <c r="Q41" s="103">
        <v>25.187962583240576</v>
      </c>
      <c r="R41" s="103">
        <v>18.761106879918763</v>
      </c>
      <c r="S41" s="103">
        <v>6.9814673775069824</v>
      </c>
      <c r="T41" s="103">
        <v>2.0505009080789738</v>
      </c>
      <c r="U41" s="103">
        <v>23.451871814400373</v>
      </c>
      <c r="V41" s="103">
        <v>100.00000000000001</v>
      </c>
      <c r="W41" s="103">
        <v>9.5549585328816722</v>
      </c>
      <c r="X41" s="103">
        <v>8.6905735311295409</v>
      </c>
      <c r="Y41" s="103">
        <v>1.9507066931433243</v>
      </c>
      <c r="Z41" s="103">
        <v>9.5666394112837274</v>
      </c>
      <c r="AA41" s="103">
        <v>6.5179301483471566</v>
      </c>
      <c r="AB41" s="103">
        <v>3.8546898726784256</v>
      </c>
      <c r="AC41" s="103">
        <v>0.16353229762878169</v>
      </c>
      <c r="AD41" s="103">
        <v>5.700268660203248</v>
      </c>
      <c r="AE41" s="103">
        <v>39.504730755752831</v>
      </c>
      <c r="AF41" s="103">
        <v>14.495970096951291</v>
      </c>
    </row>
    <row r="42" spans="1:33" ht="15" customHeight="1" x14ac:dyDescent="0.15">
      <c r="A42" s="95" t="s">
        <v>494</v>
      </c>
      <c r="B42" s="96" t="s">
        <v>16</v>
      </c>
      <c r="C42" s="42" t="s">
        <v>496</v>
      </c>
      <c r="D42" s="66">
        <v>866</v>
      </c>
      <c r="E42" s="62">
        <v>7.9676674364896076</v>
      </c>
      <c r="F42" s="62">
        <v>4.7344110854503461</v>
      </c>
      <c r="G42" s="62">
        <v>5.7736720554272516</v>
      </c>
      <c r="H42" s="62">
        <v>20.669745958429562</v>
      </c>
      <c r="I42" s="62">
        <v>21.016166281755197</v>
      </c>
      <c r="J42" s="62">
        <v>17.20554272517321</v>
      </c>
      <c r="K42" s="62">
        <v>15.011547344110854</v>
      </c>
      <c r="L42" s="62">
        <v>7.5057736720554269</v>
      </c>
      <c r="M42" s="62">
        <v>0.11547344110854503</v>
      </c>
      <c r="N42" s="66">
        <v>744</v>
      </c>
      <c r="O42" s="62">
        <v>3.3602150537634405</v>
      </c>
      <c r="P42" s="62">
        <v>7.795698924731183</v>
      </c>
      <c r="Q42" s="62">
        <v>22.849462365591396</v>
      </c>
      <c r="R42" s="62">
        <v>27.419354838709676</v>
      </c>
      <c r="S42" s="62">
        <v>7.39247311827957</v>
      </c>
      <c r="T42" s="62">
        <v>1.6129032258064515</v>
      </c>
      <c r="U42" s="62">
        <v>29.56989247311828</v>
      </c>
      <c r="V42" s="66">
        <v>178</v>
      </c>
      <c r="W42" s="62">
        <v>3.9325842696629212</v>
      </c>
      <c r="X42" s="62">
        <v>5.6179775280898872</v>
      </c>
      <c r="Y42" s="62">
        <v>0.5617977528089888</v>
      </c>
      <c r="Z42" s="62">
        <v>17.415730337078653</v>
      </c>
      <c r="AA42" s="62">
        <v>5.6179775280898872</v>
      </c>
      <c r="AB42" s="62">
        <v>5.6179775280898872</v>
      </c>
      <c r="AC42" s="62">
        <v>0</v>
      </c>
      <c r="AD42" s="62">
        <v>8.9887640449438209</v>
      </c>
      <c r="AE42" s="62">
        <v>44.382022471910112</v>
      </c>
      <c r="AF42" s="62">
        <v>7.8651685393258424</v>
      </c>
      <c r="AG42" s="73"/>
    </row>
    <row r="43" spans="1:33" ht="15" customHeight="1" x14ac:dyDescent="0.15">
      <c r="A43" s="95"/>
      <c r="B43" s="96" t="s">
        <v>17</v>
      </c>
      <c r="C43" s="42" t="s">
        <v>497</v>
      </c>
      <c r="D43" s="66">
        <v>1400</v>
      </c>
      <c r="E43" s="62">
        <v>0.85714285714285721</v>
      </c>
      <c r="F43" s="62">
        <v>2.2857142857142856</v>
      </c>
      <c r="G43" s="62">
        <v>2.6428571428571428</v>
      </c>
      <c r="H43" s="62">
        <v>18.285714285714285</v>
      </c>
      <c r="I43" s="62">
        <v>20.571428571428569</v>
      </c>
      <c r="J43" s="62">
        <v>18.571428571428573</v>
      </c>
      <c r="K43" s="62">
        <v>18</v>
      </c>
      <c r="L43" s="62">
        <v>12.357142857142858</v>
      </c>
      <c r="M43" s="62">
        <v>6.4285714285714279</v>
      </c>
      <c r="N43" s="66">
        <v>1019</v>
      </c>
      <c r="O43" s="62">
        <v>4.2198233562315997</v>
      </c>
      <c r="P43" s="62">
        <v>14.229636898920511</v>
      </c>
      <c r="Q43" s="62">
        <v>34.15112855740923</v>
      </c>
      <c r="R43" s="62">
        <v>28.066732090284592</v>
      </c>
      <c r="S43" s="62">
        <v>8.7340529931305202</v>
      </c>
      <c r="T43" s="62">
        <v>3.0421982335623161</v>
      </c>
      <c r="U43" s="62">
        <v>7.5564278704612367</v>
      </c>
      <c r="V43" s="66">
        <v>176</v>
      </c>
      <c r="W43" s="62">
        <v>10.227272727272728</v>
      </c>
      <c r="X43" s="62">
        <v>4.5454545454545459</v>
      </c>
      <c r="Y43" s="62">
        <v>7.3863636363636367</v>
      </c>
      <c r="Z43" s="62">
        <v>10.795454545454545</v>
      </c>
      <c r="AA43" s="62">
        <v>5.1136363636363642</v>
      </c>
      <c r="AB43" s="62">
        <v>7.9545454545454541</v>
      </c>
      <c r="AC43" s="62">
        <v>0</v>
      </c>
      <c r="AD43" s="62">
        <v>3.4090909090909087</v>
      </c>
      <c r="AE43" s="62">
        <v>38.06818181818182</v>
      </c>
      <c r="AF43" s="62">
        <v>12.5</v>
      </c>
    </row>
    <row r="44" spans="1:33" ht="15" customHeight="1" x14ac:dyDescent="0.15">
      <c r="A44" s="95"/>
      <c r="B44" s="96"/>
      <c r="C44" s="42" t="s">
        <v>498</v>
      </c>
      <c r="D44" s="66">
        <v>1923</v>
      </c>
      <c r="E44" s="62">
        <v>5.2002080083203332E-2</v>
      </c>
      <c r="F44" s="62">
        <v>4.9401976079043157</v>
      </c>
      <c r="G44" s="62">
        <v>5.0442017680707227</v>
      </c>
      <c r="H44" s="62">
        <v>21.996879875195006</v>
      </c>
      <c r="I44" s="62">
        <v>19.656786271450859</v>
      </c>
      <c r="J44" s="62">
        <v>18.14872594903796</v>
      </c>
      <c r="K44" s="62">
        <v>19.292771710868433</v>
      </c>
      <c r="L44" s="62">
        <v>10.504420176807072</v>
      </c>
      <c r="M44" s="62">
        <v>0.36401456058242326</v>
      </c>
      <c r="N44" s="66">
        <v>1679</v>
      </c>
      <c r="O44" s="62">
        <v>7.6831447290053605</v>
      </c>
      <c r="P44" s="62">
        <v>17.093508040500296</v>
      </c>
      <c r="Q44" s="62">
        <v>26.563430613460394</v>
      </c>
      <c r="R44" s="62">
        <v>26.14651578320429</v>
      </c>
      <c r="S44" s="62">
        <v>8.8743299583085182</v>
      </c>
      <c r="T44" s="62">
        <v>3.3948779035139967</v>
      </c>
      <c r="U44" s="62">
        <v>10.244192972007147</v>
      </c>
      <c r="V44" s="66">
        <v>278</v>
      </c>
      <c r="W44" s="62">
        <v>4.6762589928057556</v>
      </c>
      <c r="X44" s="62">
        <v>3.2374100719424459</v>
      </c>
      <c r="Y44" s="62">
        <v>2.5179856115107913</v>
      </c>
      <c r="Z44" s="62">
        <v>15.467625899280577</v>
      </c>
      <c r="AA44" s="62">
        <v>6.4748201438848918</v>
      </c>
      <c r="AB44" s="62">
        <v>3.9568345323741005</v>
      </c>
      <c r="AC44" s="62">
        <v>0.35971223021582738</v>
      </c>
      <c r="AD44" s="62">
        <v>7.9136690647482011</v>
      </c>
      <c r="AE44" s="62">
        <v>46.762589928057551</v>
      </c>
      <c r="AF44" s="62">
        <v>8.6330935251798557</v>
      </c>
    </row>
    <row r="45" spans="1:33" ht="15" customHeight="1" x14ac:dyDescent="0.15">
      <c r="A45" s="95"/>
      <c r="B45" s="95"/>
      <c r="C45" s="42" t="s">
        <v>499</v>
      </c>
      <c r="D45" s="66">
        <v>2918</v>
      </c>
      <c r="E45" s="62">
        <v>0.27416038382453739</v>
      </c>
      <c r="F45" s="62">
        <v>4.7635366689513372</v>
      </c>
      <c r="G45" s="62">
        <v>4.4208361891706645</v>
      </c>
      <c r="H45" s="62">
        <v>23.47498286497601</v>
      </c>
      <c r="I45" s="62">
        <v>20.562028786840301</v>
      </c>
      <c r="J45" s="62">
        <v>19.122686771761479</v>
      </c>
      <c r="K45" s="62">
        <v>18.231665524331735</v>
      </c>
      <c r="L45" s="62">
        <v>8.7388622344071276</v>
      </c>
      <c r="M45" s="62">
        <v>0.411240575736806</v>
      </c>
      <c r="N45" s="66">
        <v>2438</v>
      </c>
      <c r="O45" s="62">
        <v>5.1681706316652996</v>
      </c>
      <c r="P45" s="62">
        <v>14.848236259228875</v>
      </c>
      <c r="Q45" s="62">
        <v>31.337161607875309</v>
      </c>
      <c r="R45" s="62">
        <v>29.327317473338805</v>
      </c>
      <c r="S45" s="62">
        <v>8.0803937653814604</v>
      </c>
      <c r="T45" s="62">
        <v>2.3789991796554553</v>
      </c>
      <c r="U45" s="62">
        <v>8.859721082854799</v>
      </c>
      <c r="V45" s="66">
        <v>271</v>
      </c>
      <c r="W45" s="62">
        <v>8.1180811808118083</v>
      </c>
      <c r="X45" s="62">
        <v>4.7970479704797047</v>
      </c>
      <c r="Y45" s="62">
        <v>1.8450184501845017</v>
      </c>
      <c r="Z45" s="62">
        <v>15.129151291512915</v>
      </c>
      <c r="AA45" s="62">
        <v>8.1180811808118083</v>
      </c>
      <c r="AB45" s="62">
        <v>7.0110701107011062</v>
      </c>
      <c r="AC45" s="62">
        <v>0</v>
      </c>
      <c r="AD45" s="62">
        <v>8.1180811808118083</v>
      </c>
      <c r="AE45" s="62">
        <v>37.638376383763841</v>
      </c>
      <c r="AF45" s="62">
        <v>9.2250922509225095</v>
      </c>
    </row>
    <row r="46" spans="1:33" ht="15" customHeight="1" x14ac:dyDescent="0.15">
      <c r="A46" s="95"/>
      <c r="B46" s="95"/>
      <c r="C46" s="42" t="s">
        <v>500</v>
      </c>
      <c r="D46" s="66">
        <v>3716</v>
      </c>
      <c r="E46" s="62">
        <v>1.776103336921421</v>
      </c>
      <c r="F46" s="62">
        <v>5.2206673842841766</v>
      </c>
      <c r="G46" s="62">
        <v>5.4090419806243277</v>
      </c>
      <c r="H46" s="62">
        <v>23.654467168998924</v>
      </c>
      <c r="I46" s="62">
        <v>19.967707212055974</v>
      </c>
      <c r="J46" s="62">
        <v>17.330462863293864</v>
      </c>
      <c r="K46" s="62">
        <v>17.007534983853606</v>
      </c>
      <c r="L46" s="62">
        <v>9.6340150699677061</v>
      </c>
      <c r="M46" s="62">
        <v>0</v>
      </c>
      <c r="N46" s="66">
        <v>3000</v>
      </c>
      <c r="O46" s="62">
        <v>8.6333333333333329</v>
      </c>
      <c r="P46" s="62">
        <v>16.933333333333334</v>
      </c>
      <c r="Q46" s="62">
        <v>30.8</v>
      </c>
      <c r="R46" s="62">
        <v>23.400000000000002</v>
      </c>
      <c r="S46" s="62">
        <v>8.7999999999999989</v>
      </c>
      <c r="T46" s="62">
        <v>1.9333333333333333</v>
      </c>
      <c r="U46" s="62">
        <v>9.5</v>
      </c>
      <c r="V46" s="66">
        <v>409</v>
      </c>
      <c r="W46" s="62">
        <v>4.8899755501222497</v>
      </c>
      <c r="X46" s="62">
        <v>5.1344743276283618</v>
      </c>
      <c r="Y46" s="62">
        <v>1.9559902200488997</v>
      </c>
      <c r="Z46" s="62">
        <v>12.469437652811736</v>
      </c>
      <c r="AA46" s="62">
        <v>9.5354523227383865</v>
      </c>
      <c r="AB46" s="62">
        <v>7.0904645476772608</v>
      </c>
      <c r="AC46" s="62">
        <v>0</v>
      </c>
      <c r="AD46" s="62">
        <v>7.3349633251833746</v>
      </c>
      <c r="AE46" s="62">
        <v>42.542787286063572</v>
      </c>
      <c r="AF46" s="62">
        <v>9.0464547677261606</v>
      </c>
    </row>
    <row r="47" spans="1:33" ht="15" customHeight="1" x14ac:dyDescent="0.15">
      <c r="A47" s="95"/>
      <c r="B47" s="95"/>
      <c r="C47" s="42" t="s">
        <v>501</v>
      </c>
      <c r="D47" s="66">
        <v>3081</v>
      </c>
      <c r="E47" s="62">
        <v>3.79746835443038</v>
      </c>
      <c r="F47" s="62">
        <v>5.5826030509574815</v>
      </c>
      <c r="G47" s="62">
        <v>5.0632911392405067</v>
      </c>
      <c r="H47" s="62">
        <v>20.512820512820511</v>
      </c>
      <c r="I47" s="62">
        <v>20.058422590068158</v>
      </c>
      <c r="J47" s="62">
        <v>17.494320025965596</v>
      </c>
      <c r="K47" s="62">
        <v>17.526777020447906</v>
      </c>
      <c r="L47" s="62">
        <v>9.8020123336579026</v>
      </c>
      <c r="M47" s="62">
        <v>0.16228497241155468</v>
      </c>
      <c r="N47" s="66">
        <v>2603</v>
      </c>
      <c r="O47" s="62">
        <v>6.7998463311563579</v>
      </c>
      <c r="P47" s="62">
        <v>14.713791778716864</v>
      </c>
      <c r="Q47" s="62">
        <v>30.388013830195927</v>
      </c>
      <c r="R47" s="62">
        <v>21.78255858624664</v>
      </c>
      <c r="S47" s="62">
        <v>9.0664617748751439</v>
      </c>
      <c r="T47" s="62">
        <v>1.7671917018824435</v>
      </c>
      <c r="U47" s="62">
        <v>15.482135996926624</v>
      </c>
      <c r="V47" s="66">
        <v>487</v>
      </c>
      <c r="W47" s="62">
        <v>7.5975359342915816</v>
      </c>
      <c r="X47" s="62">
        <v>7.5975359342915816</v>
      </c>
      <c r="Y47" s="62">
        <v>1.6427104722792609</v>
      </c>
      <c r="Z47" s="62">
        <v>9.8562628336755651</v>
      </c>
      <c r="AA47" s="62">
        <v>10.266940451745379</v>
      </c>
      <c r="AB47" s="62">
        <v>3.4907597535934287</v>
      </c>
      <c r="AC47" s="62">
        <v>0</v>
      </c>
      <c r="AD47" s="62">
        <v>5.9548254620123204</v>
      </c>
      <c r="AE47" s="62">
        <v>41.273100616016428</v>
      </c>
      <c r="AF47" s="62">
        <v>12.320328542094455</v>
      </c>
    </row>
    <row r="48" spans="1:33" ht="15" customHeight="1" x14ac:dyDescent="0.15">
      <c r="A48" s="95"/>
      <c r="B48" s="95"/>
      <c r="C48" s="42" t="s">
        <v>502</v>
      </c>
      <c r="D48" s="66">
        <v>4179</v>
      </c>
      <c r="E48" s="62">
        <v>1.5553960277578369</v>
      </c>
      <c r="F48" s="62">
        <v>7.4180425939219905</v>
      </c>
      <c r="G48" s="62">
        <v>5.7908590571907155</v>
      </c>
      <c r="H48" s="62">
        <v>23.259152907394114</v>
      </c>
      <c r="I48" s="62">
        <v>17.970806413017467</v>
      </c>
      <c r="J48" s="62">
        <v>14.931801866475233</v>
      </c>
      <c r="K48" s="62">
        <v>17.396506341229959</v>
      </c>
      <c r="L48" s="62">
        <v>11.509930605407991</v>
      </c>
      <c r="M48" s="62">
        <v>0.16750418760469013</v>
      </c>
      <c r="N48" s="66">
        <v>3257</v>
      </c>
      <c r="O48" s="62">
        <v>6.5397605158120973</v>
      </c>
      <c r="P48" s="62">
        <v>14.09272336505987</v>
      </c>
      <c r="Q48" s="62">
        <v>29.075836659502606</v>
      </c>
      <c r="R48" s="62">
        <v>20.755296284924775</v>
      </c>
      <c r="S48" s="62">
        <v>9.5793675161191274</v>
      </c>
      <c r="T48" s="62">
        <v>5.0046054651519807</v>
      </c>
      <c r="U48" s="62">
        <v>14.952410193429536</v>
      </c>
      <c r="V48" s="66">
        <v>762</v>
      </c>
      <c r="W48" s="62">
        <v>9.1863517060367457</v>
      </c>
      <c r="X48" s="62">
        <v>7.4803149606299222</v>
      </c>
      <c r="Y48" s="62">
        <v>2.3622047244094486</v>
      </c>
      <c r="Z48" s="62">
        <v>8.530183727034121</v>
      </c>
      <c r="AA48" s="62">
        <v>5.7742782152230969</v>
      </c>
      <c r="AB48" s="62">
        <v>4.1994750656167978</v>
      </c>
      <c r="AC48" s="62">
        <v>0.26246719160104987</v>
      </c>
      <c r="AD48" s="62">
        <v>6.8241469816272966</v>
      </c>
      <c r="AE48" s="62">
        <v>42.257217847769027</v>
      </c>
      <c r="AF48" s="62">
        <v>13.123359580052494</v>
      </c>
    </row>
    <row r="49" spans="1:32" ht="15" customHeight="1" x14ac:dyDescent="0.15">
      <c r="A49" s="95"/>
      <c r="B49" s="95"/>
      <c r="C49" s="42" t="s">
        <v>503</v>
      </c>
      <c r="D49" s="66">
        <v>8421</v>
      </c>
      <c r="E49" s="62">
        <v>3.8118988243676521</v>
      </c>
      <c r="F49" s="62">
        <v>7.2200451252820335</v>
      </c>
      <c r="G49" s="62">
        <v>5.4387839923999524</v>
      </c>
      <c r="H49" s="62">
        <v>22.111388196176225</v>
      </c>
      <c r="I49" s="62">
        <v>18.465740410877569</v>
      </c>
      <c r="J49" s="62">
        <v>15.520722004512526</v>
      </c>
      <c r="K49" s="62">
        <v>17.27823298895618</v>
      </c>
      <c r="L49" s="62">
        <v>9.6781854886593042</v>
      </c>
      <c r="M49" s="62">
        <v>0.47500296876855475</v>
      </c>
      <c r="N49" s="66">
        <v>7860</v>
      </c>
      <c r="O49" s="62">
        <v>6.7048346055979646</v>
      </c>
      <c r="P49" s="62">
        <v>7.9770992366412221</v>
      </c>
      <c r="Q49" s="62">
        <v>16.717557251908396</v>
      </c>
      <c r="R49" s="62">
        <v>14.185750636132315</v>
      </c>
      <c r="S49" s="62">
        <v>6.8702290076335881</v>
      </c>
      <c r="T49" s="62">
        <v>2.1374045801526718</v>
      </c>
      <c r="U49" s="62">
        <v>45.407124681933844</v>
      </c>
      <c r="V49" s="66">
        <v>2203</v>
      </c>
      <c r="W49" s="62">
        <v>10.440308669995462</v>
      </c>
      <c r="X49" s="62">
        <v>10.394916023604175</v>
      </c>
      <c r="Y49" s="62">
        <v>1.4979573309123921</v>
      </c>
      <c r="Z49" s="62">
        <v>8.0344984112573758</v>
      </c>
      <c r="AA49" s="62">
        <v>4.9477984566500224</v>
      </c>
      <c r="AB49" s="62">
        <v>2.7689514298683613</v>
      </c>
      <c r="AC49" s="62">
        <v>0.22696323195642307</v>
      </c>
      <c r="AD49" s="62">
        <v>6.0372219700408536</v>
      </c>
      <c r="AE49" s="62">
        <v>40.626418520199728</v>
      </c>
      <c r="AF49" s="62">
        <v>15.024965955515206</v>
      </c>
    </row>
    <row r="50" spans="1:32" ht="15" customHeight="1" x14ac:dyDescent="0.15">
      <c r="A50" s="95"/>
      <c r="B50" s="95"/>
      <c r="C50" s="42" t="s">
        <v>504</v>
      </c>
      <c r="D50" s="66">
        <v>7776</v>
      </c>
      <c r="E50" s="62">
        <v>12.962962962962962</v>
      </c>
      <c r="F50" s="62">
        <v>5.9156378600823043</v>
      </c>
      <c r="G50" s="62">
        <v>5.4912551440329223</v>
      </c>
      <c r="H50" s="62">
        <v>19.020061728395063</v>
      </c>
      <c r="I50" s="62">
        <v>16.48662551440329</v>
      </c>
      <c r="J50" s="62">
        <v>14.094650205761317</v>
      </c>
      <c r="K50" s="62">
        <v>15.264917695473251</v>
      </c>
      <c r="L50" s="62">
        <v>9.9665637860082299</v>
      </c>
      <c r="M50" s="62">
        <v>0.7973251028806585</v>
      </c>
      <c r="N50" s="66">
        <v>7461</v>
      </c>
      <c r="O50" s="62">
        <v>17.490952955367913</v>
      </c>
      <c r="P50" s="62">
        <v>10.052271813429835</v>
      </c>
      <c r="Q50" s="62">
        <v>21.136576866371801</v>
      </c>
      <c r="R50" s="62">
        <v>14.448465353169818</v>
      </c>
      <c r="S50" s="62">
        <v>4.9323147031229055</v>
      </c>
      <c r="T50" s="62">
        <v>1.6217665192333468</v>
      </c>
      <c r="U50" s="62">
        <v>30.317651789304385</v>
      </c>
      <c r="V50" s="66">
        <v>1023</v>
      </c>
      <c r="W50" s="62">
        <v>12.707722385141739</v>
      </c>
      <c r="X50" s="62">
        <v>10.948191593352883</v>
      </c>
      <c r="Y50" s="62">
        <v>1.1730205278592376</v>
      </c>
      <c r="Z50" s="62">
        <v>9.1886608015640281</v>
      </c>
      <c r="AA50" s="62">
        <v>5.376344086021505</v>
      </c>
      <c r="AB50" s="62">
        <v>3.0303030303030303</v>
      </c>
      <c r="AC50" s="62">
        <v>9.7751710654936458E-2</v>
      </c>
      <c r="AD50" s="62">
        <v>4.6920821114369504</v>
      </c>
      <c r="AE50" s="62">
        <v>34.701857282502445</v>
      </c>
      <c r="AF50" s="62">
        <v>18.084066471163247</v>
      </c>
    </row>
    <row r="51" spans="1:32" ht="15" customHeight="1" x14ac:dyDescent="0.15">
      <c r="A51" s="95"/>
      <c r="B51" s="95"/>
      <c r="C51" s="42" t="s">
        <v>505</v>
      </c>
      <c r="D51" s="66">
        <v>13318</v>
      </c>
      <c r="E51" s="62">
        <v>9.4834059168043243</v>
      </c>
      <c r="F51" s="62">
        <v>8.2219552485358154</v>
      </c>
      <c r="G51" s="62">
        <v>6.4874605796666165</v>
      </c>
      <c r="H51" s="62">
        <v>20.400961105271062</v>
      </c>
      <c r="I51" s="62">
        <v>16.383841417630272</v>
      </c>
      <c r="J51" s="62">
        <v>13.875957350953597</v>
      </c>
      <c r="K51" s="62">
        <v>14.266406367322421</v>
      </c>
      <c r="L51" s="62">
        <v>10.699804775491815</v>
      </c>
      <c r="M51" s="62">
        <v>0.18020723832407268</v>
      </c>
      <c r="N51" s="66">
        <v>12023</v>
      </c>
      <c r="O51" s="62">
        <v>13.615570157198704</v>
      </c>
      <c r="P51" s="62">
        <v>12.983448390584712</v>
      </c>
      <c r="Q51" s="62">
        <v>26.183148964484737</v>
      </c>
      <c r="R51" s="62">
        <v>16.834400731930465</v>
      </c>
      <c r="S51" s="62">
        <v>5.3480828412209931</v>
      </c>
      <c r="T51" s="62">
        <v>0.85669134159527571</v>
      </c>
      <c r="U51" s="62">
        <v>24.178657572985113</v>
      </c>
      <c r="V51" s="66">
        <v>1407</v>
      </c>
      <c r="W51" s="62">
        <v>10.945273631840797</v>
      </c>
      <c r="X51" s="62">
        <v>9.737029140014215</v>
      </c>
      <c r="Y51" s="62">
        <v>1.4214641080312722</v>
      </c>
      <c r="Z51" s="62">
        <v>7.3205401563610524</v>
      </c>
      <c r="AA51" s="62">
        <v>6.3965884861407254</v>
      </c>
      <c r="AB51" s="62">
        <v>2.700781805259417</v>
      </c>
      <c r="AC51" s="62">
        <v>0.35536602700781805</v>
      </c>
      <c r="AD51" s="62">
        <v>4.8329779673063253</v>
      </c>
      <c r="AE51" s="62">
        <v>39.303482587064678</v>
      </c>
      <c r="AF51" s="62">
        <v>16.986496090973702</v>
      </c>
    </row>
    <row r="52" spans="1:32" ht="15" customHeight="1" x14ac:dyDescent="0.15">
      <c r="A52" s="95"/>
      <c r="B52" s="98"/>
      <c r="C52" s="43" t="s">
        <v>435</v>
      </c>
      <c r="D52" s="67">
        <v>13193</v>
      </c>
      <c r="E52" s="59">
        <v>10.717804896536041</v>
      </c>
      <c r="F52" s="59">
        <v>6.8445387705601446</v>
      </c>
      <c r="G52" s="59">
        <v>5.7530508603047075</v>
      </c>
      <c r="H52" s="59">
        <v>20.253164556962027</v>
      </c>
      <c r="I52" s="59">
        <v>16.660350185704541</v>
      </c>
      <c r="J52" s="59">
        <v>14.204502387629802</v>
      </c>
      <c r="K52" s="59">
        <v>15.690138709921927</v>
      </c>
      <c r="L52" s="59">
        <v>8.8986583794436438</v>
      </c>
      <c r="M52" s="59">
        <v>0.97779125293716362</v>
      </c>
      <c r="N52" s="67">
        <v>9123</v>
      </c>
      <c r="O52" s="59">
        <v>15.60890058094925</v>
      </c>
      <c r="P52" s="59">
        <v>11.651868902773209</v>
      </c>
      <c r="Q52" s="59">
        <v>27.063465965143045</v>
      </c>
      <c r="R52" s="59">
        <v>19.741313164529213</v>
      </c>
      <c r="S52" s="59">
        <v>7.9140633563520772</v>
      </c>
      <c r="T52" s="59">
        <v>2.5539844349446454</v>
      </c>
      <c r="U52" s="59">
        <v>15.466403595308561</v>
      </c>
      <c r="V52" s="67">
        <v>1367</v>
      </c>
      <c r="W52" s="59">
        <v>8.558888076079004</v>
      </c>
      <c r="X52" s="59">
        <v>8.1199707388441844</v>
      </c>
      <c r="Y52" s="59">
        <v>3.0724213606437454</v>
      </c>
      <c r="Z52" s="59">
        <v>10.753474762253109</v>
      </c>
      <c r="AA52" s="59">
        <v>8.1931236283833204</v>
      </c>
      <c r="AB52" s="59">
        <v>4.9743964886613021</v>
      </c>
      <c r="AC52" s="59">
        <v>0</v>
      </c>
      <c r="AD52" s="59">
        <v>4.5354791514264816</v>
      </c>
      <c r="AE52" s="59">
        <v>36.869056327724948</v>
      </c>
      <c r="AF52" s="59">
        <v>14.923189465983908</v>
      </c>
    </row>
    <row r="53" spans="1:32" ht="15" customHeight="1" x14ac:dyDescent="0.15">
      <c r="A53" s="95"/>
      <c r="B53" s="96" t="s">
        <v>7</v>
      </c>
      <c r="C53" s="105" t="s">
        <v>529</v>
      </c>
      <c r="D53" s="56">
        <v>26025</v>
      </c>
      <c r="E53" s="56">
        <v>1529</v>
      </c>
      <c r="F53" s="56">
        <v>703</v>
      </c>
      <c r="G53" s="56">
        <v>881</v>
      </c>
      <c r="H53" s="56">
        <v>4402</v>
      </c>
      <c r="I53" s="56">
        <v>5049</v>
      </c>
      <c r="J53" s="56">
        <v>4766</v>
      </c>
      <c r="K53" s="56">
        <v>4744</v>
      </c>
      <c r="L53" s="56">
        <v>3653</v>
      </c>
      <c r="M53" s="56">
        <v>298</v>
      </c>
      <c r="N53" s="56">
        <v>17281</v>
      </c>
      <c r="O53" s="56">
        <v>2020</v>
      </c>
      <c r="P53" s="56">
        <v>2061</v>
      </c>
      <c r="Q53" s="56">
        <v>3970</v>
      </c>
      <c r="R53" s="56">
        <v>3606</v>
      </c>
      <c r="S53" s="56">
        <v>1886</v>
      </c>
      <c r="T53" s="56">
        <v>520</v>
      </c>
      <c r="U53" s="56">
        <v>3218</v>
      </c>
      <c r="V53" s="56">
        <v>4189</v>
      </c>
      <c r="W53" s="56">
        <v>361</v>
      </c>
      <c r="X53" s="56">
        <v>327</v>
      </c>
      <c r="Y53" s="56">
        <v>147</v>
      </c>
      <c r="Z53" s="56">
        <v>424</v>
      </c>
      <c r="AA53" s="56">
        <v>302</v>
      </c>
      <c r="AB53" s="56">
        <v>231</v>
      </c>
      <c r="AC53" s="56">
        <v>12</v>
      </c>
      <c r="AD53" s="56">
        <v>181</v>
      </c>
      <c r="AE53" s="56">
        <v>1635</v>
      </c>
      <c r="AF53" s="56">
        <v>569</v>
      </c>
    </row>
    <row r="54" spans="1:32" ht="15" customHeight="1" x14ac:dyDescent="0.15">
      <c r="A54" s="95"/>
      <c r="B54" s="96" t="s">
        <v>8</v>
      </c>
      <c r="C54" s="103"/>
      <c r="D54" s="161">
        <v>100</v>
      </c>
      <c r="E54" s="103">
        <v>5.8751200768491838</v>
      </c>
      <c r="F54" s="103">
        <v>2.7012487992315082</v>
      </c>
      <c r="G54" s="103">
        <v>3.3852065321805958</v>
      </c>
      <c r="H54" s="103">
        <v>16.914505283381366</v>
      </c>
      <c r="I54" s="103">
        <v>19.400576368876081</v>
      </c>
      <c r="J54" s="103">
        <v>18.31316042267051</v>
      </c>
      <c r="K54" s="103">
        <v>18.22862632084534</v>
      </c>
      <c r="L54" s="103">
        <v>14.036503362151779</v>
      </c>
      <c r="M54" s="103">
        <v>1.1450528338136408</v>
      </c>
      <c r="N54" s="103">
        <v>100</v>
      </c>
      <c r="O54" s="103">
        <v>11.689138360048608</v>
      </c>
      <c r="P54" s="103">
        <v>11.926393148544644</v>
      </c>
      <c r="Q54" s="103">
        <v>22.973207569006423</v>
      </c>
      <c r="R54" s="103">
        <v>20.866847983334296</v>
      </c>
      <c r="S54" s="103">
        <v>10.913720270817659</v>
      </c>
      <c r="T54" s="103">
        <v>3.0090851223887509</v>
      </c>
      <c r="U54" s="103">
        <v>18.621607545859614</v>
      </c>
      <c r="V54" s="103">
        <v>100</v>
      </c>
      <c r="W54" s="103">
        <v>8.6178085461924088</v>
      </c>
      <c r="X54" s="103">
        <v>7.8061589878252571</v>
      </c>
      <c r="Y54" s="103">
        <v>3.5091907376462164</v>
      </c>
      <c r="Z54" s="103">
        <v>10.121747433755072</v>
      </c>
      <c r="AA54" s="103">
        <v>7.2093578419670568</v>
      </c>
      <c r="AB54" s="103">
        <v>5.5144425877297687</v>
      </c>
      <c r="AC54" s="103">
        <v>0.28646455001193605</v>
      </c>
      <c r="AD54" s="103">
        <v>4.3208402960133681</v>
      </c>
      <c r="AE54" s="103">
        <v>39.030794939126281</v>
      </c>
      <c r="AF54" s="103">
        <v>13.583194079732634</v>
      </c>
    </row>
    <row r="55" spans="1:32" ht="15" customHeight="1" x14ac:dyDescent="0.15">
      <c r="A55" s="95"/>
      <c r="B55" s="96" t="s">
        <v>9</v>
      </c>
      <c r="C55" s="42" t="s">
        <v>496</v>
      </c>
      <c r="D55" s="66">
        <v>2702</v>
      </c>
      <c r="E55" s="62">
        <v>1.7024426350851223</v>
      </c>
      <c r="F55" s="62">
        <v>0.85122131754256114</v>
      </c>
      <c r="G55" s="62">
        <v>1.1472982975573649</v>
      </c>
      <c r="H55" s="62">
        <v>18.689859363434493</v>
      </c>
      <c r="I55" s="62">
        <v>21.058475203552923</v>
      </c>
      <c r="J55" s="62">
        <v>19.985196150999261</v>
      </c>
      <c r="K55" s="62">
        <v>20.799407846039973</v>
      </c>
      <c r="L55" s="62">
        <v>15.136935603256847</v>
      </c>
      <c r="M55" s="62">
        <v>0.62916358253145821</v>
      </c>
      <c r="N55" s="66">
        <v>2238</v>
      </c>
      <c r="O55" s="62">
        <v>3.7086684539767649</v>
      </c>
      <c r="P55" s="62">
        <v>10.366398570151922</v>
      </c>
      <c r="Q55" s="62">
        <v>23.726541554959784</v>
      </c>
      <c r="R55" s="62">
        <v>26.362823949955317</v>
      </c>
      <c r="S55" s="62">
        <v>13.404825737265416</v>
      </c>
      <c r="T55" s="62">
        <v>5.2278820375335124</v>
      </c>
      <c r="U55" s="62">
        <v>17.202859696157283</v>
      </c>
      <c r="V55" s="66">
        <v>515</v>
      </c>
      <c r="W55" s="62">
        <v>7.9611650485436893</v>
      </c>
      <c r="X55" s="62">
        <v>11.844660194174757</v>
      </c>
      <c r="Y55" s="62">
        <v>1.3592233009708738</v>
      </c>
      <c r="Z55" s="62">
        <v>10.485436893203884</v>
      </c>
      <c r="AA55" s="62">
        <v>5.825242718446602</v>
      </c>
      <c r="AB55" s="62">
        <v>4.8543689320388346</v>
      </c>
      <c r="AC55" s="62">
        <v>0.1941747572815534</v>
      </c>
      <c r="AD55" s="62">
        <v>3.8834951456310676</v>
      </c>
      <c r="AE55" s="62">
        <v>37.864077669902912</v>
      </c>
      <c r="AF55" s="62">
        <v>15.728155339805824</v>
      </c>
    </row>
    <row r="56" spans="1:32" ht="15" customHeight="1" x14ac:dyDescent="0.15">
      <c r="A56" s="95"/>
      <c r="B56" s="96"/>
      <c r="C56" s="42" t="s">
        <v>497</v>
      </c>
      <c r="D56" s="66">
        <v>4838</v>
      </c>
      <c r="E56" s="62">
        <v>2.8317486564696153</v>
      </c>
      <c r="F56" s="62">
        <v>1.9222819346837536</v>
      </c>
      <c r="G56" s="62">
        <v>3.0384456386936751</v>
      </c>
      <c r="H56" s="62">
        <v>17.569243489045061</v>
      </c>
      <c r="I56" s="62">
        <v>21.124431583298882</v>
      </c>
      <c r="J56" s="62">
        <v>19.553534518396031</v>
      </c>
      <c r="K56" s="62">
        <v>18.788755684167011</v>
      </c>
      <c r="L56" s="62">
        <v>14.427449359239356</v>
      </c>
      <c r="M56" s="62">
        <v>0.74410913600661432</v>
      </c>
      <c r="N56" s="66">
        <v>3453</v>
      </c>
      <c r="O56" s="62">
        <v>9.4410657399362865</v>
      </c>
      <c r="P56" s="62">
        <v>10.396756443672169</v>
      </c>
      <c r="Q56" s="62">
        <v>24.066029539530842</v>
      </c>
      <c r="R56" s="62">
        <v>21.459600347523892</v>
      </c>
      <c r="S56" s="62">
        <v>14.24847958297133</v>
      </c>
      <c r="T56" s="62">
        <v>3.6200405444540977</v>
      </c>
      <c r="U56" s="62">
        <v>16.76802780191138</v>
      </c>
      <c r="V56" s="66">
        <v>682</v>
      </c>
      <c r="W56" s="62">
        <v>8.3577712609970671</v>
      </c>
      <c r="X56" s="62">
        <v>6.4516129032258061</v>
      </c>
      <c r="Y56" s="62">
        <v>5.1319648093841641</v>
      </c>
      <c r="Z56" s="62">
        <v>9.67741935483871</v>
      </c>
      <c r="AA56" s="62">
        <v>7.3313782991202352</v>
      </c>
      <c r="AB56" s="62">
        <v>4.6920821114369504</v>
      </c>
      <c r="AC56" s="62">
        <v>0.1466275659824047</v>
      </c>
      <c r="AD56" s="62">
        <v>4.838709677419355</v>
      </c>
      <c r="AE56" s="62">
        <v>40.909090909090914</v>
      </c>
      <c r="AF56" s="62">
        <v>12.463343108504398</v>
      </c>
    </row>
    <row r="57" spans="1:32" ht="15" customHeight="1" x14ac:dyDescent="0.15">
      <c r="A57" s="95"/>
      <c r="B57" s="96"/>
      <c r="C57" s="42" t="s">
        <v>498</v>
      </c>
      <c r="D57" s="66">
        <v>3298</v>
      </c>
      <c r="E57" s="62">
        <v>2.6379624014554275</v>
      </c>
      <c r="F57" s="62">
        <v>1.7889630078835657</v>
      </c>
      <c r="G57" s="62">
        <v>2.4863553668890237</v>
      </c>
      <c r="H57" s="62">
        <v>15.676167374166161</v>
      </c>
      <c r="I57" s="62">
        <v>21.467556094602788</v>
      </c>
      <c r="J57" s="62">
        <v>21.164342025469981</v>
      </c>
      <c r="K57" s="62">
        <v>20.37598544572468</v>
      </c>
      <c r="L57" s="62">
        <v>13.280776228016981</v>
      </c>
      <c r="M57" s="62">
        <v>1.1218920557913887</v>
      </c>
      <c r="N57" s="66">
        <v>2158</v>
      </c>
      <c r="O57" s="62">
        <v>12.140871177015756</v>
      </c>
      <c r="P57" s="62">
        <v>15.19925857275255</v>
      </c>
      <c r="Q57" s="62">
        <v>22.798887859128822</v>
      </c>
      <c r="R57" s="62">
        <v>20.111214087117702</v>
      </c>
      <c r="S57" s="62">
        <v>7.4142724745134378</v>
      </c>
      <c r="T57" s="62">
        <v>3.568118628359592</v>
      </c>
      <c r="U57" s="62">
        <v>18.76737720111214</v>
      </c>
      <c r="V57" s="66">
        <v>394</v>
      </c>
      <c r="W57" s="62">
        <v>5.0761421319796955</v>
      </c>
      <c r="X57" s="62">
        <v>5.8375634517766501</v>
      </c>
      <c r="Y57" s="62">
        <v>3.0456852791878175</v>
      </c>
      <c r="Z57" s="62">
        <v>8.8832487309644677</v>
      </c>
      <c r="AA57" s="62">
        <v>8.6294416243654819</v>
      </c>
      <c r="AB57" s="62">
        <v>11.167512690355331</v>
      </c>
      <c r="AC57" s="62">
        <v>0</v>
      </c>
      <c r="AD57" s="62">
        <v>3.8071065989847721</v>
      </c>
      <c r="AE57" s="62">
        <v>43.147208121827411</v>
      </c>
      <c r="AF57" s="62">
        <v>10.406091370558377</v>
      </c>
    </row>
    <row r="58" spans="1:32" ht="15" customHeight="1" x14ac:dyDescent="0.15">
      <c r="A58" s="95"/>
      <c r="B58" s="96"/>
      <c r="C58" s="42" t="s">
        <v>499</v>
      </c>
      <c r="D58" s="66">
        <v>1726</v>
      </c>
      <c r="E58" s="62">
        <v>2.607184241019699</v>
      </c>
      <c r="F58" s="62">
        <v>2.2595596755504053</v>
      </c>
      <c r="G58" s="62">
        <v>3.5341830822711473</v>
      </c>
      <c r="H58" s="62">
        <v>15.237543453070684</v>
      </c>
      <c r="I58" s="62">
        <v>21.147161066048668</v>
      </c>
      <c r="J58" s="62">
        <v>16.801853997682503</v>
      </c>
      <c r="K58" s="62">
        <v>19.351100811123985</v>
      </c>
      <c r="L58" s="62">
        <v>15.874855156431057</v>
      </c>
      <c r="M58" s="62">
        <v>3.186558516801854</v>
      </c>
      <c r="N58" s="66">
        <v>1152</v>
      </c>
      <c r="O58" s="62">
        <v>10.069444444444445</v>
      </c>
      <c r="P58" s="62">
        <v>12.413194444444445</v>
      </c>
      <c r="Q58" s="62">
        <v>22.135416666666664</v>
      </c>
      <c r="R58" s="62">
        <v>22.222222222222221</v>
      </c>
      <c r="S58" s="62">
        <v>13.28125</v>
      </c>
      <c r="T58" s="62">
        <v>2.2569444444444442</v>
      </c>
      <c r="U58" s="62">
        <v>17.621527777777779</v>
      </c>
      <c r="V58" s="66">
        <v>534</v>
      </c>
      <c r="W58" s="62">
        <v>9.9250936329588022</v>
      </c>
      <c r="X58" s="62">
        <v>7.4906367041198507</v>
      </c>
      <c r="Y58" s="62">
        <v>5.9925093632958806</v>
      </c>
      <c r="Z58" s="62">
        <v>12.734082397003746</v>
      </c>
      <c r="AA58" s="62">
        <v>8.239700374531834</v>
      </c>
      <c r="AB58" s="62">
        <v>3.1835205992509366</v>
      </c>
      <c r="AC58" s="62">
        <v>0.18726591760299627</v>
      </c>
      <c r="AD58" s="62">
        <v>4.119850187265917</v>
      </c>
      <c r="AE58" s="62">
        <v>35.955056179775283</v>
      </c>
      <c r="AF58" s="62">
        <v>12.172284644194757</v>
      </c>
    </row>
    <row r="59" spans="1:32" ht="15" customHeight="1" x14ac:dyDescent="0.15">
      <c r="A59" s="95"/>
      <c r="B59" s="96"/>
      <c r="C59" s="42" t="s">
        <v>500</v>
      </c>
      <c r="D59" s="66">
        <v>935</v>
      </c>
      <c r="E59" s="62">
        <v>2.1390374331550799</v>
      </c>
      <c r="F59" s="62">
        <v>1.2834224598930482</v>
      </c>
      <c r="G59" s="62">
        <v>4.7058823529411766</v>
      </c>
      <c r="H59" s="62">
        <v>15.080213903743314</v>
      </c>
      <c r="I59" s="62">
        <v>16.791443850267378</v>
      </c>
      <c r="J59" s="62">
        <v>18.074866310160427</v>
      </c>
      <c r="K59" s="62">
        <v>21.711229946524064</v>
      </c>
      <c r="L59" s="62">
        <v>17.647058823529413</v>
      </c>
      <c r="M59" s="62">
        <v>2.5668449197860963</v>
      </c>
      <c r="N59" s="66">
        <v>765</v>
      </c>
      <c r="O59" s="62">
        <v>7.7124183006535949</v>
      </c>
      <c r="P59" s="62">
        <v>10.457516339869281</v>
      </c>
      <c r="Q59" s="62">
        <v>22.091503267973856</v>
      </c>
      <c r="R59" s="62">
        <v>21.176470588235293</v>
      </c>
      <c r="S59" s="62">
        <v>13.986928104575163</v>
      </c>
      <c r="T59" s="62">
        <v>7.8431372549019605</v>
      </c>
      <c r="U59" s="62">
        <v>16.732026143790847</v>
      </c>
      <c r="V59" s="66">
        <v>83</v>
      </c>
      <c r="W59" s="62">
        <v>4.8192771084337354</v>
      </c>
      <c r="X59" s="62">
        <v>9.6385542168674707</v>
      </c>
      <c r="Y59" s="62">
        <v>1.2048192771084338</v>
      </c>
      <c r="Z59" s="62">
        <v>15.66265060240964</v>
      </c>
      <c r="AA59" s="62">
        <v>7.2289156626506017</v>
      </c>
      <c r="AB59" s="62">
        <v>9.6385542168674707</v>
      </c>
      <c r="AC59" s="62">
        <v>0</v>
      </c>
      <c r="AD59" s="62">
        <v>3.6144578313253009</v>
      </c>
      <c r="AE59" s="62">
        <v>34.939759036144579</v>
      </c>
      <c r="AF59" s="62">
        <v>13.253012048192772</v>
      </c>
    </row>
    <row r="60" spans="1:32" ht="15" customHeight="1" x14ac:dyDescent="0.15">
      <c r="A60" s="95"/>
      <c r="B60" s="95"/>
      <c r="C60" s="42" t="s">
        <v>501</v>
      </c>
      <c r="D60" s="66">
        <v>682</v>
      </c>
      <c r="E60" s="62">
        <v>0.43988269794721413</v>
      </c>
      <c r="F60" s="62">
        <v>2.4926686217008798</v>
      </c>
      <c r="G60" s="62">
        <v>3.8123167155425222</v>
      </c>
      <c r="H60" s="62">
        <v>19.208211143695014</v>
      </c>
      <c r="I60" s="62">
        <v>20.674486803519063</v>
      </c>
      <c r="J60" s="62">
        <v>20.674486803519063</v>
      </c>
      <c r="K60" s="62">
        <v>17.888563049853374</v>
      </c>
      <c r="L60" s="62">
        <v>14.66275659824047</v>
      </c>
      <c r="M60" s="62">
        <v>0.1466275659824047</v>
      </c>
      <c r="N60" s="66">
        <v>336</v>
      </c>
      <c r="O60" s="62">
        <v>9.8214285714285712</v>
      </c>
      <c r="P60" s="62">
        <v>18.75</v>
      </c>
      <c r="Q60" s="62">
        <v>19.940476190476193</v>
      </c>
      <c r="R60" s="62">
        <v>15.773809523809524</v>
      </c>
      <c r="S60" s="62">
        <v>9.5238095238095237</v>
      </c>
      <c r="T60" s="62">
        <v>1.4880952380952379</v>
      </c>
      <c r="U60" s="62">
        <v>24.702380952380953</v>
      </c>
      <c r="V60" s="66">
        <v>109</v>
      </c>
      <c r="W60" s="62">
        <v>12.844036697247708</v>
      </c>
      <c r="X60" s="62">
        <v>8.2568807339449553</v>
      </c>
      <c r="Y60" s="62">
        <v>5.5045871559633035</v>
      </c>
      <c r="Z60" s="62">
        <v>9.1743119266055047</v>
      </c>
      <c r="AA60" s="62">
        <v>8.2568807339449553</v>
      </c>
      <c r="AB60" s="62">
        <v>1.834862385321101</v>
      </c>
      <c r="AC60" s="62">
        <v>0</v>
      </c>
      <c r="AD60" s="62">
        <v>2.7522935779816518</v>
      </c>
      <c r="AE60" s="62">
        <v>34.862385321100916</v>
      </c>
      <c r="AF60" s="62">
        <v>16.513761467889911</v>
      </c>
    </row>
    <row r="61" spans="1:32" ht="15" customHeight="1" x14ac:dyDescent="0.15">
      <c r="A61" s="95"/>
      <c r="B61" s="95"/>
      <c r="C61" s="42" t="s">
        <v>502</v>
      </c>
      <c r="D61" s="66">
        <v>631</v>
      </c>
      <c r="E61" s="62">
        <v>13.153724247226625</v>
      </c>
      <c r="F61" s="62">
        <v>5.0713153724247224</v>
      </c>
      <c r="G61" s="62">
        <v>4.7543581616481774</v>
      </c>
      <c r="H61" s="62">
        <v>11.410459587955627</v>
      </c>
      <c r="I61" s="62">
        <v>12.995245641838352</v>
      </c>
      <c r="J61" s="62">
        <v>15.530903328050712</v>
      </c>
      <c r="K61" s="62">
        <v>19.175911251980981</v>
      </c>
      <c r="L61" s="62">
        <v>17.432646592709986</v>
      </c>
      <c r="M61" s="62">
        <v>0.47543581616481778</v>
      </c>
      <c r="N61" s="66">
        <v>475</v>
      </c>
      <c r="O61" s="62">
        <v>7.1578947368421044</v>
      </c>
      <c r="P61" s="62">
        <v>10.947368421052632</v>
      </c>
      <c r="Q61" s="62">
        <v>29.05263157894737</v>
      </c>
      <c r="R61" s="62">
        <v>26.526315789473685</v>
      </c>
      <c r="S61" s="62">
        <v>21.052631578947366</v>
      </c>
      <c r="T61" s="62">
        <v>0.84210526315789469</v>
      </c>
      <c r="U61" s="62">
        <v>4.4210526315789469</v>
      </c>
      <c r="V61" s="66">
        <v>327</v>
      </c>
      <c r="W61" s="62">
        <v>14.984709480122325</v>
      </c>
      <c r="X61" s="62">
        <v>9.1743119266055047</v>
      </c>
      <c r="Y61" s="62">
        <v>7.3394495412844041</v>
      </c>
      <c r="Z61" s="62">
        <v>7.3394495412844041</v>
      </c>
      <c r="AA61" s="62">
        <v>1.2232415902140672</v>
      </c>
      <c r="AB61" s="62">
        <v>4.8929663608562688</v>
      </c>
      <c r="AC61" s="62">
        <v>0</v>
      </c>
      <c r="AD61" s="62">
        <v>3.0581039755351682</v>
      </c>
      <c r="AE61" s="62">
        <v>29.051987767584098</v>
      </c>
      <c r="AF61" s="62">
        <v>22.935779816513762</v>
      </c>
    </row>
    <row r="62" spans="1:32" ht="15" customHeight="1" x14ac:dyDescent="0.15">
      <c r="A62" s="95"/>
      <c r="B62" s="95"/>
      <c r="C62" s="42" t="s">
        <v>503</v>
      </c>
      <c r="D62" s="66">
        <v>835</v>
      </c>
      <c r="E62" s="62">
        <v>7.6646706586826348</v>
      </c>
      <c r="F62" s="62">
        <v>4.5508982035928147</v>
      </c>
      <c r="G62" s="62">
        <v>5.8682634730538927</v>
      </c>
      <c r="H62" s="62">
        <v>17.724550898203592</v>
      </c>
      <c r="I62" s="62">
        <v>17.365269461077844</v>
      </c>
      <c r="J62" s="62">
        <v>16.766467065868262</v>
      </c>
      <c r="K62" s="62">
        <v>14.850299401197606</v>
      </c>
      <c r="L62" s="62">
        <v>13.77245508982036</v>
      </c>
      <c r="M62" s="62">
        <v>1.437125748502994</v>
      </c>
      <c r="N62" s="66">
        <v>516</v>
      </c>
      <c r="O62" s="62">
        <v>7.3643410852713185</v>
      </c>
      <c r="P62" s="62">
        <v>13.178294573643413</v>
      </c>
      <c r="Q62" s="62">
        <v>31.007751937984494</v>
      </c>
      <c r="R62" s="62">
        <v>15.503875968992247</v>
      </c>
      <c r="S62" s="62">
        <v>6.9767441860465116</v>
      </c>
      <c r="T62" s="62">
        <v>0.58139534883720934</v>
      </c>
      <c r="U62" s="62">
        <v>25.387596899224807</v>
      </c>
      <c r="V62" s="66">
        <v>191</v>
      </c>
      <c r="W62" s="62">
        <v>16.753926701570681</v>
      </c>
      <c r="X62" s="62">
        <v>8.9005235602094235</v>
      </c>
      <c r="Y62" s="62">
        <v>4.1884816753926701</v>
      </c>
      <c r="Z62" s="62">
        <v>2.0942408376963351</v>
      </c>
      <c r="AA62" s="62">
        <v>7.3298429319371721</v>
      </c>
      <c r="AB62" s="62">
        <v>1.0471204188481675</v>
      </c>
      <c r="AC62" s="62">
        <v>0.52356020942408377</v>
      </c>
      <c r="AD62" s="62">
        <v>4.1884816753926701</v>
      </c>
      <c r="AE62" s="62">
        <v>36.64921465968586</v>
      </c>
      <c r="AF62" s="62">
        <v>18.32460732984293</v>
      </c>
    </row>
    <row r="63" spans="1:32" ht="15" customHeight="1" x14ac:dyDescent="0.15">
      <c r="A63" s="95"/>
      <c r="B63" s="95"/>
      <c r="C63" s="42" t="s">
        <v>504</v>
      </c>
      <c r="D63" s="66">
        <v>554</v>
      </c>
      <c r="E63" s="62">
        <v>17.328519855595665</v>
      </c>
      <c r="F63" s="62">
        <v>11.191335740072201</v>
      </c>
      <c r="G63" s="62">
        <v>7.5812274368231041</v>
      </c>
      <c r="H63" s="62">
        <v>19.67509025270758</v>
      </c>
      <c r="I63" s="62">
        <v>14.801444043321299</v>
      </c>
      <c r="J63" s="62">
        <v>9.7472924187725631</v>
      </c>
      <c r="K63" s="62">
        <v>10.108303249097473</v>
      </c>
      <c r="L63" s="62">
        <v>9.2057761732851997</v>
      </c>
      <c r="M63" s="62">
        <v>0.36101083032490977</v>
      </c>
      <c r="N63" s="66">
        <v>386</v>
      </c>
      <c r="O63" s="62">
        <v>17.875647668393782</v>
      </c>
      <c r="P63" s="62">
        <v>12.953367875647666</v>
      </c>
      <c r="Q63" s="62">
        <v>26.424870466321241</v>
      </c>
      <c r="R63" s="62">
        <v>12.953367875647666</v>
      </c>
      <c r="S63" s="62">
        <v>4.4041450777202069</v>
      </c>
      <c r="T63" s="62">
        <v>0</v>
      </c>
      <c r="U63" s="62">
        <v>25.388601036269431</v>
      </c>
      <c r="V63" s="66">
        <v>42</v>
      </c>
      <c r="W63" s="62">
        <v>0</v>
      </c>
      <c r="X63" s="62">
        <v>0</v>
      </c>
      <c r="Y63" s="62">
        <v>0</v>
      </c>
      <c r="Z63" s="62">
        <v>7.1428571428571423</v>
      </c>
      <c r="AA63" s="62">
        <v>4.7619047619047619</v>
      </c>
      <c r="AB63" s="62">
        <v>0</v>
      </c>
      <c r="AC63" s="62">
        <v>2.3809523809523809</v>
      </c>
      <c r="AD63" s="62">
        <v>9.5238095238095237</v>
      </c>
      <c r="AE63" s="62">
        <v>76.19047619047619</v>
      </c>
      <c r="AF63" s="62">
        <v>0</v>
      </c>
    </row>
    <row r="64" spans="1:32" ht="15" customHeight="1" x14ac:dyDescent="0.15">
      <c r="A64" s="95"/>
      <c r="B64" s="95"/>
      <c r="C64" s="42" t="s">
        <v>505</v>
      </c>
      <c r="D64" s="66">
        <v>1124</v>
      </c>
      <c r="E64" s="62">
        <v>38.078291814946617</v>
      </c>
      <c r="F64" s="62">
        <v>6.2277580071174379</v>
      </c>
      <c r="G64" s="62">
        <v>6.4056939501779357</v>
      </c>
      <c r="H64" s="62">
        <v>13.523131672597867</v>
      </c>
      <c r="I64" s="62">
        <v>10.498220640569395</v>
      </c>
      <c r="J64" s="62">
        <v>8.0960854092526695</v>
      </c>
      <c r="K64" s="62">
        <v>10.231316725978647</v>
      </c>
      <c r="L64" s="62">
        <v>6.4946619217081851</v>
      </c>
      <c r="M64" s="62">
        <v>0.44483985765124562</v>
      </c>
      <c r="N64" s="66">
        <v>816</v>
      </c>
      <c r="O64" s="62">
        <v>34.803921568627452</v>
      </c>
      <c r="P64" s="62">
        <v>11.76470588235294</v>
      </c>
      <c r="Q64" s="62">
        <v>21.446078431372548</v>
      </c>
      <c r="R64" s="62">
        <v>12.622549019607842</v>
      </c>
      <c r="S64" s="62">
        <v>4.1666666666666661</v>
      </c>
      <c r="T64" s="62">
        <v>0.36764705882352938</v>
      </c>
      <c r="U64" s="62">
        <v>14.828431372549019</v>
      </c>
      <c r="V64" s="66">
        <v>155</v>
      </c>
      <c r="W64" s="62">
        <v>8.3870967741935498</v>
      </c>
      <c r="X64" s="62">
        <v>5.161290322580645</v>
      </c>
      <c r="Y64" s="62">
        <v>1.2903225806451613</v>
      </c>
      <c r="Z64" s="62">
        <v>11.612903225806452</v>
      </c>
      <c r="AA64" s="62">
        <v>6.4516129032258061</v>
      </c>
      <c r="AB64" s="62">
        <v>1.935483870967742</v>
      </c>
      <c r="AC64" s="62">
        <v>1.2903225806451613</v>
      </c>
      <c r="AD64" s="62">
        <v>2.5806451612903225</v>
      </c>
      <c r="AE64" s="62">
        <v>50.322580645161288</v>
      </c>
      <c r="AF64" s="62">
        <v>10.967741935483872</v>
      </c>
    </row>
    <row r="65" spans="1:32" ht="15" customHeight="1" x14ac:dyDescent="0.15">
      <c r="A65" s="95"/>
      <c r="B65" s="98"/>
      <c r="C65" s="43" t="s">
        <v>435</v>
      </c>
      <c r="D65" s="67">
        <v>8700</v>
      </c>
      <c r="E65" s="59">
        <v>5.9770114942528734</v>
      </c>
      <c r="F65" s="59">
        <v>2.9655172413793105</v>
      </c>
      <c r="G65" s="59">
        <v>3.4137931034482758</v>
      </c>
      <c r="H65" s="59">
        <v>17.402298850574713</v>
      </c>
      <c r="I65" s="59">
        <v>19.080459770114942</v>
      </c>
      <c r="J65" s="59">
        <v>18.379310344827587</v>
      </c>
      <c r="K65" s="59">
        <v>17.540229885057471</v>
      </c>
      <c r="L65" s="59">
        <v>14.022988505747128</v>
      </c>
      <c r="M65" s="59">
        <v>1.218390804597701</v>
      </c>
      <c r="N65" s="67">
        <v>4986</v>
      </c>
      <c r="O65" s="59">
        <v>14.3602085840353</v>
      </c>
      <c r="P65" s="59">
        <v>11.83313277176093</v>
      </c>
      <c r="Q65" s="59">
        <v>21.058965102286404</v>
      </c>
      <c r="R65" s="59">
        <v>20.276774969915763</v>
      </c>
      <c r="S65" s="59">
        <v>9.1255515443241073</v>
      </c>
      <c r="T65" s="59">
        <v>2.0056157240272765</v>
      </c>
      <c r="U65" s="59">
        <v>21.339751303650221</v>
      </c>
      <c r="V65" s="67">
        <v>1157</v>
      </c>
      <c r="W65" s="59">
        <v>6.7415730337078648</v>
      </c>
      <c r="X65" s="59">
        <v>7.5194468452895418</v>
      </c>
      <c r="Y65" s="59">
        <v>1.7286084701815041</v>
      </c>
      <c r="Z65" s="59">
        <v>11.149524632670699</v>
      </c>
      <c r="AA65" s="59">
        <v>8.5566119273984445</v>
      </c>
      <c r="AB65" s="59">
        <v>7.0872947277441662</v>
      </c>
      <c r="AC65" s="59">
        <v>0.43215211754537602</v>
      </c>
      <c r="AD65" s="59">
        <v>5.0993949870354358</v>
      </c>
      <c r="AE65" s="59">
        <v>39.498703543647359</v>
      </c>
      <c r="AF65" s="59">
        <v>12.186689714779602</v>
      </c>
    </row>
    <row r="66" spans="1:32" ht="15" customHeight="1" x14ac:dyDescent="0.15">
      <c r="A66" s="95"/>
      <c r="B66" s="314" t="s">
        <v>10</v>
      </c>
      <c r="C66" s="105" t="s">
        <v>529</v>
      </c>
      <c r="D66" s="56">
        <v>32175</v>
      </c>
      <c r="E66" s="56">
        <v>3467</v>
      </c>
      <c r="F66" s="56">
        <v>2171</v>
      </c>
      <c r="G66" s="56">
        <v>2455</v>
      </c>
      <c r="H66" s="56">
        <v>7146</v>
      </c>
      <c r="I66" s="56">
        <v>6231</v>
      </c>
      <c r="J66" s="56">
        <v>4322</v>
      </c>
      <c r="K66" s="56">
        <v>3618</v>
      </c>
      <c r="L66" s="56">
        <v>2195</v>
      </c>
      <c r="M66" s="56">
        <v>570</v>
      </c>
      <c r="N66" s="56">
        <v>26047</v>
      </c>
      <c r="O66" s="56">
        <v>5113</v>
      </c>
      <c r="P66" s="56">
        <v>3478</v>
      </c>
      <c r="Q66" s="56">
        <v>4402</v>
      </c>
      <c r="R66" s="56">
        <v>2836</v>
      </c>
      <c r="S66" s="56">
        <v>1109</v>
      </c>
      <c r="T66" s="56">
        <v>265</v>
      </c>
      <c r="U66" s="56">
        <v>8844</v>
      </c>
      <c r="V66" s="56">
        <v>2264</v>
      </c>
      <c r="W66" s="56">
        <v>122</v>
      </c>
      <c r="X66" s="56">
        <v>113</v>
      </c>
      <c r="Y66" s="56">
        <v>35</v>
      </c>
      <c r="Z66" s="56">
        <v>240</v>
      </c>
      <c r="AA66" s="56">
        <v>223</v>
      </c>
      <c r="AB66" s="56">
        <v>157</v>
      </c>
      <c r="AC66" s="56">
        <v>7</v>
      </c>
      <c r="AD66" s="56">
        <v>132</v>
      </c>
      <c r="AE66" s="56">
        <v>1039</v>
      </c>
      <c r="AF66" s="56">
        <v>196</v>
      </c>
    </row>
    <row r="67" spans="1:32" ht="15" customHeight="1" x14ac:dyDescent="0.15">
      <c r="A67" s="95"/>
      <c r="B67" s="315"/>
      <c r="C67" s="103"/>
      <c r="D67" s="161">
        <v>100</v>
      </c>
      <c r="E67" s="103">
        <v>10.775446775446776</v>
      </c>
      <c r="F67" s="103">
        <v>6.7474747474747483</v>
      </c>
      <c r="G67" s="103">
        <v>7.6301476301476292</v>
      </c>
      <c r="H67" s="103">
        <v>22.20979020979021</v>
      </c>
      <c r="I67" s="103">
        <v>19.365967365967364</v>
      </c>
      <c r="J67" s="103">
        <v>13.432789432789432</v>
      </c>
      <c r="K67" s="103">
        <v>11.244755244755245</v>
      </c>
      <c r="L67" s="103">
        <v>6.8220668220668221</v>
      </c>
      <c r="M67" s="103">
        <v>1.7715617715617717</v>
      </c>
      <c r="N67" s="103">
        <v>100</v>
      </c>
      <c r="O67" s="103">
        <v>19.62989979652167</v>
      </c>
      <c r="P67" s="103">
        <v>13.352785349560408</v>
      </c>
      <c r="Q67" s="103">
        <v>16.900218835182553</v>
      </c>
      <c r="R67" s="103">
        <v>10.888010135524244</v>
      </c>
      <c r="S67" s="103">
        <v>4.2576880254923797</v>
      </c>
      <c r="T67" s="103">
        <v>1.0173916381924981</v>
      </c>
      <c r="U67" s="103">
        <v>33.954006219526242</v>
      </c>
      <c r="V67" s="103">
        <v>100</v>
      </c>
      <c r="W67" s="103">
        <v>5.3886925795053005</v>
      </c>
      <c r="X67" s="103">
        <v>4.9911660777385158</v>
      </c>
      <c r="Y67" s="103">
        <v>1.5459363957597174</v>
      </c>
      <c r="Z67" s="103">
        <v>10.600706713780919</v>
      </c>
      <c r="AA67" s="103">
        <v>9.849823321554771</v>
      </c>
      <c r="AB67" s="103">
        <v>6.9346289752650172</v>
      </c>
      <c r="AC67" s="103">
        <v>0.30918727915194344</v>
      </c>
      <c r="AD67" s="103">
        <v>5.830388692579505</v>
      </c>
      <c r="AE67" s="103">
        <v>45.89222614840989</v>
      </c>
      <c r="AF67" s="103">
        <v>8.6572438162544181</v>
      </c>
    </row>
    <row r="68" spans="1:32" ht="15" customHeight="1" x14ac:dyDescent="0.15">
      <c r="A68" s="95"/>
      <c r="B68" s="315"/>
      <c r="C68" s="42" t="s">
        <v>496</v>
      </c>
      <c r="D68" s="66">
        <v>470</v>
      </c>
      <c r="E68" s="62">
        <v>2.9787234042553195</v>
      </c>
      <c r="F68" s="62">
        <v>4.042553191489362</v>
      </c>
      <c r="G68" s="62">
        <v>6.3829787234042552</v>
      </c>
      <c r="H68" s="62">
        <v>22.127659574468083</v>
      </c>
      <c r="I68" s="62">
        <v>24.25531914893617</v>
      </c>
      <c r="J68" s="62">
        <v>14.680851063829786</v>
      </c>
      <c r="K68" s="62">
        <v>13.617021276595745</v>
      </c>
      <c r="L68" s="62">
        <v>9.787234042553191</v>
      </c>
      <c r="M68" s="62">
        <v>2.1276595744680851</v>
      </c>
      <c r="N68" s="66">
        <v>470</v>
      </c>
      <c r="O68" s="62">
        <v>26.808510638297872</v>
      </c>
      <c r="P68" s="62">
        <v>13.404255319148936</v>
      </c>
      <c r="Q68" s="62">
        <v>28.510638297872344</v>
      </c>
      <c r="R68" s="62">
        <v>13.829787234042554</v>
      </c>
      <c r="S68" s="62">
        <v>5.3191489361702127</v>
      </c>
      <c r="T68" s="62">
        <v>1.7021276595744681</v>
      </c>
      <c r="U68" s="62">
        <v>10.425531914893616</v>
      </c>
      <c r="V68" s="66">
        <v>25</v>
      </c>
      <c r="W68" s="62">
        <v>0</v>
      </c>
      <c r="X68" s="62">
        <v>8</v>
      </c>
      <c r="Y68" s="62">
        <v>0</v>
      </c>
      <c r="Z68" s="62">
        <v>20</v>
      </c>
      <c r="AA68" s="62">
        <v>8</v>
      </c>
      <c r="AB68" s="62">
        <v>4</v>
      </c>
      <c r="AC68" s="62">
        <v>0</v>
      </c>
      <c r="AD68" s="62">
        <v>4</v>
      </c>
      <c r="AE68" s="62">
        <v>48</v>
      </c>
      <c r="AF68" s="62">
        <v>8</v>
      </c>
    </row>
    <row r="69" spans="1:32" ht="15" customHeight="1" x14ac:dyDescent="0.15">
      <c r="A69" s="95"/>
      <c r="B69" s="315"/>
      <c r="C69" s="42" t="s">
        <v>497</v>
      </c>
      <c r="D69" s="66">
        <v>1961</v>
      </c>
      <c r="E69" s="62">
        <v>3.2126466088730239</v>
      </c>
      <c r="F69" s="62">
        <v>5.4563997960224375</v>
      </c>
      <c r="G69" s="62">
        <v>6.2213156552779196</v>
      </c>
      <c r="H69" s="62">
        <v>24.93625701172871</v>
      </c>
      <c r="I69" s="62">
        <v>24.171341152473229</v>
      </c>
      <c r="J69" s="62">
        <v>14.839367669556349</v>
      </c>
      <c r="K69" s="62">
        <v>12.493625701172871</v>
      </c>
      <c r="L69" s="62">
        <v>8.0571137174910756</v>
      </c>
      <c r="M69" s="62">
        <v>0.61193268740438556</v>
      </c>
      <c r="N69" s="66">
        <v>1488</v>
      </c>
      <c r="O69" s="62">
        <v>17.20430107526882</v>
      </c>
      <c r="P69" s="62">
        <v>18.682795698924732</v>
      </c>
      <c r="Q69" s="62">
        <v>20.228494623655912</v>
      </c>
      <c r="R69" s="62">
        <v>15.38978494623656</v>
      </c>
      <c r="S69" s="62">
        <v>6.854838709677419</v>
      </c>
      <c r="T69" s="62">
        <v>0.94086021505376349</v>
      </c>
      <c r="U69" s="62">
        <v>20.698924731182796</v>
      </c>
      <c r="V69" s="66">
        <v>221</v>
      </c>
      <c r="W69" s="62">
        <v>8.1447963800904972</v>
      </c>
      <c r="X69" s="62">
        <v>7.2398190045248878</v>
      </c>
      <c r="Y69" s="62">
        <v>0.90497737556561098</v>
      </c>
      <c r="Z69" s="62">
        <v>12.669683257918551</v>
      </c>
      <c r="AA69" s="62">
        <v>10.407239819004525</v>
      </c>
      <c r="AB69" s="62">
        <v>4.5248868778280542</v>
      </c>
      <c r="AC69" s="62">
        <v>0</v>
      </c>
      <c r="AD69" s="62">
        <v>4.0723981900452486</v>
      </c>
      <c r="AE69" s="62">
        <v>39.366515837104075</v>
      </c>
      <c r="AF69" s="62">
        <v>12.669683257918551</v>
      </c>
    </row>
    <row r="70" spans="1:32" ht="15" customHeight="1" x14ac:dyDescent="0.15">
      <c r="A70" s="95"/>
      <c r="B70" s="315"/>
      <c r="C70" s="42" t="s">
        <v>498</v>
      </c>
      <c r="D70" s="66">
        <v>3974</v>
      </c>
      <c r="E70" s="62">
        <v>3.9506794162053347</v>
      </c>
      <c r="F70" s="62">
        <v>4.4539506794162058</v>
      </c>
      <c r="G70" s="62">
        <v>6.3663814796175142</v>
      </c>
      <c r="H70" s="62">
        <v>24.131857070961249</v>
      </c>
      <c r="I70" s="62">
        <v>22.52138902868646</v>
      </c>
      <c r="J70" s="62">
        <v>16.180171112229491</v>
      </c>
      <c r="K70" s="62">
        <v>14.242576748867638</v>
      </c>
      <c r="L70" s="62">
        <v>7.5239053850025162</v>
      </c>
      <c r="M70" s="62">
        <v>0.62908907901358835</v>
      </c>
      <c r="N70" s="66">
        <v>3077</v>
      </c>
      <c r="O70" s="62">
        <v>16.672083197920053</v>
      </c>
      <c r="P70" s="62">
        <v>15.404614884627884</v>
      </c>
      <c r="Q70" s="62">
        <v>22.651933701657459</v>
      </c>
      <c r="R70" s="62">
        <v>15.404614884627884</v>
      </c>
      <c r="S70" s="62">
        <v>4.9073773155671105</v>
      </c>
      <c r="T70" s="62">
        <v>1.7549561260968474</v>
      </c>
      <c r="U70" s="62">
        <v>23.204419889502763</v>
      </c>
      <c r="V70" s="66">
        <v>345</v>
      </c>
      <c r="W70" s="62">
        <v>5.2173913043478262</v>
      </c>
      <c r="X70" s="62">
        <v>3.7681159420289858</v>
      </c>
      <c r="Y70" s="62">
        <v>3.4782608695652173</v>
      </c>
      <c r="Z70" s="62">
        <v>12.173913043478262</v>
      </c>
      <c r="AA70" s="62">
        <v>9.8550724637681171</v>
      </c>
      <c r="AB70" s="62">
        <v>7.5362318840579716</v>
      </c>
      <c r="AC70" s="62">
        <v>0.86956521739130432</v>
      </c>
      <c r="AD70" s="62">
        <v>5.7971014492753623</v>
      </c>
      <c r="AE70" s="62">
        <v>42.608695652173914</v>
      </c>
      <c r="AF70" s="62">
        <v>8.695652173913043</v>
      </c>
    </row>
    <row r="71" spans="1:32" ht="15" customHeight="1" x14ac:dyDescent="0.15">
      <c r="A71" s="95"/>
      <c r="B71" s="123"/>
      <c r="C71" s="42" t="s">
        <v>499</v>
      </c>
      <c r="D71" s="66">
        <v>4454</v>
      </c>
      <c r="E71" s="62">
        <v>7.8132016165244718</v>
      </c>
      <c r="F71" s="62">
        <v>5.7027391109115397</v>
      </c>
      <c r="G71" s="62">
        <v>7.1396497530309828</v>
      </c>
      <c r="H71" s="62">
        <v>22.249663224068254</v>
      </c>
      <c r="I71" s="62">
        <v>20.790300853165693</v>
      </c>
      <c r="J71" s="62">
        <v>15.424337674000899</v>
      </c>
      <c r="K71" s="62">
        <v>11.719802424786709</v>
      </c>
      <c r="L71" s="62">
        <v>8.3071396497530312</v>
      </c>
      <c r="M71" s="62">
        <v>0.85316569375841944</v>
      </c>
      <c r="N71" s="66">
        <v>3720</v>
      </c>
      <c r="O71" s="62">
        <v>18.9247311827957</v>
      </c>
      <c r="P71" s="62">
        <v>17.93010752688172</v>
      </c>
      <c r="Q71" s="62">
        <v>20.080645161290324</v>
      </c>
      <c r="R71" s="62">
        <v>14.704301075268816</v>
      </c>
      <c r="S71" s="62">
        <v>5.376344086021505</v>
      </c>
      <c r="T71" s="62">
        <v>1.2903225806451613</v>
      </c>
      <c r="U71" s="62">
        <v>21.693548387096776</v>
      </c>
      <c r="V71" s="66">
        <v>444</v>
      </c>
      <c r="W71" s="62">
        <v>5.8558558558558556</v>
      </c>
      <c r="X71" s="62">
        <v>4.2792792792792795</v>
      </c>
      <c r="Y71" s="62">
        <v>2.0270270270270272</v>
      </c>
      <c r="Z71" s="62">
        <v>8.5585585585585591</v>
      </c>
      <c r="AA71" s="62">
        <v>10.810810810810811</v>
      </c>
      <c r="AB71" s="62">
        <v>7.4324324324324325</v>
      </c>
      <c r="AC71" s="62">
        <v>0.45045045045045046</v>
      </c>
      <c r="AD71" s="62">
        <v>7.6576576576576567</v>
      </c>
      <c r="AE71" s="62">
        <v>43.918918918918919</v>
      </c>
      <c r="AF71" s="62">
        <v>9.0090090090090094</v>
      </c>
    </row>
    <row r="72" spans="1:32" ht="15" customHeight="1" x14ac:dyDescent="0.15">
      <c r="A72" s="95"/>
      <c r="B72" s="123"/>
      <c r="C72" s="42" t="s">
        <v>500</v>
      </c>
      <c r="D72" s="66">
        <v>3292</v>
      </c>
      <c r="E72" s="62">
        <v>8.9307411907654934</v>
      </c>
      <c r="F72" s="62">
        <v>7.7764277035236935</v>
      </c>
      <c r="G72" s="62">
        <v>8.8092345078979335</v>
      </c>
      <c r="H72" s="62">
        <v>22.114216281895505</v>
      </c>
      <c r="I72" s="62">
        <v>18.620899149453223</v>
      </c>
      <c r="J72" s="62">
        <v>13.2138517618469</v>
      </c>
      <c r="K72" s="62">
        <v>11.543134872417983</v>
      </c>
      <c r="L72" s="62">
        <v>7.4422843256379103</v>
      </c>
      <c r="M72" s="62">
        <v>1.5492102065613609</v>
      </c>
      <c r="N72" s="66">
        <v>2536</v>
      </c>
      <c r="O72" s="62">
        <v>20.820189274447952</v>
      </c>
      <c r="P72" s="62">
        <v>11.435331230283911</v>
      </c>
      <c r="Q72" s="62">
        <v>14.944794952681386</v>
      </c>
      <c r="R72" s="62">
        <v>10.56782334384858</v>
      </c>
      <c r="S72" s="62">
        <v>5.0473186119873814</v>
      </c>
      <c r="T72" s="62">
        <v>1.7350157728706623</v>
      </c>
      <c r="U72" s="62">
        <v>35.449526813880126</v>
      </c>
      <c r="V72" s="66">
        <v>405</v>
      </c>
      <c r="W72" s="62">
        <v>6.9135802469135799</v>
      </c>
      <c r="X72" s="62">
        <v>8.3950617283950617</v>
      </c>
      <c r="Y72" s="62">
        <v>1.4814814814814816</v>
      </c>
      <c r="Z72" s="62">
        <v>12.345679012345679</v>
      </c>
      <c r="AA72" s="62">
        <v>7.1604938271604937</v>
      </c>
      <c r="AB72" s="62">
        <v>6.4197530864197532</v>
      </c>
      <c r="AC72" s="62">
        <v>0.24691358024691357</v>
      </c>
      <c r="AD72" s="62">
        <v>2.7160493827160495</v>
      </c>
      <c r="AE72" s="62">
        <v>42.222222222222221</v>
      </c>
      <c r="AF72" s="62">
        <v>12.098765432098766</v>
      </c>
    </row>
    <row r="73" spans="1:32" ht="15" customHeight="1" x14ac:dyDescent="0.15">
      <c r="A73" s="95"/>
      <c r="B73" s="123"/>
      <c r="C73" s="42" t="s">
        <v>501</v>
      </c>
      <c r="D73" s="66">
        <v>2734</v>
      </c>
      <c r="E73" s="62">
        <v>15.179224579370883</v>
      </c>
      <c r="F73" s="62">
        <v>8.9246525237746877</v>
      </c>
      <c r="G73" s="62">
        <v>8.7783467446964156</v>
      </c>
      <c r="H73" s="62">
        <v>23.07973664959766</v>
      </c>
      <c r="I73" s="62">
        <v>16.898317483540602</v>
      </c>
      <c r="J73" s="62">
        <v>10.095098756400878</v>
      </c>
      <c r="K73" s="62">
        <v>8.8514996342355516</v>
      </c>
      <c r="L73" s="62">
        <v>6.0716898317483539</v>
      </c>
      <c r="M73" s="62">
        <v>2.121433796634967</v>
      </c>
      <c r="N73" s="66">
        <v>2339</v>
      </c>
      <c r="O73" s="62">
        <v>30.568619067977771</v>
      </c>
      <c r="P73" s="62">
        <v>14.108593415989739</v>
      </c>
      <c r="Q73" s="62">
        <v>14.407866609662248</v>
      </c>
      <c r="R73" s="62">
        <v>8.2086361693031211</v>
      </c>
      <c r="S73" s="62">
        <v>5.2159042325780245</v>
      </c>
      <c r="T73" s="62">
        <v>0.55579307396323219</v>
      </c>
      <c r="U73" s="62">
        <v>26.934587430525863</v>
      </c>
      <c r="V73" s="66">
        <v>163</v>
      </c>
      <c r="W73" s="62">
        <v>1.8404907975460123</v>
      </c>
      <c r="X73" s="62">
        <v>4.294478527607362</v>
      </c>
      <c r="Y73" s="62">
        <v>1.2269938650306749</v>
      </c>
      <c r="Z73" s="62">
        <v>8.5889570552147241</v>
      </c>
      <c r="AA73" s="62">
        <v>11.656441717791409</v>
      </c>
      <c r="AB73" s="62">
        <v>5.5214723926380369</v>
      </c>
      <c r="AC73" s="62">
        <v>0</v>
      </c>
      <c r="AD73" s="62">
        <v>6.1349693251533743</v>
      </c>
      <c r="AE73" s="62">
        <v>55.214723926380373</v>
      </c>
      <c r="AF73" s="62">
        <v>5.5214723926380369</v>
      </c>
    </row>
    <row r="74" spans="1:32" ht="15" customHeight="1" x14ac:dyDescent="0.15">
      <c r="A74" s="95"/>
      <c r="B74" s="123"/>
      <c r="C74" s="42" t="s">
        <v>502</v>
      </c>
      <c r="D74" s="66">
        <v>1672</v>
      </c>
      <c r="E74" s="62">
        <v>21.052631578947366</v>
      </c>
      <c r="F74" s="62">
        <v>9.5693779904306222</v>
      </c>
      <c r="G74" s="62">
        <v>8.4330143540669855</v>
      </c>
      <c r="H74" s="62">
        <v>19.258373205741627</v>
      </c>
      <c r="I74" s="62">
        <v>16.866028708133971</v>
      </c>
      <c r="J74" s="62">
        <v>9.6291866028708135</v>
      </c>
      <c r="K74" s="62">
        <v>9.3899521531100483</v>
      </c>
      <c r="L74" s="62">
        <v>4.3062200956937797</v>
      </c>
      <c r="M74" s="62">
        <v>1.4952153110047848</v>
      </c>
      <c r="N74" s="66">
        <v>1373</v>
      </c>
      <c r="O74" s="62">
        <v>30.007283321194468</v>
      </c>
      <c r="P74" s="62">
        <v>12.672978878368536</v>
      </c>
      <c r="Q74" s="62">
        <v>10.050983248361254</v>
      </c>
      <c r="R74" s="62">
        <v>5.4624908958485072</v>
      </c>
      <c r="S74" s="62">
        <v>2.3306627822286963</v>
      </c>
      <c r="T74" s="62">
        <v>0.72833211944646759</v>
      </c>
      <c r="U74" s="62">
        <v>38.747268754552081</v>
      </c>
      <c r="V74" s="66">
        <v>69</v>
      </c>
      <c r="W74" s="62">
        <v>1.4492753623188406</v>
      </c>
      <c r="X74" s="62">
        <v>0</v>
      </c>
      <c r="Y74" s="62">
        <v>1.4492753623188406</v>
      </c>
      <c r="Z74" s="62">
        <v>8.695652173913043</v>
      </c>
      <c r="AA74" s="62">
        <v>17.391304347826086</v>
      </c>
      <c r="AB74" s="62">
        <v>7.2463768115942031</v>
      </c>
      <c r="AC74" s="62">
        <v>0</v>
      </c>
      <c r="AD74" s="62">
        <v>11.594202898550725</v>
      </c>
      <c r="AE74" s="62">
        <v>50.724637681159422</v>
      </c>
      <c r="AF74" s="62">
        <v>1.4492753623188406</v>
      </c>
    </row>
    <row r="75" spans="1:32" ht="15" customHeight="1" x14ac:dyDescent="0.15">
      <c r="A75" s="95"/>
      <c r="B75" s="123"/>
      <c r="C75" s="42" t="s">
        <v>503</v>
      </c>
      <c r="D75" s="66">
        <v>1439</v>
      </c>
      <c r="E75" s="62">
        <v>26.685198054204307</v>
      </c>
      <c r="F75" s="62">
        <v>10.493398193189716</v>
      </c>
      <c r="G75" s="62">
        <v>8.2696316886726891</v>
      </c>
      <c r="H75" s="62">
        <v>17.581653926337733</v>
      </c>
      <c r="I75" s="62">
        <v>13.342599027102153</v>
      </c>
      <c r="J75" s="62">
        <v>8.2696316886726891</v>
      </c>
      <c r="K75" s="62">
        <v>6.9492703266157054</v>
      </c>
      <c r="L75" s="62">
        <v>3.2661570535093816</v>
      </c>
      <c r="M75" s="62">
        <v>5.1424600416956219</v>
      </c>
      <c r="N75" s="66">
        <v>1439</v>
      </c>
      <c r="O75" s="62">
        <v>18.624044475330091</v>
      </c>
      <c r="P75" s="62">
        <v>5.6289089645587218</v>
      </c>
      <c r="Q75" s="62">
        <v>7.0882557331480189</v>
      </c>
      <c r="R75" s="62">
        <v>3.5441278665740095</v>
      </c>
      <c r="S75" s="62">
        <v>0.55594162612925646</v>
      </c>
      <c r="T75" s="62">
        <v>6.9492703266157058E-2</v>
      </c>
      <c r="U75" s="62">
        <v>64.48922863099375</v>
      </c>
      <c r="V75" s="66">
        <v>2</v>
      </c>
      <c r="W75" s="62">
        <v>0</v>
      </c>
      <c r="X75" s="62">
        <v>0</v>
      </c>
      <c r="Y75" s="62">
        <v>0</v>
      </c>
      <c r="Z75" s="62">
        <v>0</v>
      </c>
      <c r="AA75" s="62">
        <v>0</v>
      </c>
      <c r="AB75" s="62">
        <v>0</v>
      </c>
      <c r="AC75" s="62">
        <v>0</v>
      </c>
      <c r="AD75" s="62">
        <v>0</v>
      </c>
      <c r="AE75" s="62">
        <v>100</v>
      </c>
      <c r="AF75" s="62">
        <v>0</v>
      </c>
    </row>
    <row r="76" spans="1:32" ht="15" customHeight="1" x14ac:dyDescent="0.15">
      <c r="A76" s="95"/>
      <c r="B76" s="123"/>
      <c r="C76" s="42" t="s">
        <v>504</v>
      </c>
      <c r="D76" s="66">
        <v>1653</v>
      </c>
      <c r="E76" s="62">
        <v>24.137931034482758</v>
      </c>
      <c r="F76" s="62">
        <v>8.469449485783425</v>
      </c>
      <c r="G76" s="62">
        <v>9.7398669086509368</v>
      </c>
      <c r="H76" s="62">
        <v>20.024198427102238</v>
      </c>
      <c r="I76" s="62">
        <v>13.611615245009073</v>
      </c>
      <c r="J76" s="62">
        <v>10.465819721718088</v>
      </c>
      <c r="K76" s="62">
        <v>8.590441621294616</v>
      </c>
      <c r="L76" s="62">
        <v>4.7186932849364798</v>
      </c>
      <c r="M76" s="62">
        <v>0.24198427102238357</v>
      </c>
      <c r="N76" s="66">
        <v>1653</v>
      </c>
      <c r="O76" s="62">
        <v>3.8717483363581371</v>
      </c>
      <c r="P76" s="62">
        <v>0</v>
      </c>
      <c r="Q76" s="62">
        <v>0.48396854204476714</v>
      </c>
      <c r="R76" s="62">
        <v>0.30248033877797942</v>
      </c>
      <c r="S76" s="62">
        <v>0</v>
      </c>
      <c r="T76" s="62">
        <v>0</v>
      </c>
      <c r="U76" s="62">
        <v>95.341802782819116</v>
      </c>
      <c r="V76" s="66">
        <v>19</v>
      </c>
      <c r="W76" s="62">
        <v>0</v>
      </c>
      <c r="X76" s="62">
        <v>0</v>
      </c>
      <c r="Y76" s="62">
        <v>5.2631578947368416</v>
      </c>
      <c r="Z76" s="62">
        <v>21.052631578947366</v>
      </c>
      <c r="AA76" s="62">
        <v>15.789473684210526</v>
      </c>
      <c r="AB76" s="62">
        <v>0</v>
      </c>
      <c r="AC76" s="62">
        <v>0</v>
      </c>
      <c r="AD76" s="62">
        <v>5.2631578947368416</v>
      </c>
      <c r="AE76" s="62">
        <v>47.368421052631575</v>
      </c>
      <c r="AF76" s="62">
        <v>5.2631578947368416</v>
      </c>
    </row>
    <row r="77" spans="1:32" ht="15" customHeight="1" x14ac:dyDescent="0.15">
      <c r="A77" s="95"/>
      <c r="B77" s="123"/>
      <c r="C77" s="42" t="s">
        <v>505</v>
      </c>
      <c r="D77" s="66">
        <v>519</v>
      </c>
      <c r="E77" s="62">
        <v>42.967244701348747</v>
      </c>
      <c r="F77" s="62">
        <v>8.4778420038535636</v>
      </c>
      <c r="G77" s="62">
        <v>6.3583815028901727</v>
      </c>
      <c r="H77" s="62">
        <v>17.341040462427745</v>
      </c>
      <c r="I77" s="62">
        <v>12.138728323699421</v>
      </c>
      <c r="J77" s="62">
        <v>5.3949903660886322</v>
      </c>
      <c r="K77" s="62">
        <v>3.6608863198458574</v>
      </c>
      <c r="L77" s="62">
        <v>3.4682080924855487</v>
      </c>
      <c r="M77" s="62">
        <v>0.19267822736030829</v>
      </c>
      <c r="N77" s="66">
        <v>528</v>
      </c>
      <c r="O77" s="62">
        <v>41.666666666666671</v>
      </c>
      <c r="P77" s="62">
        <v>4.5454545454545459</v>
      </c>
      <c r="Q77" s="62">
        <v>4.3560606060606064</v>
      </c>
      <c r="R77" s="62">
        <v>2.2727272727272729</v>
      </c>
      <c r="S77" s="62">
        <v>0.56818181818181823</v>
      </c>
      <c r="T77" s="62">
        <v>0.56818181818181823</v>
      </c>
      <c r="U77" s="62">
        <v>46.022727272727273</v>
      </c>
      <c r="V77" s="66">
        <v>4</v>
      </c>
      <c r="W77" s="62">
        <v>0</v>
      </c>
      <c r="X77" s="62">
        <v>0</v>
      </c>
      <c r="Y77" s="62">
        <v>0</v>
      </c>
      <c r="Z77" s="62">
        <v>0</v>
      </c>
      <c r="AA77" s="62">
        <v>0</v>
      </c>
      <c r="AB77" s="62">
        <v>0</v>
      </c>
      <c r="AC77" s="62">
        <v>0</v>
      </c>
      <c r="AD77" s="62">
        <v>50</v>
      </c>
      <c r="AE77" s="62">
        <v>50</v>
      </c>
      <c r="AF77" s="62">
        <v>0</v>
      </c>
    </row>
    <row r="78" spans="1:32" ht="15" customHeight="1" x14ac:dyDescent="0.15">
      <c r="A78" s="100"/>
      <c r="B78" s="98"/>
      <c r="C78" s="43" t="s">
        <v>435</v>
      </c>
      <c r="D78" s="67">
        <v>10007</v>
      </c>
      <c r="E78" s="59">
        <v>8.1742780053962232</v>
      </c>
      <c r="F78" s="59">
        <v>6.185670030978315</v>
      </c>
      <c r="G78" s="59">
        <v>7.4747676626361548</v>
      </c>
      <c r="H78" s="59">
        <v>22.464275007494756</v>
      </c>
      <c r="I78" s="59">
        <v>19.836114719696212</v>
      </c>
      <c r="J78" s="59">
        <v>14.389927051064255</v>
      </c>
      <c r="K78" s="59">
        <v>11.801738782852004</v>
      </c>
      <c r="L78" s="59">
        <v>6.9551314080143891</v>
      </c>
      <c r="M78" s="59">
        <v>2.7180973318676926</v>
      </c>
      <c r="N78" s="67">
        <v>7424</v>
      </c>
      <c r="O78" s="59">
        <v>17.605064655172413</v>
      </c>
      <c r="P78" s="59">
        <v>14.776400862068966</v>
      </c>
      <c r="Q78" s="59">
        <v>20.689655172413794</v>
      </c>
      <c r="R78" s="59">
        <v>12.365301724137931</v>
      </c>
      <c r="S78" s="59">
        <v>4.5528017241379306</v>
      </c>
      <c r="T78" s="59">
        <v>0.94288793103448276</v>
      </c>
      <c r="U78" s="59">
        <v>29.06788793103448</v>
      </c>
      <c r="V78" s="67">
        <v>567</v>
      </c>
      <c r="W78" s="59">
        <v>4.9382716049382713</v>
      </c>
      <c r="X78" s="59">
        <v>3.8800705467372132</v>
      </c>
      <c r="Y78" s="59">
        <v>0.35273368606701938</v>
      </c>
      <c r="Z78" s="59">
        <v>9.3474426807760143</v>
      </c>
      <c r="AA78" s="59">
        <v>9.3474426807760143</v>
      </c>
      <c r="AB78" s="59">
        <v>8.2892416225749557</v>
      </c>
      <c r="AC78" s="59">
        <v>0.17636684303350969</v>
      </c>
      <c r="AD78" s="59">
        <v>6.3492063492063489</v>
      </c>
      <c r="AE78" s="59">
        <v>50.970017636684304</v>
      </c>
      <c r="AF78" s="59">
        <v>6.3492063492063489</v>
      </c>
    </row>
    <row r="82" spans="1:32" ht="15" customHeight="1" x14ac:dyDescent="0.15">
      <c r="A82" s="93" t="s">
        <v>404</v>
      </c>
      <c r="B82" s="158" t="s">
        <v>14</v>
      </c>
      <c r="C82" s="105" t="s">
        <v>529</v>
      </c>
      <c r="D82" s="73">
        <v>60791</v>
      </c>
      <c r="E82" s="73">
        <v>4344</v>
      </c>
      <c r="F82" s="73">
        <v>4049</v>
      </c>
      <c r="G82" s="73">
        <v>3420</v>
      </c>
      <c r="H82" s="73">
        <v>12756</v>
      </c>
      <c r="I82" s="73">
        <v>10776</v>
      </c>
      <c r="J82" s="73">
        <v>9248</v>
      </c>
      <c r="K82" s="73">
        <v>9796</v>
      </c>
      <c r="L82" s="73">
        <v>6025</v>
      </c>
      <c r="M82" s="73">
        <v>377</v>
      </c>
      <c r="N82" s="73">
        <v>51207</v>
      </c>
      <c r="O82" s="73">
        <v>5865</v>
      </c>
      <c r="P82" s="73">
        <v>6203</v>
      </c>
      <c r="Q82" s="73">
        <v>12898</v>
      </c>
      <c r="R82" s="73">
        <v>9607</v>
      </c>
      <c r="S82" s="73">
        <v>3575</v>
      </c>
      <c r="T82" s="73">
        <v>1050</v>
      </c>
      <c r="U82" s="73">
        <v>12009</v>
      </c>
      <c r="V82" s="73">
        <v>8561</v>
      </c>
      <c r="W82" s="73">
        <v>818</v>
      </c>
      <c r="X82" s="73">
        <v>744</v>
      </c>
      <c r="Y82" s="73">
        <v>167</v>
      </c>
      <c r="Z82" s="73">
        <v>819</v>
      </c>
      <c r="AA82" s="73">
        <v>558</v>
      </c>
      <c r="AB82" s="73">
        <v>330</v>
      </c>
      <c r="AC82" s="73">
        <v>14</v>
      </c>
      <c r="AD82" s="73">
        <v>488</v>
      </c>
      <c r="AE82" s="73">
        <v>3382</v>
      </c>
      <c r="AF82" s="73">
        <v>1241</v>
      </c>
    </row>
    <row r="83" spans="1:32" ht="15" customHeight="1" x14ac:dyDescent="0.15">
      <c r="A83" s="176" t="s">
        <v>405</v>
      </c>
      <c r="B83" s="96" t="s">
        <v>15</v>
      </c>
      <c r="C83" s="10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row>
    <row r="84" spans="1:32" ht="15" customHeight="1" x14ac:dyDescent="0.15">
      <c r="A84" s="95" t="s">
        <v>407</v>
      </c>
      <c r="B84" s="96" t="s">
        <v>16</v>
      </c>
      <c r="C84" s="230" t="s">
        <v>154</v>
      </c>
      <c r="D84" s="73">
        <v>1110</v>
      </c>
      <c r="E84" s="73">
        <v>6</v>
      </c>
      <c r="F84" s="73">
        <v>27</v>
      </c>
      <c r="G84" s="73">
        <v>27</v>
      </c>
      <c r="H84" s="73">
        <v>229</v>
      </c>
      <c r="I84" s="73">
        <v>245</v>
      </c>
      <c r="J84" s="73">
        <v>210</v>
      </c>
      <c r="K84" s="73">
        <v>188</v>
      </c>
      <c r="L84" s="73">
        <v>91</v>
      </c>
      <c r="M84" s="73">
        <v>87</v>
      </c>
      <c r="N84" s="73">
        <v>845</v>
      </c>
      <c r="O84" s="73">
        <v>20</v>
      </c>
      <c r="P84" s="73">
        <v>87</v>
      </c>
      <c r="Q84" s="73">
        <v>252</v>
      </c>
      <c r="R84" s="73">
        <v>346</v>
      </c>
      <c r="S84" s="73">
        <v>38</v>
      </c>
      <c r="T84" s="73">
        <v>34</v>
      </c>
      <c r="U84" s="73">
        <v>68</v>
      </c>
      <c r="V84" s="73">
        <v>90</v>
      </c>
      <c r="W84" s="73">
        <v>0</v>
      </c>
      <c r="X84" s="73">
        <v>1</v>
      </c>
      <c r="Y84" s="73">
        <v>2</v>
      </c>
      <c r="Z84" s="73">
        <v>16</v>
      </c>
      <c r="AA84" s="73">
        <v>10</v>
      </c>
      <c r="AB84" s="73">
        <v>7</v>
      </c>
      <c r="AC84" s="73">
        <v>0</v>
      </c>
      <c r="AD84" s="73">
        <v>7</v>
      </c>
      <c r="AE84" s="73">
        <v>44</v>
      </c>
      <c r="AF84" s="73">
        <v>3</v>
      </c>
    </row>
    <row r="85" spans="1:32" ht="15" customHeight="1" x14ac:dyDescent="0.15">
      <c r="A85" s="95"/>
      <c r="B85" s="96" t="s">
        <v>17</v>
      </c>
      <c r="C85" s="230" t="s">
        <v>155</v>
      </c>
      <c r="D85" s="73">
        <v>979</v>
      </c>
      <c r="E85" s="73">
        <v>2</v>
      </c>
      <c r="F85" s="73">
        <v>21</v>
      </c>
      <c r="G85" s="73">
        <v>29</v>
      </c>
      <c r="H85" s="73">
        <v>200</v>
      </c>
      <c r="I85" s="73">
        <v>210</v>
      </c>
      <c r="J85" s="73">
        <v>177</v>
      </c>
      <c r="K85" s="73">
        <v>193</v>
      </c>
      <c r="L85" s="73">
        <v>144</v>
      </c>
      <c r="M85" s="73">
        <v>3</v>
      </c>
      <c r="N85" s="73">
        <v>845</v>
      </c>
      <c r="O85" s="73">
        <v>72</v>
      </c>
      <c r="P85" s="73">
        <v>134</v>
      </c>
      <c r="Q85" s="73">
        <v>234</v>
      </c>
      <c r="R85" s="73">
        <v>258</v>
      </c>
      <c r="S85" s="73">
        <v>106</v>
      </c>
      <c r="T85" s="73">
        <v>25</v>
      </c>
      <c r="U85" s="73">
        <v>16</v>
      </c>
      <c r="V85" s="73">
        <v>226</v>
      </c>
      <c r="W85" s="73">
        <v>14</v>
      </c>
      <c r="X85" s="73">
        <v>8</v>
      </c>
      <c r="Y85" s="73">
        <v>12</v>
      </c>
      <c r="Z85" s="73">
        <v>30</v>
      </c>
      <c r="AA85" s="73">
        <v>12</v>
      </c>
      <c r="AB85" s="73">
        <v>9</v>
      </c>
      <c r="AC85" s="73">
        <v>0</v>
      </c>
      <c r="AD85" s="73">
        <v>17</v>
      </c>
      <c r="AE85" s="73">
        <v>101</v>
      </c>
      <c r="AF85" s="73">
        <v>23</v>
      </c>
    </row>
    <row r="86" spans="1:32" ht="15" customHeight="1" x14ac:dyDescent="0.15">
      <c r="A86" s="95"/>
      <c r="B86" s="96"/>
      <c r="C86" s="230" t="s">
        <v>156</v>
      </c>
      <c r="D86" s="73">
        <v>2312</v>
      </c>
      <c r="E86" s="73">
        <v>3</v>
      </c>
      <c r="F86" s="73">
        <v>100</v>
      </c>
      <c r="G86" s="73">
        <v>112</v>
      </c>
      <c r="H86" s="73">
        <v>500</v>
      </c>
      <c r="I86" s="73">
        <v>506</v>
      </c>
      <c r="J86" s="73">
        <v>455</v>
      </c>
      <c r="K86" s="73">
        <v>393</v>
      </c>
      <c r="L86" s="73">
        <v>237</v>
      </c>
      <c r="M86" s="73">
        <v>6</v>
      </c>
      <c r="N86" s="73">
        <v>1797</v>
      </c>
      <c r="O86" s="73">
        <v>123</v>
      </c>
      <c r="P86" s="73">
        <v>298</v>
      </c>
      <c r="Q86" s="73">
        <v>589</v>
      </c>
      <c r="R86" s="73">
        <v>442</v>
      </c>
      <c r="S86" s="73">
        <v>149</v>
      </c>
      <c r="T86" s="73">
        <v>51</v>
      </c>
      <c r="U86" s="73">
        <v>145</v>
      </c>
      <c r="V86" s="73">
        <v>311</v>
      </c>
      <c r="W86" s="73">
        <v>32</v>
      </c>
      <c r="X86" s="73">
        <v>22</v>
      </c>
      <c r="Y86" s="73">
        <v>3</v>
      </c>
      <c r="Z86" s="73">
        <v>34</v>
      </c>
      <c r="AA86" s="73">
        <v>25</v>
      </c>
      <c r="AB86" s="73">
        <v>19</v>
      </c>
      <c r="AC86" s="73">
        <v>0</v>
      </c>
      <c r="AD86" s="73">
        <v>20</v>
      </c>
      <c r="AE86" s="73">
        <v>119</v>
      </c>
      <c r="AF86" s="73">
        <v>37</v>
      </c>
    </row>
    <row r="87" spans="1:32" ht="15" customHeight="1" x14ac:dyDescent="0.15">
      <c r="A87" s="95"/>
      <c r="B87" s="96"/>
      <c r="C87" s="230" t="s">
        <v>157</v>
      </c>
      <c r="D87" s="73">
        <v>3438</v>
      </c>
      <c r="E87" s="73">
        <v>19</v>
      </c>
      <c r="F87" s="73">
        <v>178</v>
      </c>
      <c r="G87" s="73">
        <v>159</v>
      </c>
      <c r="H87" s="73">
        <v>798</v>
      </c>
      <c r="I87" s="73">
        <v>673</v>
      </c>
      <c r="J87" s="73">
        <v>622</v>
      </c>
      <c r="K87" s="73">
        <v>633</v>
      </c>
      <c r="L87" s="73">
        <v>341</v>
      </c>
      <c r="M87" s="73">
        <v>15</v>
      </c>
      <c r="N87" s="73">
        <v>2848</v>
      </c>
      <c r="O87" s="73">
        <v>269</v>
      </c>
      <c r="P87" s="73">
        <v>422</v>
      </c>
      <c r="Q87" s="73">
        <v>833</v>
      </c>
      <c r="R87" s="73">
        <v>671</v>
      </c>
      <c r="S87" s="73">
        <v>258</v>
      </c>
      <c r="T87" s="73">
        <v>50</v>
      </c>
      <c r="U87" s="73">
        <v>345</v>
      </c>
      <c r="V87" s="73">
        <v>428</v>
      </c>
      <c r="W87" s="73">
        <v>30</v>
      </c>
      <c r="X87" s="73">
        <v>19</v>
      </c>
      <c r="Y87" s="73">
        <v>5</v>
      </c>
      <c r="Z87" s="73">
        <v>56</v>
      </c>
      <c r="AA87" s="73">
        <v>37</v>
      </c>
      <c r="AB87" s="73">
        <v>28</v>
      </c>
      <c r="AC87" s="73">
        <v>0</v>
      </c>
      <c r="AD87" s="73">
        <v>23</v>
      </c>
      <c r="AE87" s="73">
        <v>187</v>
      </c>
      <c r="AF87" s="73">
        <v>43</v>
      </c>
    </row>
    <row r="88" spans="1:32" ht="15" customHeight="1" x14ac:dyDescent="0.15">
      <c r="A88" s="95"/>
      <c r="B88" s="96"/>
      <c r="C88" s="230" t="s">
        <v>158</v>
      </c>
      <c r="D88" s="73">
        <v>3511</v>
      </c>
      <c r="E88" s="73">
        <v>50</v>
      </c>
      <c r="F88" s="73">
        <v>212</v>
      </c>
      <c r="G88" s="73">
        <v>190</v>
      </c>
      <c r="H88" s="73">
        <v>809</v>
      </c>
      <c r="I88" s="73">
        <v>685</v>
      </c>
      <c r="J88" s="73">
        <v>601</v>
      </c>
      <c r="K88" s="73">
        <v>633</v>
      </c>
      <c r="L88" s="73">
        <v>326</v>
      </c>
      <c r="M88" s="73">
        <v>5</v>
      </c>
      <c r="N88" s="73">
        <v>2683</v>
      </c>
      <c r="O88" s="73">
        <v>147</v>
      </c>
      <c r="P88" s="73">
        <v>383</v>
      </c>
      <c r="Q88" s="73">
        <v>768</v>
      </c>
      <c r="R88" s="73">
        <v>590</v>
      </c>
      <c r="S88" s="73">
        <v>264</v>
      </c>
      <c r="T88" s="73">
        <v>76</v>
      </c>
      <c r="U88" s="73">
        <v>455</v>
      </c>
      <c r="V88" s="73">
        <v>537</v>
      </c>
      <c r="W88" s="73">
        <v>37</v>
      </c>
      <c r="X88" s="73">
        <v>28</v>
      </c>
      <c r="Y88" s="73">
        <v>26</v>
      </c>
      <c r="Z88" s="73">
        <v>54</v>
      </c>
      <c r="AA88" s="73">
        <v>45</v>
      </c>
      <c r="AB88" s="73">
        <v>23</v>
      </c>
      <c r="AC88" s="73">
        <v>0</v>
      </c>
      <c r="AD88" s="73">
        <v>39</v>
      </c>
      <c r="AE88" s="73">
        <v>222</v>
      </c>
      <c r="AF88" s="73">
        <v>63</v>
      </c>
    </row>
    <row r="89" spans="1:32" ht="15" customHeight="1" x14ac:dyDescent="0.15">
      <c r="A89" s="95"/>
      <c r="B89" s="96"/>
      <c r="C89" s="230" t="s">
        <v>159</v>
      </c>
      <c r="D89" s="73">
        <v>2639</v>
      </c>
      <c r="E89" s="73">
        <v>55</v>
      </c>
      <c r="F89" s="73">
        <v>150</v>
      </c>
      <c r="G89" s="73">
        <v>158</v>
      </c>
      <c r="H89" s="73">
        <v>600</v>
      </c>
      <c r="I89" s="73">
        <v>491</v>
      </c>
      <c r="J89" s="73">
        <v>446</v>
      </c>
      <c r="K89" s="73">
        <v>481</v>
      </c>
      <c r="L89" s="73">
        <v>256</v>
      </c>
      <c r="M89" s="73">
        <v>2</v>
      </c>
      <c r="N89" s="73">
        <v>2405</v>
      </c>
      <c r="O89" s="73">
        <v>192</v>
      </c>
      <c r="P89" s="73">
        <v>421</v>
      </c>
      <c r="Q89" s="73">
        <v>758</v>
      </c>
      <c r="R89" s="73">
        <v>530</v>
      </c>
      <c r="S89" s="73">
        <v>244</v>
      </c>
      <c r="T89" s="73">
        <v>77</v>
      </c>
      <c r="U89" s="73">
        <v>183</v>
      </c>
      <c r="V89" s="73">
        <v>253</v>
      </c>
      <c r="W89" s="73">
        <v>12</v>
      </c>
      <c r="X89" s="73">
        <v>23</v>
      </c>
      <c r="Y89" s="73">
        <v>8</v>
      </c>
      <c r="Z89" s="73">
        <v>25</v>
      </c>
      <c r="AA89" s="73">
        <v>14</v>
      </c>
      <c r="AB89" s="73">
        <v>13</v>
      </c>
      <c r="AC89" s="73">
        <v>1</v>
      </c>
      <c r="AD89" s="73">
        <v>25</v>
      </c>
      <c r="AE89" s="73">
        <v>105</v>
      </c>
      <c r="AF89" s="73">
        <v>27</v>
      </c>
    </row>
    <row r="90" spans="1:32" ht="15" customHeight="1" x14ac:dyDescent="0.15">
      <c r="A90" s="95"/>
      <c r="B90" s="96"/>
      <c r="C90" s="230" t="s">
        <v>160</v>
      </c>
      <c r="D90" s="73">
        <v>4630</v>
      </c>
      <c r="E90" s="73">
        <v>130</v>
      </c>
      <c r="F90" s="73">
        <v>343</v>
      </c>
      <c r="G90" s="73">
        <v>259</v>
      </c>
      <c r="H90" s="73">
        <v>1003</v>
      </c>
      <c r="I90" s="73">
        <v>946</v>
      </c>
      <c r="J90" s="73">
        <v>690</v>
      </c>
      <c r="K90" s="73">
        <v>788</v>
      </c>
      <c r="L90" s="73">
        <v>460</v>
      </c>
      <c r="M90" s="73">
        <v>11</v>
      </c>
      <c r="N90" s="73">
        <v>4303</v>
      </c>
      <c r="O90" s="73">
        <v>332</v>
      </c>
      <c r="P90" s="73">
        <v>596</v>
      </c>
      <c r="Q90" s="73">
        <v>1270</v>
      </c>
      <c r="R90" s="73">
        <v>960</v>
      </c>
      <c r="S90" s="73">
        <v>291</v>
      </c>
      <c r="T90" s="73">
        <v>113</v>
      </c>
      <c r="U90" s="73">
        <v>741</v>
      </c>
      <c r="V90" s="73">
        <v>724</v>
      </c>
      <c r="W90" s="73">
        <v>73</v>
      </c>
      <c r="X90" s="73">
        <v>55</v>
      </c>
      <c r="Y90" s="73">
        <v>6</v>
      </c>
      <c r="Z90" s="73">
        <v>68</v>
      </c>
      <c r="AA90" s="73">
        <v>51</v>
      </c>
      <c r="AB90" s="73">
        <v>40</v>
      </c>
      <c r="AC90" s="73">
        <v>1</v>
      </c>
      <c r="AD90" s="73">
        <v>49</v>
      </c>
      <c r="AE90" s="73">
        <v>288</v>
      </c>
      <c r="AF90" s="73">
        <v>93</v>
      </c>
    </row>
    <row r="91" spans="1:32" ht="15" customHeight="1" x14ac:dyDescent="0.15">
      <c r="A91" s="95"/>
      <c r="B91" s="96"/>
      <c r="C91" s="230" t="s">
        <v>161</v>
      </c>
      <c r="D91" s="73">
        <v>7389</v>
      </c>
      <c r="E91" s="73">
        <v>198</v>
      </c>
      <c r="F91" s="73">
        <v>489</v>
      </c>
      <c r="G91" s="73">
        <v>403</v>
      </c>
      <c r="H91" s="73">
        <v>1647</v>
      </c>
      <c r="I91" s="73">
        <v>1338</v>
      </c>
      <c r="J91" s="73">
        <v>1183</v>
      </c>
      <c r="K91" s="73">
        <v>1267</v>
      </c>
      <c r="L91" s="73">
        <v>805</v>
      </c>
      <c r="M91" s="73">
        <v>59</v>
      </c>
      <c r="N91" s="73">
        <v>6680</v>
      </c>
      <c r="O91" s="73">
        <v>590</v>
      </c>
      <c r="P91" s="73">
        <v>596</v>
      </c>
      <c r="Q91" s="73">
        <v>1398</v>
      </c>
      <c r="R91" s="73">
        <v>992</v>
      </c>
      <c r="S91" s="73">
        <v>385</v>
      </c>
      <c r="T91" s="73">
        <v>119</v>
      </c>
      <c r="U91" s="73">
        <v>2600</v>
      </c>
      <c r="V91" s="73">
        <v>1646</v>
      </c>
      <c r="W91" s="73">
        <v>168</v>
      </c>
      <c r="X91" s="73">
        <v>168</v>
      </c>
      <c r="Y91" s="73">
        <v>29</v>
      </c>
      <c r="Z91" s="73">
        <v>128</v>
      </c>
      <c r="AA91" s="73">
        <v>84</v>
      </c>
      <c r="AB91" s="73">
        <v>49</v>
      </c>
      <c r="AC91" s="73">
        <v>3</v>
      </c>
      <c r="AD91" s="73">
        <v>106</v>
      </c>
      <c r="AE91" s="73">
        <v>664</v>
      </c>
      <c r="AF91" s="73">
        <v>247</v>
      </c>
    </row>
    <row r="92" spans="1:32" ht="15" customHeight="1" x14ac:dyDescent="0.15">
      <c r="A92" s="95"/>
      <c r="B92" s="96"/>
      <c r="C92" s="230" t="s">
        <v>162</v>
      </c>
      <c r="D92" s="73">
        <v>14832</v>
      </c>
      <c r="E92" s="73">
        <v>1436</v>
      </c>
      <c r="F92" s="73">
        <v>1101</v>
      </c>
      <c r="G92" s="73">
        <v>910</v>
      </c>
      <c r="H92" s="73">
        <v>2996</v>
      </c>
      <c r="I92" s="73">
        <v>2439</v>
      </c>
      <c r="J92" s="73">
        <v>2038</v>
      </c>
      <c r="K92" s="73">
        <v>2239</v>
      </c>
      <c r="L92" s="73">
        <v>1641</v>
      </c>
      <c r="M92" s="73">
        <v>32</v>
      </c>
      <c r="N92" s="73">
        <v>13696</v>
      </c>
      <c r="O92" s="73">
        <v>1761</v>
      </c>
      <c r="P92" s="73">
        <v>1755</v>
      </c>
      <c r="Q92" s="73">
        <v>3594</v>
      </c>
      <c r="R92" s="73">
        <v>2415</v>
      </c>
      <c r="S92" s="73">
        <v>869</v>
      </c>
      <c r="T92" s="73">
        <v>203</v>
      </c>
      <c r="U92" s="73">
        <v>3099</v>
      </c>
      <c r="V92" s="73">
        <v>1712</v>
      </c>
      <c r="W92" s="73">
        <v>225</v>
      </c>
      <c r="X92" s="73">
        <v>181</v>
      </c>
      <c r="Y92" s="73">
        <v>29</v>
      </c>
      <c r="Z92" s="73">
        <v>136</v>
      </c>
      <c r="AA92" s="73">
        <v>92</v>
      </c>
      <c r="AB92" s="73">
        <v>50</v>
      </c>
      <c r="AC92" s="73">
        <v>2</v>
      </c>
      <c r="AD92" s="73">
        <v>93</v>
      </c>
      <c r="AE92" s="73">
        <v>574</v>
      </c>
      <c r="AF92" s="73">
        <v>330</v>
      </c>
    </row>
    <row r="93" spans="1:32" ht="15" customHeight="1" x14ac:dyDescent="0.15">
      <c r="A93" s="95"/>
      <c r="B93" s="97"/>
      <c r="C93" s="231" t="s">
        <v>163</v>
      </c>
      <c r="D93" s="73">
        <v>19951</v>
      </c>
      <c r="E93" s="73">
        <v>2445</v>
      </c>
      <c r="F93" s="73">
        <v>1428</v>
      </c>
      <c r="G93" s="73">
        <v>1173</v>
      </c>
      <c r="H93" s="73">
        <v>3974</v>
      </c>
      <c r="I93" s="73">
        <v>3243</v>
      </c>
      <c r="J93" s="73">
        <v>2826</v>
      </c>
      <c r="K93" s="73">
        <v>2981</v>
      </c>
      <c r="L93" s="73">
        <v>1724</v>
      </c>
      <c r="M93" s="73">
        <v>157</v>
      </c>
      <c r="N93" s="73">
        <v>15105</v>
      </c>
      <c r="O93" s="73">
        <v>2359</v>
      </c>
      <c r="P93" s="73">
        <v>1511</v>
      </c>
      <c r="Q93" s="73">
        <v>3202</v>
      </c>
      <c r="R93" s="73">
        <v>2403</v>
      </c>
      <c r="S93" s="73">
        <v>971</v>
      </c>
      <c r="T93" s="73">
        <v>302</v>
      </c>
      <c r="U93" s="73">
        <v>4357</v>
      </c>
      <c r="V93" s="73">
        <v>2634</v>
      </c>
      <c r="W93" s="73">
        <v>227</v>
      </c>
      <c r="X93" s="73">
        <v>239</v>
      </c>
      <c r="Y93" s="73">
        <v>47</v>
      </c>
      <c r="Z93" s="73">
        <v>272</v>
      </c>
      <c r="AA93" s="73">
        <v>188</v>
      </c>
      <c r="AB93" s="73">
        <v>92</v>
      </c>
      <c r="AC93" s="73">
        <v>7</v>
      </c>
      <c r="AD93" s="73">
        <v>109</v>
      </c>
      <c r="AE93" s="73">
        <v>1078</v>
      </c>
      <c r="AF93" s="73">
        <v>375</v>
      </c>
    </row>
    <row r="94" spans="1:32" ht="15" customHeight="1" x14ac:dyDescent="0.15">
      <c r="A94" s="117"/>
      <c r="B94" s="96" t="s">
        <v>7</v>
      </c>
      <c r="C94" s="105" t="s">
        <v>529</v>
      </c>
      <c r="D94" s="73">
        <v>26025</v>
      </c>
      <c r="E94" s="73">
        <v>1529</v>
      </c>
      <c r="F94" s="73">
        <v>703</v>
      </c>
      <c r="G94" s="73">
        <v>881</v>
      </c>
      <c r="H94" s="73">
        <v>4402</v>
      </c>
      <c r="I94" s="73">
        <v>5049</v>
      </c>
      <c r="J94" s="73">
        <v>4766</v>
      </c>
      <c r="K94" s="73">
        <v>4744</v>
      </c>
      <c r="L94" s="73">
        <v>3653</v>
      </c>
      <c r="M94" s="73">
        <v>298</v>
      </c>
      <c r="N94" s="73">
        <v>17281</v>
      </c>
      <c r="O94" s="73">
        <v>2020</v>
      </c>
      <c r="P94" s="73">
        <v>2061</v>
      </c>
      <c r="Q94" s="73">
        <v>3970</v>
      </c>
      <c r="R94" s="73">
        <v>3606</v>
      </c>
      <c r="S94" s="73">
        <v>1886</v>
      </c>
      <c r="T94" s="73">
        <v>520</v>
      </c>
      <c r="U94" s="73">
        <v>3218</v>
      </c>
      <c r="V94" s="73">
        <v>4189</v>
      </c>
      <c r="W94" s="73">
        <v>361</v>
      </c>
      <c r="X94" s="73">
        <v>327</v>
      </c>
      <c r="Y94" s="73">
        <v>147</v>
      </c>
      <c r="Z94" s="73">
        <v>424</v>
      </c>
      <c r="AA94" s="73">
        <v>302</v>
      </c>
      <c r="AB94" s="73">
        <v>231</v>
      </c>
      <c r="AC94" s="73">
        <v>12</v>
      </c>
      <c r="AD94" s="73">
        <v>181</v>
      </c>
      <c r="AE94" s="73">
        <v>1635</v>
      </c>
      <c r="AF94" s="73">
        <v>569</v>
      </c>
    </row>
    <row r="95" spans="1:32" ht="15" customHeight="1" x14ac:dyDescent="0.15">
      <c r="A95" s="95"/>
      <c r="B95" s="96" t="s">
        <v>8</v>
      </c>
      <c r="C95" s="10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row>
    <row r="96" spans="1:32" ht="15" customHeight="1" x14ac:dyDescent="0.15">
      <c r="A96" s="95"/>
      <c r="B96" s="96" t="s">
        <v>9</v>
      </c>
      <c r="C96" s="230" t="s">
        <v>154</v>
      </c>
      <c r="D96" s="73">
        <v>4896</v>
      </c>
      <c r="E96" s="73">
        <v>91</v>
      </c>
      <c r="F96" s="73">
        <v>69</v>
      </c>
      <c r="G96" s="73">
        <v>98</v>
      </c>
      <c r="H96" s="73">
        <v>905</v>
      </c>
      <c r="I96" s="73">
        <v>1034</v>
      </c>
      <c r="J96" s="73">
        <v>1015</v>
      </c>
      <c r="K96" s="73">
        <v>963</v>
      </c>
      <c r="L96" s="73">
        <v>688</v>
      </c>
      <c r="M96" s="73">
        <v>33</v>
      </c>
      <c r="N96" s="73">
        <v>3927</v>
      </c>
      <c r="O96" s="73">
        <v>307</v>
      </c>
      <c r="P96" s="73">
        <v>425</v>
      </c>
      <c r="Q96" s="73">
        <v>935</v>
      </c>
      <c r="R96" s="73">
        <v>859</v>
      </c>
      <c r="S96" s="73">
        <v>561</v>
      </c>
      <c r="T96" s="73">
        <v>151</v>
      </c>
      <c r="U96" s="73">
        <v>689</v>
      </c>
      <c r="V96" s="73">
        <v>642</v>
      </c>
      <c r="W96" s="73">
        <v>51</v>
      </c>
      <c r="X96" s="73">
        <v>65</v>
      </c>
      <c r="Y96" s="73">
        <v>19</v>
      </c>
      <c r="Z96" s="73">
        <v>63</v>
      </c>
      <c r="AA96" s="73">
        <v>46</v>
      </c>
      <c r="AB96" s="73">
        <v>41</v>
      </c>
      <c r="AC96" s="73">
        <v>1</v>
      </c>
      <c r="AD96" s="73">
        <v>22</v>
      </c>
      <c r="AE96" s="73">
        <v>239</v>
      </c>
      <c r="AF96" s="73">
        <v>95</v>
      </c>
    </row>
    <row r="97" spans="1:32" ht="15" customHeight="1" x14ac:dyDescent="0.15">
      <c r="A97" s="95"/>
      <c r="B97" s="96"/>
      <c r="C97" s="230" t="s">
        <v>155</v>
      </c>
      <c r="D97" s="73">
        <v>3340</v>
      </c>
      <c r="E97" s="73">
        <v>102</v>
      </c>
      <c r="F97" s="73">
        <v>41</v>
      </c>
      <c r="G97" s="73">
        <v>75</v>
      </c>
      <c r="H97" s="73">
        <v>529</v>
      </c>
      <c r="I97" s="73">
        <v>706</v>
      </c>
      <c r="J97" s="73">
        <v>659</v>
      </c>
      <c r="K97" s="73">
        <v>685</v>
      </c>
      <c r="L97" s="73">
        <v>507</v>
      </c>
      <c r="M97" s="73">
        <v>36</v>
      </c>
      <c r="N97" s="73">
        <v>2211</v>
      </c>
      <c r="O97" s="73">
        <v>178</v>
      </c>
      <c r="P97" s="73">
        <v>247</v>
      </c>
      <c r="Q97" s="73">
        <v>511</v>
      </c>
      <c r="R97" s="73">
        <v>487</v>
      </c>
      <c r="S97" s="73">
        <v>248</v>
      </c>
      <c r="T97" s="73">
        <v>78</v>
      </c>
      <c r="U97" s="73">
        <v>462</v>
      </c>
      <c r="V97" s="73">
        <v>446</v>
      </c>
      <c r="W97" s="73">
        <v>20</v>
      </c>
      <c r="X97" s="73">
        <v>35</v>
      </c>
      <c r="Y97" s="73">
        <v>9</v>
      </c>
      <c r="Z97" s="73">
        <v>52</v>
      </c>
      <c r="AA97" s="73">
        <v>29</v>
      </c>
      <c r="AB97" s="73">
        <v>35</v>
      </c>
      <c r="AC97" s="73">
        <v>0</v>
      </c>
      <c r="AD97" s="73">
        <v>18</v>
      </c>
      <c r="AE97" s="73">
        <v>200</v>
      </c>
      <c r="AF97" s="73">
        <v>48</v>
      </c>
    </row>
    <row r="98" spans="1:32" ht="15" customHeight="1" x14ac:dyDescent="0.15">
      <c r="A98" s="95"/>
      <c r="B98" s="96"/>
      <c r="C98" s="230" t="s">
        <v>156</v>
      </c>
      <c r="D98" s="73">
        <v>2321</v>
      </c>
      <c r="E98" s="73">
        <v>42</v>
      </c>
      <c r="F98" s="73">
        <v>44</v>
      </c>
      <c r="G98" s="73">
        <v>55</v>
      </c>
      <c r="H98" s="73">
        <v>402</v>
      </c>
      <c r="I98" s="73">
        <v>527</v>
      </c>
      <c r="J98" s="73">
        <v>442</v>
      </c>
      <c r="K98" s="73">
        <v>461</v>
      </c>
      <c r="L98" s="73">
        <v>330</v>
      </c>
      <c r="M98" s="73">
        <v>18</v>
      </c>
      <c r="N98" s="73">
        <v>1553</v>
      </c>
      <c r="O98" s="73">
        <v>159</v>
      </c>
      <c r="P98" s="73">
        <v>214</v>
      </c>
      <c r="Q98" s="73">
        <v>383</v>
      </c>
      <c r="R98" s="73">
        <v>398</v>
      </c>
      <c r="S98" s="73">
        <v>149</v>
      </c>
      <c r="T98" s="73">
        <v>53</v>
      </c>
      <c r="U98" s="73">
        <v>197</v>
      </c>
      <c r="V98" s="73">
        <v>378</v>
      </c>
      <c r="W98" s="73">
        <v>35</v>
      </c>
      <c r="X98" s="73">
        <v>18</v>
      </c>
      <c r="Y98" s="73">
        <v>23</v>
      </c>
      <c r="Z98" s="73">
        <v>37</v>
      </c>
      <c r="AA98" s="73">
        <v>34</v>
      </c>
      <c r="AB98" s="73">
        <v>22</v>
      </c>
      <c r="AC98" s="73">
        <v>1</v>
      </c>
      <c r="AD98" s="73">
        <v>18</v>
      </c>
      <c r="AE98" s="73">
        <v>147</v>
      </c>
      <c r="AF98" s="73">
        <v>43</v>
      </c>
    </row>
    <row r="99" spans="1:32" ht="15" customHeight="1" x14ac:dyDescent="0.15">
      <c r="A99" s="95"/>
      <c r="B99" s="96"/>
      <c r="C99" s="230" t="s">
        <v>157</v>
      </c>
      <c r="D99" s="73">
        <v>1304</v>
      </c>
      <c r="E99" s="73">
        <v>23</v>
      </c>
      <c r="F99" s="73">
        <v>22</v>
      </c>
      <c r="G99" s="73">
        <v>69</v>
      </c>
      <c r="H99" s="73">
        <v>195</v>
      </c>
      <c r="I99" s="73">
        <v>236</v>
      </c>
      <c r="J99" s="73">
        <v>230</v>
      </c>
      <c r="K99" s="73">
        <v>243</v>
      </c>
      <c r="L99" s="73">
        <v>215</v>
      </c>
      <c r="M99" s="73">
        <v>71</v>
      </c>
      <c r="N99" s="73">
        <v>956</v>
      </c>
      <c r="O99" s="73">
        <v>80</v>
      </c>
      <c r="P99" s="73">
        <v>148</v>
      </c>
      <c r="Q99" s="73">
        <v>248</v>
      </c>
      <c r="R99" s="73">
        <v>208</v>
      </c>
      <c r="S99" s="73">
        <v>113</v>
      </c>
      <c r="T99" s="73">
        <v>44</v>
      </c>
      <c r="U99" s="73">
        <v>115</v>
      </c>
      <c r="V99" s="73">
        <v>383</v>
      </c>
      <c r="W99" s="73">
        <v>34</v>
      </c>
      <c r="X99" s="73">
        <v>27</v>
      </c>
      <c r="Y99" s="73">
        <v>20</v>
      </c>
      <c r="Z99" s="73">
        <v>51</v>
      </c>
      <c r="AA99" s="73">
        <v>35</v>
      </c>
      <c r="AB99" s="73">
        <v>16</v>
      </c>
      <c r="AC99" s="73">
        <v>0</v>
      </c>
      <c r="AD99" s="73">
        <v>13</v>
      </c>
      <c r="AE99" s="73">
        <v>139</v>
      </c>
      <c r="AF99" s="73">
        <v>48</v>
      </c>
    </row>
    <row r="100" spans="1:32" ht="15" customHeight="1" x14ac:dyDescent="0.15">
      <c r="A100" s="95"/>
      <c r="B100" s="96"/>
      <c r="C100" s="230" t="s">
        <v>158</v>
      </c>
      <c r="D100" s="73">
        <v>751</v>
      </c>
      <c r="E100" s="73">
        <v>24</v>
      </c>
      <c r="F100" s="73">
        <v>20</v>
      </c>
      <c r="G100" s="73">
        <v>43</v>
      </c>
      <c r="H100" s="73">
        <v>129</v>
      </c>
      <c r="I100" s="73">
        <v>145</v>
      </c>
      <c r="J100" s="73">
        <v>140</v>
      </c>
      <c r="K100" s="73">
        <v>144</v>
      </c>
      <c r="L100" s="73">
        <v>105</v>
      </c>
      <c r="M100" s="73">
        <v>1</v>
      </c>
      <c r="N100" s="73">
        <v>444</v>
      </c>
      <c r="O100" s="73">
        <v>51</v>
      </c>
      <c r="P100" s="73">
        <v>45</v>
      </c>
      <c r="Q100" s="73">
        <v>75</v>
      </c>
      <c r="R100" s="73">
        <v>58</v>
      </c>
      <c r="S100" s="73">
        <v>16</v>
      </c>
      <c r="T100" s="73">
        <v>23</v>
      </c>
      <c r="U100" s="73">
        <v>176</v>
      </c>
      <c r="V100" s="73">
        <v>59</v>
      </c>
      <c r="W100" s="73">
        <v>1</v>
      </c>
      <c r="X100" s="73">
        <v>3</v>
      </c>
      <c r="Y100" s="73">
        <v>0</v>
      </c>
      <c r="Z100" s="73">
        <v>5</v>
      </c>
      <c r="AA100" s="73">
        <v>7</v>
      </c>
      <c r="AB100" s="73">
        <v>4</v>
      </c>
      <c r="AC100" s="73">
        <v>0</v>
      </c>
      <c r="AD100" s="73">
        <v>3</v>
      </c>
      <c r="AE100" s="73">
        <v>32</v>
      </c>
      <c r="AF100" s="73">
        <v>4</v>
      </c>
    </row>
    <row r="101" spans="1:32" ht="15" customHeight="1" x14ac:dyDescent="0.15">
      <c r="A101" s="95"/>
      <c r="B101" s="96"/>
      <c r="C101" s="230" t="s">
        <v>159</v>
      </c>
      <c r="D101" s="73">
        <v>229</v>
      </c>
      <c r="E101" s="73">
        <v>15</v>
      </c>
      <c r="F101" s="73">
        <v>14</v>
      </c>
      <c r="G101" s="73">
        <v>12</v>
      </c>
      <c r="H101" s="73">
        <v>39</v>
      </c>
      <c r="I101" s="73">
        <v>32</v>
      </c>
      <c r="J101" s="73">
        <v>45</v>
      </c>
      <c r="K101" s="73">
        <v>37</v>
      </c>
      <c r="L101" s="73">
        <v>35</v>
      </c>
      <c r="M101" s="73">
        <v>0</v>
      </c>
      <c r="N101" s="73">
        <v>192</v>
      </c>
      <c r="O101" s="73">
        <v>37</v>
      </c>
      <c r="P101" s="73">
        <v>33</v>
      </c>
      <c r="Q101" s="73">
        <v>54</v>
      </c>
      <c r="R101" s="73">
        <v>40</v>
      </c>
      <c r="S101" s="73">
        <v>24</v>
      </c>
      <c r="T101" s="73">
        <v>4</v>
      </c>
      <c r="U101" s="73">
        <v>0</v>
      </c>
      <c r="V101" s="73">
        <v>61</v>
      </c>
      <c r="W101" s="73">
        <v>12</v>
      </c>
      <c r="X101" s="73">
        <v>7</v>
      </c>
      <c r="Y101" s="73">
        <v>6</v>
      </c>
      <c r="Z101" s="73">
        <v>5</v>
      </c>
      <c r="AA101" s="73">
        <v>0</v>
      </c>
      <c r="AB101" s="73">
        <v>0</v>
      </c>
      <c r="AC101" s="73">
        <v>0</v>
      </c>
      <c r="AD101" s="73">
        <v>0</v>
      </c>
      <c r="AE101" s="73">
        <v>16</v>
      </c>
      <c r="AF101" s="73">
        <v>15</v>
      </c>
    </row>
    <row r="102" spans="1:32" ht="15" customHeight="1" x14ac:dyDescent="0.15">
      <c r="A102" s="95"/>
      <c r="B102" s="96"/>
      <c r="C102" s="230" t="s">
        <v>160</v>
      </c>
      <c r="D102" s="73">
        <v>611</v>
      </c>
      <c r="E102" s="73">
        <v>79</v>
      </c>
      <c r="F102" s="73">
        <v>34</v>
      </c>
      <c r="G102" s="73">
        <v>34</v>
      </c>
      <c r="H102" s="73">
        <v>100</v>
      </c>
      <c r="I102" s="73">
        <v>76</v>
      </c>
      <c r="J102" s="73">
        <v>78</v>
      </c>
      <c r="K102" s="73">
        <v>100</v>
      </c>
      <c r="L102" s="73">
        <v>107</v>
      </c>
      <c r="M102" s="73">
        <v>3</v>
      </c>
      <c r="N102" s="73">
        <v>358</v>
      </c>
      <c r="O102" s="73">
        <v>35</v>
      </c>
      <c r="P102" s="73">
        <v>46</v>
      </c>
      <c r="Q102" s="73">
        <v>93</v>
      </c>
      <c r="R102" s="73">
        <v>60</v>
      </c>
      <c r="S102" s="73">
        <v>101</v>
      </c>
      <c r="T102" s="73">
        <v>3</v>
      </c>
      <c r="U102" s="73">
        <v>20</v>
      </c>
      <c r="V102" s="73">
        <v>329</v>
      </c>
      <c r="W102" s="73">
        <v>52</v>
      </c>
      <c r="X102" s="73">
        <v>25</v>
      </c>
      <c r="Y102" s="73">
        <v>27</v>
      </c>
      <c r="Z102" s="73">
        <v>23</v>
      </c>
      <c r="AA102" s="73">
        <v>6</v>
      </c>
      <c r="AB102" s="73">
        <v>14</v>
      </c>
      <c r="AC102" s="73">
        <v>0</v>
      </c>
      <c r="AD102" s="73">
        <v>13</v>
      </c>
      <c r="AE102" s="73">
        <v>96</v>
      </c>
      <c r="AF102" s="73">
        <v>73</v>
      </c>
    </row>
    <row r="103" spans="1:32" ht="15" customHeight="1" x14ac:dyDescent="0.15">
      <c r="A103" s="95"/>
      <c r="B103" s="96"/>
      <c r="C103" s="230" t="s">
        <v>161</v>
      </c>
      <c r="D103" s="73">
        <v>173</v>
      </c>
      <c r="E103" s="73">
        <v>2</v>
      </c>
      <c r="F103" s="73">
        <v>4</v>
      </c>
      <c r="G103" s="73">
        <v>6</v>
      </c>
      <c r="H103" s="73">
        <v>16</v>
      </c>
      <c r="I103" s="73">
        <v>36</v>
      </c>
      <c r="J103" s="73">
        <v>26</v>
      </c>
      <c r="K103" s="73">
        <v>33</v>
      </c>
      <c r="L103" s="73">
        <v>46</v>
      </c>
      <c r="M103" s="73">
        <v>4</v>
      </c>
      <c r="N103" s="73">
        <v>148</v>
      </c>
      <c r="O103" s="73">
        <v>3</v>
      </c>
      <c r="P103" s="73">
        <v>20</v>
      </c>
      <c r="Q103" s="73">
        <v>40</v>
      </c>
      <c r="R103" s="73">
        <v>41</v>
      </c>
      <c r="S103" s="73">
        <v>10</v>
      </c>
      <c r="T103" s="73">
        <v>0</v>
      </c>
      <c r="U103" s="73">
        <v>34</v>
      </c>
      <c r="V103" s="73">
        <v>147</v>
      </c>
      <c r="W103" s="73">
        <v>32</v>
      </c>
      <c r="X103" s="73">
        <v>15</v>
      </c>
      <c r="Y103" s="73">
        <v>17</v>
      </c>
      <c r="Z103" s="73">
        <v>3</v>
      </c>
      <c r="AA103" s="73">
        <v>1</v>
      </c>
      <c r="AB103" s="73">
        <v>0</v>
      </c>
      <c r="AC103" s="73">
        <v>0</v>
      </c>
      <c r="AD103" s="73">
        <v>6</v>
      </c>
      <c r="AE103" s="73">
        <v>41</v>
      </c>
      <c r="AF103" s="73">
        <v>32</v>
      </c>
    </row>
    <row r="104" spans="1:32" ht="15" customHeight="1" x14ac:dyDescent="0.15">
      <c r="A104" s="95"/>
      <c r="B104" s="96"/>
      <c r="C104" s="230" t="s">
        <v>162</v>
      </c>
      <c r="D104" s="73">
        <v>609</v>
      </c>
      <c r="E104" s="73">
        <v>371</v>
      </c>
      <c r="F104" s="73">
        <v>51</v>
      </c>
      <c r="G104" s="73">
        <v>27</v>
      </c>
      <c r="H104" s="73">
        <v>56</v>
      </c>
      <c r="I104" s="73">
        <v>35</v>
      </c>
      <c r="J104" s="73">
        <v>22</v>
      </c>
      <c r="K104" s="73">
        <v>27</v>
      </c>
      <c r="L104" s="73">
        <v>20</v>
      </c>
      <c r="M104" s="73">
        <v>0</v>
      </c>
      <c r="N104" s="73">
        <v>77</v>
      </c>
      <c r="O104" s="73">
        <v>26</v>
      </c>
      <c r="P104" s="73">
        <v>9</v>
      </c>
      <c r="Q104" s="73">
        <v>8</v>
      </c>
      <c r="R104" s="73">
        <v>5</v>
      </c>
      <c r="S104" s="73">
        <v>6</v>
      </c>
      <c r="T104" s="73">
        <v>0</v>
      </c>
      <c r="U104" s="73">
        <v>23</v>
      </c>
      <c r="V104" s="73">
        <v>55</v>
      </c>
      <c r="W104" s="73">
        <v>10</v>
      </c>
      <c r="X104" s="73">
        <v>4</v>
      </c>
      <c r="Y104" s="73">
        <v>1</v>
      </c>
      <c r="Z104" s="73">
        <v>4</v>
      </c>
      <c r="AA104" s="73">
        <v>6</v>
      </c>
      <c r="AB104" s="73">
        <v>4</v>
      </c>
      <c r="AC104" s="73">
        <v>0</v>
      </c>
      <c r="AD104" s="73">
        <v>0</v>
      </c>
      <c r="AE104" s="73">
        <v>15</v>
      </c>
      <c r="AF104" s="73">
        <v>11</v>
      </c>
    </row>
    <row r="105" spans="1:32" ht="15" customHeight="1" x14ac:dyDescent="0.15">
      <c r="A105" s="95"/>
      <c r="B105" s="98"/>
      <c r="C105" s="231" t="s">
        <v>163</v>
      </c>
      <c r="D105" s="73">
        <v>11791</v>
      </c>
      <c r="E105" s="73">
        <v>780</v>
      </c>
      <c r="F105" s="73">
        <v>404</v>
      </c>
      <c r="G105" s="73">
        <v>462</v>
      </c>
      <c r="H105" s="73">
        <v>2031</v>
      </c>
      <c r="I105" s="73">
        <v>2222</v>
      </c>
      <c r="J105" s="73">
        <v>2109</v>
      </c>
      <c r="K105" s="73">
        <v>2051</v>
      </c>
      <c r="L105" s="73">
        <v>1600</v>
      </c>
      <c r="M105" s="73">
        <v>132</v>
      </c>
      <c r="N105" s="73">
        <v>7415</v>
      </c>
      <c r="O105" s="73">
        <v>1144</v>
      </c>
      <c r="P105" s="73">
        <v>874</v>
      </c>
      <c r="Q105" s="73">
        <v>1623</v>
      </c>
      <c r="R105" s="73">
        <v>1450</v>
      </c>
      <c r="S105" s="73">
        <v>658</v>
      </c>
      <c r="T105" s="73">
        <v>164</v>
      </c>
      <c r="U105" s="73">
        <v>1502</v>
      </c>
      <c r="V105" s="73">
        <v>1689</v>
      </c>
      <c r="W105" s="73">
        <v>114</v>
      </c>
      <c r="X105" s="73">
        <v>128</v>
      </c>
      <c r="Y105" s="73">
        <v>25</v>
      </c>
      <c r="Z105" s="73">
        <v>181</v>
      </c>
      <c r="AA105" s="73">
        <v>138</v>
      </c>
      <c r="AB105" s="73">
        <v>95</v>
      </c>
      <c r="AC105" s="73">
        <v>10</v>
      </c>
      <c r="AD105" s="73">
        <v>88</v>
      </c>
      <c r="AE105" s="73">
        <v>710</v>
      </c>
      <c r="AF105" s="73">
        <v>200</v>
      </c>
    </row>
    <row r="106" spans="1:32" ht="15" customHeight="1" x14ac:dyDescent="0.15">
      <c r="A106" s="117"/>
      <c r="B106" s="314" t="s">
        <v>10</v>
      </c>
      <c r="C106" s="105" t="s">
        <v>529</v>
      </c>
      <c r="D106" s="73">
        <v>32175</v>
      </c>
      <c r="E106" s="73">
        <v>3467</v>
      </c>
      <c r="F106" s="73">
        <v>2171</v>
      </c>
      <c r="G106" s="73">
        <v>2455</v>
      </c>
      <c r="H106" s="73">
        <v>7146</v>
      </c>
      <c r="I106" s="73">
        <v>6231</v>
      </c>
      <c r="J106" s="73">
        <v>4322</v>
      </c>
      <c r="K106" s="73">
        <v>3618</v>
      </c>
      <c r="L106" s="73">
        <v>2195</v>
      </c>
      <c r="M106" s="73">
        <v>570</v>
      </c>
      <c r="N106" s="73">
        <v>26047</v>
      </c>
      <c r="O106" s="73">
        <v>5113</v>
      </c>
      <c r="P106" s="73">
        <v>3478</v>
      </c>
      <c r="Q106" s="73">
        <v>4402</v>
      </c>
      <c r="R106" s="73">
        <v>2836</v>
      </c>
      <c r="S106" s="73">
        <v>1109</v>
      </c>
      <c r="T106" s="73">
        <v>265</v>
      </c>
      <c r="U106" s="73">
        <v>8844</v>
      </c>
      <c r="V106" s="73">
        <v>2264</v>
      </c>
      <c r="W106" s="73">
        <v>122</v>
      </c>
      <c r="X106" s="73">
        <v>113</v>
      </c>
      <c r="Y106" s="73">
        <v>35</v>
      </c>
      <c r="Z106" s="73">
        <v>240</v>
      </c>
      <c r="AA106" s="73">
        <v>223</v>
      </c>
      <c r="AB106" s="73">
        <v>157</v>
      </c>
      <c r="AC106" s="73">
        <v>7</v>
      </c>
      <c r="AD106" s="73">
        <v>132</v>
      </c>
      <c r="AE106" s="73">
        <v>1039</v>
      </c>
      <c r="AF106" s="73">
        <v>196</v>
      </c>
    </row>
    <row r="107" spans="1:32" ht="15" customHeight="1" x14ac:dyDescent="0.15">
      <c r="A107" s="95"/>
      <c r="B107" s="315"/>
      <c r="C107" s="10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row>
    <row r="108" spans="1:32" ht="15" customHeight="1" x14ac:dyDescent="0.15">
      <c r="A108" s="95"/>
      <c r="B108" s="315"/>
      <c r="C108" s="230" t="s">
        <v>154</v>
      </c>
      <c r="D108" s="73">
        <v>1285</v>
      </c>
      <c r="E108" s="73">
        <v>106</v>
      </c>
      <c r="F108" s="73">
        <v>69</v>
      </c>
      <c r="G108" s="73">
        <v>98</v>
      </c>
      <c r="H108" s="73">
        <v>292</v>
      </c>
      <c r="I108" s="73">
        <v>273</v>
      </c>
      <c r="J108" s="73">
        <v>183</v>
      </c>
      <c r="K108" s="73">
        <v>149</v>
      </c>
      <c r="L108" s="73">
        <v>97</v>
      </c>
      <c r="M108" s="73">
        <v>18</v>
      </c>
      <c r="N108" s="73">
        <v>1041</v>
      </c>
      <c r="O108" s="73">
        <v>324</v>
      </c>
      <c r="P108" s="73">
        <v>146</v>
      </c>
      <c r="Q108" s="73">
        <v>221</v>
      </c>
      <c r="R108" s="73">
        <v>131</v>
      </c>
      <c r="S108" s="73">
        <v>56</v>
      </c>
      <c r="T108" s="73">
        <v>16</v>
      </c>
      <c r="U108" s="73">
        <v>147</v>
      </c>
      <c r="V108" s="73">
        <v>156</v>
      </c>
      <c r="W108" s="73">
        <v>14</v>
      </c>
      <c r="X108" s="73">
        <v>14</v>
      </c>
      <c r="Y108" s="73">
        <v>4</v>
      </c>
      <c r="Z108" s="73">
        <v>16</v>
      </c>
      <c r="AA108" s="73">
        <v>12</v>
      </c>
      <c r="AB108" s="73">
        <v>6</v>
      </c>
      <c r="AC108" s="73">
        <v>0</v>
      </c>
      <c r="AD108" s="73">
        <v>7</v>
      </c>
      <c r="AE108" s="73">
        <v>58</v>
      </c>
      <c r="AF108" s="73">
        <v>25</v>
      </c>
    </row>
    <row r="109" spans="1:32" ht="15" customHeight="1" x14ac:dyDescent="0.15">
      <c r="A109" s="95"/>
      <c r="B109" s="315"/>
      <c r="C109" s="230" t="s">
        <v>155</v>
      </c>
      <c r="D109" s="73">
        <v>2647</v>
      </c>
      <c r="E109" s="73">
        <v>170</v>
      </c>
      <c r="F109" s="73">
        <v>138</v>
      </c>
      <c r="G109" s="73">
        <v>158</v>
      </c>
      <c r="H109" s="73">
        <v>593</v>
      </c>
      <c r="I109" s="73">
        <v>597</v>
      </c>
      <c r="J109" s="73">
        <v>399</v>
      </c>
      <c r="K109" s="73">
        <v>369</v>
      </c>
      <c r="L109" s="73">
        <v>191</v>
      </c>
      <c r="M109" s="73">
        <v>32</v>
      </c>
      <c r="N109" s="73">
        <v>2087</v>
      </c>
      <c r="O109" s="73">
        <v>433</v>
      </c>
      <c r="P109" s="73">
        <v>375</v>
      </c>
      <c r="Q109" s="73">
        <v>460</v>
      </c>
      <c r="R109" s="73">
        <v>315</v>
      </c>
      <c r="S109" s="73">
        <v>136</v>
      </c>
      <c r="T109" s="73">
        <v>21</v>
      </c>
      <c r="U109" s="73">
        <v>347</v>
      </c>
      <c r="V109" s="73">
        <v>260</v>
      </c>
      <c r="W109" s="73">
        <v>11</v>
      </c>
      <c r="X109" s="73">
        <v>9</v>
      </c>
      <c r="Y109" s="73">
        <v>8</v>
      </c>
      <c r="Z109" s="73">
        <v>29</v>
      </c>
      <c r="AA109" s="73">
        <v>27</v>
      </c>
      <c r="AB109" s="73">
        <v>22</v>
      </c>
      <c r="AC109" s="73">
        <v>0</v>
      </c>
      <c r="AD109" s="73">
        <v>17</v>
      </c>
      <c r="AE109" s="73">
        <v>118</v>
      </c>
      <c r="AF109" s="73">
        <v>19</v>
      </c>
    </row>
    <row r="110" spans="1:32" ht="15" customHeight="1" x14ac:dyDescent="0.15">
      <c r="A110" s="95"/>
      <c r="B110" s="315"/>
      <c r="C110" s="230" t="s">
        <v>156</v>
      </c>
      <c r="D110" s="73">
        <v>4080</v>
      </c>
      <c r="E110" s="73">
        <v>197</v>
      </c>
      <c r="F110" s="73">
        <v>235</v>
      </c>
      <c r="G110" s="73">
        <v>281</v>
      </c>
      <c r="H110" s="73">
        <v>940</v>
      </c>
      <c r="I110" s="73">
        <v>875</v>
      </c>
      <c r="J110" s="73">
        <v>669</v>
      </c>
      <c r="K110" s="73">
        <v>524</v>
      </c>
      <c r="L110" s="73">
        <v>331</v>
      </c>
      <c r="M110" s="73">
        <v>28</v>
      </c>
      <c r="N110" s="73">
        <v>2971</v>
      </c>
      <c r="O110" s="73">
        <v>439</v>
      </c>
      <c r="P110" s="73">
        <v>489</v>
      </c>
      <c r="Q110" s="73">
        <v>676</v>
      </c>
      <c r="R110" s="73">
        <v>489</v>
      </c>
      <c r="S110" s="73">
        <v>143</v>
      </c>
      <c r="T110" s="73">
        <v>47</v>
      </c>
      <c r="U110" s="73">
        <v>688</v>
      </c>
      <c r="V110" s="73">
        <v>355</v>
      </c>
      <c r="W110" s="73">
        <v>20</v>
      </c>
      <c r="X110" s="73">
        <v>22</v>
      </c>
      <c r="Y110" s="73">
        <v>2</v>
      </c>
      <c r="Z110" s="73">
        <v>39</v>
      </c>
      <c r="AA110" s="73">
        <v>40</v>
      </c>
      <c r="AB110" s="73">
        <v>15</v>
      </c>
      <c r="AC110" s="73">
        <v>1</v>
      </c>
      <c r="AD110" s="73">
        <v>22</v>
      </c>
      <c r="AE110" s="73">
        <v>159</v>
      </c>
      <c r="AF110" s="73">
        <v>35</v>
      </c>
    </row>
    <row r="111" spans="1:32" ht="15" customHeight="1" x14ac:dyDescent="0.15">
      <c r="A111" s="95"/>
      <c r="B111" s="123"/>
      <c r="C111" s="230" t="s">
        <v>157</v>
      </c>
      <c r="D111" s="73">
        <v>4103</v>
      </c>
      <c r="E111" s="73">
        <v>331</v>
      </c>
      <c r="F111" s="73">
        <v>239</v>
      </c>
      <c r="G111" s="73">
        <v>317</v>
      </c>
      <c r="H111" s="73">
        <v>940</v>
      </c>
      <c r="I111" s="73">
        <v>863</v>
      </c>
      <c r="J111" s="73">
        <v>570</v>
      </c>
      <c r="K111" s="73">
        <v>473</v>
      </c>
      <c r="L111" s="73">
        <v>337</v>
      </c>
      <c r="M111" s="73">
        <v>33</v>
      </c>
      <c r="N111" s="73">
        <v>3568</v>
      </c>
      <c r="O111" s="73">
        <v>757</v>
      </c>
      <c r="P111" s="73">
        <v>546</v>
      </c>
      <c r="Q111" s="73">
        <v>651</v>
      </c>
      <c r="R111" s="73">
        <v>496</v>
      </c>
      <c r="S111" s="73">
        <v>181</v>
      </c>
      <c r="T111" s="73">
        <v>63</v>
      </c>
      <c r="U111" s="73">
        <v>874</v>
      </c>
      <c r="V111" s="73">
        <v>537</v>
      </c>
      <c r="W111" s="73">
        <v>38</v>
      </c>
      <c r="X111" s="73">
        <v>34</v>
      </c>
      <c r="Y111" s="73">
        <v>14</v>
      </c>
      <c r="Z111" s="73">
        <v>54</v>
      </c>
      <c r="AA111" s="73">
        <v>43</v>
      </c>
      <c r="AB111" s="73">
        <v>43</v>
      </c>
      <c r="AC111" s="73">
        <v>4</v>
      </c>
      <c r="AD111" s="73">
        <v>24</v>
      </c>
      <c r="AE111" s="73">
        <v>224</v>
      </c>
      <c r="AF111" s="73">
        <v>59</v>
      </c>
    </row>
    <row r="112" spans="1:32" ht="15" customHeight="1" x14ac:dyDescent="0.15">
      <c r="A112" s="95"/>
      <c r="B112" s="123"/>
      <c r="C112" s="230" t="s">
        <v>158</v>
      </c>
      <c r="D112" s="73">
        <v>2077</v>
      </c>
      <c r="E112" s="73">
        <v>230</v>
      </c>
      <c r="F112" s="73">
        <v>163</v>
      </c>
      <c r="G112" s="73">
        <v>170</v>
      </c>
      <c r="H112" s="73">
        <v>449</v>
      </c>
      <c r="I112" s="73">
        <v>398</v>
      </c>
      <c r="J112" s="73">
        <v>253</v>
      </c>
      <c r="K112" s="73">
        <v>198</v>
      </c>
      <c r="L112" s="73">
        <v>122</v>
      </c>
      <c r="M112" s="73">
        <v>94</v>
      </c>
      <c r="N112" s="73">
        <v>1810</v>
      </c>
      <c r="O112" s="73">
        <v>386</v>
      </c>
      <c r="P112" s="73">
        <v>203</v>
      </c>
      <c r="Q112" s="73">
        <v>219</v>
      </c>
      <c r="R112" s="73">
        <v>175</v>
      </c>
      <c r="S112" s="73">
        <v>102</v>
      </c>
      <c r="T112" s="73">
        <v>23</v>
      </c>
      <c r="U112" s="73">
        <v>702</v>
      </c>
      <c r="V112" s="73">
        <v>97</v>
      </c>
      <c r="W112" s="73">
        <v>1</v>
      </c>
      <c r="X112" s="73">
        <v>2</v>
      </c>
      <c r="Y112" s="73">
        <v>1</v>
      </c>
      <c r="Z112" s="73">
        <v>20</v>
      </c>
      <c r="AA112" s="73">
        <v>14</v>
      </c>
      <c r="AB112" s="73">
        <v>6</v>
      </c>
      <c r="AC112" s="73">
        <v>0</v>
      </c>
      <c r="AD112" s="73">
        <v>3</v>
      </c>
      <c r="AE112" s="73">
        <v>47</v>
      </c>
      <c r="AF112" s="73">
        <v>3</v>
      </c>
    </row>
    <row r="113" spans="1:32" ht="15" customHeight="1" x14ac:dyDescent="0.15">
      <c r="A113" s="95"/>
      <c r="B113" s="99"/>
      <c r="C113" s="230" t="s">
        <v>159</v>
      </c>
      <c r="D113" s="73">
        <v>2189</v>
      </c>
      <c r="E113" s="73">
        <v>367</v>
      </c>
      <c r="F113" s="73">
        <v>178</v>
      </c>
      <c r="G113" s="73">
        <v>184</v>
      </c>
      <c r="H113" s="73">
        <v>492</v>
      </c>
      <c r="I113" s="73">
        <v>364</v>
      </c>
      <c r="J113" s="73">
        <v>239</v>
      </c>
      <c r="K113" s="73">
        <v>191</v>
      </c>
      <c r="L113" s="73">
        <v>113</v>
      </c>
      <c r="M113" s="73">
        <v>61</v>
      </c>
      <c r="N113" s="73">
        <v>1956</v>
      </c>
      <c r="O113" s="73">
        <v>519</v>
      </c>
      <c r="P113" s="73">
        <v>203</v>
      </c>
      <c r="Q113" s="73">
        <v>185</v>
      </c>
      <c r="R113" s="73">
        <v>86</v>
      </c>
      <c r="S113" s="73">
        <v>48</v>
      </c>
      <c r="T113" s="73">
        <v>7</v>
      </c>
      <c r="U113" s="73">
        <v>908</v>
      </c>
      <c r="V113" s="73">
        <v>140</v>
      </c>
      <c r="W113" s="73">
        <v>5</v>
      </c>
      <c r="X113" s="73">
        <v>6</v>
      </c>
      <c r="Y113" s="73">
        <v>2</v>
      </c>
      <c r="Z113" s="73">
        <v>10</v>
      </c>
      <c r="AA113" s="73">
        <v>15</v>
      </c>
      <c r="AB113" s="73">
        <v>10</v>
      </c>
      <c r="AC113" s="73">
        <v>0</v>
      </c>
      <c r="AD113" s="73">
        <v>10</v>
      </c>
      <c r="AE113" s="73">
        <v>72</v>
      </c>
      <c r="AF113" s="73">
        <v>10</v>
      </c>
    </row>
    <row r="114" spans="1:32" ht="15" customHeight="1" x14ac:dyDescent="0.15">
      <c r="A114" s="95"/>
      <c r="B114" s="99"/>
      <c r="C114" s="230" t="s">
        <v>160</v>
      </c>
      <c r="D114" s="73">
        <v>1459</v>
      </c>
      <c r="E114" s="73">
        <v>180</v>
      </c>
      <c r="F114" s="73">
        <v>169</v>
      </c>
      <c r="G114" s="73">
        <v>137</v>
      </c>
      <c r="H114" s="73">
        <v>311</v>
      </c>
      <c r="I114" s="73">
        <v>246</v>
      </c>
      <c r="J114" s="73">
        <v>141</v>
      </c>
      <c r="K114" s="73">
        <v>171</v>
      </c>
      <c r="L114" s="73">
        <v>96</v>
      </c>
      <c r="M114" s="73">
        <v>8</v>
      </c>
      <c r="N114" s="73">
        <v>1208</v>
      </c>
      <c r="O114" s="73">
        <v>343</v>
      </c>
      <c r="P114" s="73">
        <v>246</v>
      </c>
      <c r="Q114" s="73">
        <v>264</v>
      </c>
      <c r="R114" s="73">
        <v>122</v>
      </c>
      <c r="S114" s="73">
        <v>68</v>
      </c>
      <c r="T114" s="73">
        <v>7</v>
      </c>
      <c r="U114" s="73">
        <v>158</v>
      </c>
      <c r="V114" s="73">
        <v>33</v>
      </c>
      <c r="W114" s="73">
        <v>0</v>
      </c>
      <c r="X114" s="73">
        <v>0</v>
      </c>
      <c r="Y114" s="73">
        <v>0</v>
      </c>
      <c r="Z114" s="73">
        <v>1</v>
      </c>
      <c r="AA114" s="73">
        <v>7</v>
      </c>
      <c r="AB114" s="73">
        <v>2</v>
      </c>
      <c r="AC114" s="73">
        <v>0</v>
      </c>
      <c r="AD114" s="73">
        <v>5</v>
      </c>
      <c r="AE114" s="73">
        <v>18</v>
      </c>
      <c r="AF114" s="73">
        <v>0</v>
      </c>
    </row>
    <row r="115" spans="1:32" ht="15" customHeight="1" x14ac:dyDescent="0.15">
      <c r="A115" s="95"/>
      <c r="B115" s="99"/>
      <c r="C115" s="230" t="s">
        <v>161</v>
      </c>
      <c r="D115" s="73">
        <v>345</v>
      </c>
      <c r="E115" s="73">
        <v>107</v>
      </c>
      <c r="F115" s="73">
        <v>50</v>
      </c>
      <c r="G115" s="73">
        <v>35</v>
      </c>
      <c r="H115" s="73">
        <v>54</v>
      </c>
      <c r="I115" s="73">
        <v>43</v>
      </c>
      <c r="J115" s="73">
        <v>27</v>
      </c>
      <c r="K115" s="73">
        <v>18</v>
      </c>
      <c r="L115" s="73">
        <v>11</v>
      </c>
      <c r="M115" s="73">
        <v>0</v>
      </c>
      <c r="N115" s="73">
        <v>345</v>
      </c>
      <c r="O115" s="73">
        <v>156</v>
      </c>
      <c r="P115" s="73">
        <v>28</v>
      </c>
      <c r="Q115" s="73">
        <v>23</v>
      </c>
      <c r="R115" s="73">
        <v>17</v>
      </c>
      <c r="S115" s="73">
        <v>2</v>
      </c>
      <c r="T115" s="73">
        <v>0</v>
      </c>
      <c r="U115" s="73">
        <v>119</v>
      </c>
      <c r="V115" s="73">
        <v>13</v>
      </c>
      <c r="W115" s="73">
        <v>0</v>
      </c>
      <c r="X115" s="73">
        <v>0</v>
      </c>
      <c r="Y115" s="73">
        <v>0</v>
      </c>
      <c r="Z115" s="73">
        <v>2</v>
      </c>
      <c r="AA115" s="73">
        <v>4</v>
      </c>
      <c r="AB115" s="73">
        <v>0</v>
      </c>
      <c r="AC115" s="73">
        <v>0</v>
      </c>
      <c r="AD115" s="73">
        <v>0</v>
      </c>
      <c r="AE115" s="73">
        <v>7</v>
      </c>
      <c r="AF115" s="73">
        <v>0</v>
      </c>
    </row>
    <row r="116" spans="1:32" ht="15" customHeight="1" x14ac:dyDescent="0.15">
      <c r="A116" s="95"/>
      <c r="B116" s="99"/>
      <c r="C116" s="230" t="s">
        <v>162</v>
      </c>
      <c r="D116" s="73">
        <v>323</v>
      </c>
      <c r="E116" s="73">
        <v>125</v>
      </c>
      <c r="F116" s="73">
        <v>42</v>
      </c>
      <c r="G116" s="73">
        <v>33</v>
      </c>
      <c r="H116" s="73">
        <v>58</v>
      </c>
      <c r="I116" s="73">
        <v>33</v>
      </c>
      <c r="J116" s="73">
        <v>21</v>
      </c>
      <c r="K116" s="73">
        <v>7</v>
      </c>
      <c r="L116" s="73">
        <v>4</v>
      </c>
      <c r="M116" s="73">
        <v>0</v>
      </c>
      <c r="N116" s="73">
        <v>332</v>
      </c>
      <c r="O116" s="73">
        <v>168</v>
      </c>
      <c r="P116" s="73">
        <v>28</v>
      </c>
      <c r="Q116" s="73">
        <v>40</v>
      </c>
      <c r="R116" s="73">
        <v>15</v>
      </c>
      <c r="S116" s="73">
        <v>3</v>
      </c>
      <c r="T116" s="73">
        <v>3</v>
      </c>
      <c r="U116" s="73">
        <v>75</v>
      </c>
      <c r="V116" s="73">
        <v>17</v>
      </c>
      <c r="W116" s="73">
        <v>0</v>
      </c>
      <c r="X116" s="73">
        <v>0</v>
      </c>
      <c r="Y116" s="73">
        <v>1</v>
      </c>
      <c r="Z116" s="73">
        <v>2</v>
      </c>
      <c r="AA116" s="73">
        <v>0</v>
      </c>
      <c r="AB116" s="73">
        <v>0</v>
      </c>
      <c r="AC116" s="73">
        <v>0</v>
      </c>
      <c r="AD116" s="73">
        <v>5</v>
      </c>
      <c r="AE116" s="73">
        <v>8</v>
      </c>
      <c r="AF116" s="73">
        <v>1</v>
      </c>
    </row>
    <row r="117" spans="1:32" ht="15" customHeight="1" x14ac:dyDescent="0.15">
      <c r="A117" s="100"/>
      <c r="B117" s="98"/>
      <c r="C117" s="231" t="s">
        <v>163</v>
      </c>
      <c r="D117" s="73">
        <v>13667</v>
      </c>
      <c r="E117" s="73">
        <v>1654</v>
      </c>
      <c r="F117" s="73">
        <v>888</v>
      </c>
      <c r="G117" s="73">
        <v>1042</v>
      </c>
      <c r="H117" s="73">
        <v>3017</v>
      </c>
      <c r="I117" s="73">
        <v>2539</v>
      </c>
      <c r="J117" s="73">
        <v>1820</v>
      </c>
      <c r="K117" s="73">
        <v>1518</v>
      </c>
      <c r="L117" s="73">
        <v>893</v>
      </c>
      <c r="M117" s="73">
        <v>296</v>
      </c>
      <c r="N117" s="73">
        <v>10729</v>
      </c>
      <c r="O117" s="73">
        <v>1588</v>
      </c>
      <c r="P117" s="73">
        <v>1214</v>
      </c>
      <c r="Q117" s="73">
        <v>1663</v>
      </c>
      <c r="R117" s="73">
        <v>990</v>
      </c>
      <c r="S117" s="73">
        <v>370</v>
      </c>
      <c r="T117" s="73">
        <v>78</v>
      </c>
      <c r="U117" s="73">
        <v>4826</v>
      </c>
      <c r="V117" s="73">
        <v>656</v>
      </c>
      <c r="W117" s="73">
        <v>33</v>
      </c>
      <c r="X117" s="73">
        <v>26</v>
      </c>
      <c r="Y117" s="73">
        <v>3</v>
      </c>
      <c r="Z117" s="73">
        <v>67</v>
      </c>
      <c r="AA117" s="73">
        <v>61</v>
      </c>
      <c r="AB117" s="73">
        <v>53</v>
      </c>
      <c r="AC117" s="73">
        <v>2</v>
      </c>
      <c r="AD117" s="73">
        <v>39</v>
      </c>
      <c r="AE117" s="73">
        <v>328</v>
      </c>
      <c r="AF117" s="73">
        <v>44</v>
      </c>
    </row>
    <row r="118" spans="1:32" ht="15" customHeight="1" x14ac:dyDescent="0.15">
      <c r="A118" s="95" t="s">
        <v>491</v>
      </c>
      <c r="B118" s="96" t="s">
        <v>14</v>
      </c>
      <c r="C118" s="105" t="s">
        <v>529</v>
      </c>
      <c r="D118" s="73">
        <v>60791</v>
      </c>
      <c r="E118" s="73">
        <v>4344</v>
      </c>
      <c r="F118" s="73">
        <v>4049</v>
      </c>
      <c r="G118" s="73">
        <v>3420</v>
      </c>
      <c r="H118" s="73">
        <v>12756</v>
      </c>
      <c r="I118" s="73">
        <v>10776</v>
      </c>
      <c r="J118" s="73">
        <v>9248</v>
      </c>
      <c r="K118" s="73">
        <v>9796</v>
      </c>
      <c r="L118" s="73">
        <v>6025</v>
      </c>
      <c r="M118" s="73">
        <v>377</v>
      </c>
      <c r="N118" s="73">
        <v>51207</v>
      </c>
      <c r="O118" s="73">
        <v>5865</v>
      </c>
      <c r="P118" s="73">
        <v>6203</v>
      </c>
      <c r="Q118" s="73">
        <v>12898</v>
      </c>
      <c r="R118" s="73">
        <v>9607</v>
      </c>
      <c r="S118" s="73">
        <v>3575</v>
      </c>
      <c r="T118" s="73">
        <v>1050</v>
      </c>
      <c r="U118" s="73">
        <v>12009</v>
      </c>
      <c r="V118" s="73">
        <v>8561</v>
      </c>
      <c r="W118" s="73">
        <v>818</v>
      </c>
      <c r="X118" s="73">
        <v>744</v>
      </c>
      <c r="Y118" s="73">
        <v>167</v>
      </c>
      <c r="Z118" s="73">
        <v>819</v>
      </c>
      <c r="AA118" s="73">
        <v>558</v>
      </c>
      <c r="AB118" s="73">
        <v>330</v>
      </c>
      <c r="AC118" s="73">
        <v>14</v>
      </c>
      <c r="AD118" s="73">
        <v>488</v>
      </c>
      <c r="AE118" s="73">
        <v>3382</v>
      </c>
      <c r="AF118" s="73">
        <v>1241</v>
      </c>
    </row>
    <row r="119" spans="1:32" ht="15" customHeight="1" x14ac:dyDescent="0.15">
      <c r="A119" s="95" t="s">
        <v>493</v>
      </c>
      <c r="B119" s="96" t="s">
        <v>15</v>
      </c>
      <c r="C119" s="10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row>
    <row r="120" spans="1:32" ht="15" customHeight="1" x14ac:dyDescent="0.15">
      <c r="A120" s="95" t="s">
        <v>494</v>
      </c>
      <c r="B120" s="96" t="s">
        <v>16</v>
      </c>
      <c r="C120" s="42" t="s">
        <v>496</v>
      </c>
      <c r="D120" s="73">
        <v>866</v>
      </c>
      <c r="E120" s="73">
        <v>69</v>
      </c>
      <c r="F120" s="73">
        <v>41</v>
      </c>
      <c r="G120" s="73">
        <v>50</v>
      </c>
      <c r="H120" s="73">
        <v>179</v>
      </c>
      <c r="I120" s="73">
        <v>182</v>
      </c>
      <c r="J120" s="73">
        <v>149</v>
      </c>
      <c r="K120" s="73">
        <v>130</v>
      </c>
      <c r="L120" s="73">
        <v>65</v>
      </c>
      <c r="M120" s="73">
        <v>1</v>
      </c>
      <c r="N120" s="73">
        <v>744</v>
      </c>
      <c r="O120" s="73">
        <v>25</v>
      </c>
      <c r="P120" s="73">
        <v>58</v>
      </c>
      <c r="Q120" s="73">
        <v>170</v>
      </c>
      <c r="R120" s="73">
        <v>204</v>
      </c>
      <c r="S120" s="73">
        <v>55</v>
      </c>
      <c r="T120" s="73">
        <v>12</v>
      </c>
      <c r="U120" s="73">
        <v>220</v>
      </c>
      <c r="V120" s="73">
        <v>178</v>
      </c>
      <c r="W120" s="73">
        <v>7</v>
      </c>
      <c r="X120" s="73">
        <v>10</v>
      </c>
      <c r="Y120" s="73">
        <v>1</v>
      </c>
      <c r="Z120" s="73">
        <v>31</v>
      </c>
      <c r="AA120" s="73">
        <v>10</v>
      </c>
      <c r="AB120" s="73">
        <v>10</v>
      </c>
      <c r="AC120" s="73">
        <v>0</v>
      </c>
      <c r="AD120" s="73">
        <v>16</v>
      </c>
      <c r="AE120" s="73">
        <v>79</v>
      </c>
      <c r="AF120" s="73">
        <v>14</v>
      </c>
    </row>
    <row r="121" spans="1:32" ht="15" customHeight="1" x14ac:dyDescent="0.15">
      <c r="A121" s="95"/>
      <c r="B121" s="96" t="s">
        <v>17</v>
      </c>
      <c r="C121" s="42" t="s">
        <v>497</v>
      </c>
      <c r="D121" s="73">
        <v>1400</v>
      </c>
      <c r="E121" s="73">
        <v>12</v>
      </c>
      <c r="F121" s="73">
        <v>32</v>
      </c>
      <c r="G121" s="73">
        <v>37</v>
      </c>
      <c r="H121" s="73">
        <v>256</v>
      </c>
      <c r="I121" s="73">
        <v>288</v>
      </c>
      <c r="J121" s="73">
        <v>260</v>
      </c>
      <c r="K121" s="73">
        <v>252</v>
      </c>
      <c r="L121" s="73">
        <v>173</v>
      </c>
      <c r="M121" s="73">
        <v>90</v>
      </c>
      <c r="N121" s="73">
        <v>1019</v>
      </c>
      <c r="O121" s="73">
        <v>43</v>
      </c>
      <c r="P121" s="73">
        <v>145</v>
      </c>
      <c r="Q121" s="73">
        <v>348</v>
      </c>
      <c r="R121" s="73">
        <v>286</v>
      </c>
      <c r="S121" s="73">
        <v>89</v>
      </c>
      <c r="T121" s="73">
        <v>31</v>
      </c>
      <c r="U121" s="73">
        <v>77</v>
      </c>
      <c r="V121" s="73">
        <v>176</v>
      </c>
      <c r="W121" s="73">
        <v>18</v>
      </c>
      <c r="X121" s="73">
        <v>8</v>
      </c>
      <c r="Y121" s="73">
        <v>13</v>
      </c>
      <c r="Z121" s="73">
        <v>19</v>
      </c>
      <c r="AA121" s="73">
        <v>9</v>
      </c>
      <c r="AB121" s="73">
        <v>14</v>
      </c>
      <c r="AC121" s="73">
        <v>0</v>
      </c>
      <c r="AD121" s="73">
        <v>6</v>
      </c>
      <c r="AE121" s="73">
        <v>67</v>
      </c>
      <c r="AF121" s="73">
        <v>22</v>
      </c>
    </row>
    <row r="122" spans="1:32" ht="15" customHeight="1" x14ac:dyDescent="0.15">
      <c r="A122" s="95"/>
      <c r="B122" s="96"/>
      <c r="C122" s="42" t="s">
        <v>498</v>
      </c>
      <c r="D122" s="73">
        <v>1923</v>
      </c>
      <c r="E122" s="73">
        <v>1</v>
      </c>
      <c r="F122" s="73">
        <v>95</v>
      </c>
      <c r="G122" s="73">
        <v>97</v>
      </c>
      <c r="H122" s="73">
        <v>423</v>
      </c>
      <c r="I122" s="73">
        <v>378</v>
      </c>
      <c r="J122" s="73">
        <v>349</v>
      </c>
      <c r="K122" s="73">
        <v>371</v>
      </c>
      <c r="L122" s="73">
        <v>202</v>
      </c>
      <c r="M122" s="73">
        <v>7</v>
      </c>
      <c r="N122" s="73">
        <v>1679</v>
      </c>
      <c r="O122" s="73">
        <v>129</v>
      </c>
      <c r="P122" s="73">
        <v>287</v>
      </c>
      <c r="Q122" s="73">
        <v>446</v>
      </c>
      <c r="R122" s="73">
        <v>439</v>
      </c>
      <c r="S122" s="73">
        <v>149</v>
      </c>
      <c r="T122" s="73">
        <v>57</v>
      </c>
      <c r="U122" s="73">
        <v>172</v>
      </c>
      <c r="V122" s="73">
        <v>278</v>
      </c>
      <c r="W122" s="73">
        <v>13</v>
      </c>
      <c r="X122" s="73">
        <v>9</v>
      </c>
      <c r="Y122" s="73">
        <v>7</v>
      </c>
      <c r="Z122" s="73">
        <v>43</v>
      </c>
      <c r="AA122" s="73">
        <v>18</v>
      </c>
      <c r="AB122" s="73">
        <v>11</v>
      </c>
      <c r="AC122" s="73">
        <v>1</v>
      </c>
      <c r="AD122" s="73">
        <v>22</v>
      </c>
      <c r="AE122" s="73">
        <v>130</v>
      </c>
      <c r="AF122" s="73">
        <v>24</v>
      </c>
    </row>
    <row r="123" spans="1:32" ht="15" customHeight="1" x14ac:dyDescent="0.15">
      <c r="A123" s="95"/>
      <c r="B123" s="95"/>
      <c r="C123" s="42" t="s">
        <v>499</v>
      </c>
      <c r="D123" s="73">
        <v>2918</v>
      </c>
      <c r="E123" s="73">
        <v>8</v>
      </c>
      <c r="F123" s="73">
        <v>139</v>
      </c>
      <c r="G123" s="73">
        <v>129</v>
      </c>
      <c r="H123" s="73">
        <v>685</v>
      </c>
      <c r="I123" s="73">
        <v>600</v>
      </c>
      <c r="J123" s="73">
        <v>558</v>
      </c>
      <c r="K123" s="73">
        <v>532</v>
      </c>
      <c r="L123" s="73">
        <v>255</v>
      </c>
      <c r="M123" s="73">
        <v>12</v>
      </c>
      <c r="N123" s="73">
        <v>2438</v>
      </c>
      <c r="O123" s="73">
        <v>126</v>
      </c>
      <c r="P123" s="73">
        <v>362</v>
      </c>
      <c r="Q123" s="73">
        <v>764</v>
      </c>
      <c r="R123" s="73">
        <v>715</v>
      </c>
      <c r="S123" s="73">
        <v>197</v>
      </c>
      <c r="T123" s="73">
        <v>58</v>
      </c>
      <c r="U123" s="73">
        <v>216</v>
      </c>
      <c r="V123" s="73">
        <v>271</v>
      </c>
      <c r="W123" s="73">
        <v>22</v>
      </c>
      <c r="X123" s="73">
        <v>13</v>
      </c>
      <c r="Y123" s="73">
        <v>5</v>
      </c>
      <c r="Z123" s="73">
        <v>41</v>
      </c>
      <c r="AA123" s="73">
        <v>22</v>
      </c>
      <c r="AB123" s="73">
        <v>19</v>
      </c>
      <c r="AC123" s="73">
        <v>0</v>
      </c>
      <c r="AD123" s="73">
        <v>22</v>
      </c>
      <c r="AE123" s="73">
        <v>102</v>
      </c>
      <c r="AF123" s="73">
        <v>25</v>
      </c>
    </row>
    <row r="124" spans="1:32" ht="15" customHeight="1" x14ac:dyDescent="0.15">
      <c r="A124" s="95"/>
      <c r="B124" s="95"/>
      <c r="C124" s="42" t="s">
        <v>500</v>
      </c>
      <c r="D124" s="73">
        <v>3716</v>
      </c>
      <c r="E124" s="73">
        <v>66</v>
      </c>
      <c r="F124" s="73">
        <v>194</v>
      </c>
      <c r="G124" s="73">
        <v>201</v>
      </c>
      <c r="H124" s="73">
        <v>879</v>
      </c>
      <c r="I124" s="73">
        <v>742</v>
      </c>
      <c r="J124" s="73">
        <v>644</v>
      </c>
      <c r="K124" s="73">
        <v>632</v>
      </c>
      <c r="L124" s="73">
        <v>358</v>
      </c>
      <c r="M124" s="73">
        <v>0</v>
      </c>
      <c r="N124" s="73">
        <v>3000</v>
      </c>
      <c r="O124" s="73">
        <v>259</v>
      </c>
      <c r="P124" s="73">
        <v>508</v>
      </c>
      <c r="Q124" s="73">
        <v>924</v>
      </c>
      <c r="R124" s="73">
        <v>702</v>
      </c>
      <c r="S124" s="73">
        <v>264</v>
      </c>
      <c r="T124" s="73">
        <v>58</v>
      </c>
      <c r="U124" s="73">
        <v>285</v>
      </c>
      <c r="V124" s="73">
        <v>409</v>
      </c>
      <c r="W124" s="73">
        <v>20</v>
      </c>
      <c r="X124" s="73">
        <v>21</v>
      </c>
      <c r="Y124" s="73">
        <v>8</v>
      </c>
      <c r="Z124" s="73">
        <v>51</v>
      </c>
      <c r="AA124" s="73">
        <v>39</v>
      </c>
      <c r="AB124" s="73">
        <v>29</v>
      </c>
      <c r="AC124" s="73">
        <v>0</v>
      </c>
      <c r="AD124" s="73">
        <v>30</v>
      </c>
      <c r="AE124" s="73">
        <v>174</v>
      </c>
      <c r="AF124" s="73">
        <v>37</v>
      </c>
    </row>
    <row r="125" spans="1:32" ht="15" customHeight="1" x14ac:dyDescent="0.15">
      <c r="A125" s="95"/>
      <c r="B125" s="95"/>
      <c r="C125" s="42" t="s">
        <v>501</v>
      </c>
      <c r="D125" s="73">
        <v>3081</v>
      </c>
      <c r="E125" s="73">
        <v>117</v>
      </c>
      <c r="F125" s="73">
        <v>172</v>
      </c>
      <c r="G125" s="73">
        <v>156</v>
      </c>
      <c r="H125" s="73">
        <v>632</v>
      </c>
      <c r="I125" s="73">
        <v>618</v>
      </c>
      <c r="J125" s="73">
        <v>539</v>
      </c>
      <c r="K125" s="73">
        <v>540</v>
      </c>
      <c r="L125" s="73">
        <v>302</v>
      </c>
      <c r="M125" s="73">
        <v>5</v>
      </c>
      <c r="N125" s="73">
        <v>2603</v>
      </c>
      <c r="O125" s="73">
        <v>177</v>
      </c>
      <c r="P125" s="73">
        <v>383</v>
      </c>
      <c r="Q125" s="73">
        <v>791</v>
      </c>
      <c r="R125" s="73">
        <v>567</v>
      </c>
      <c r="S125" s="73">
        <v>236</v>
      </c>
      <c r="T125" s="73">
        <v>46</v>
      </c>
      <c r="U125" s="73">
        <v>403</v>
      </c>
      <c r="V125" s="73">
        <v>487</v>
      </c>
      <c r="W125" s="73">
        <v>37</v>
      </c>
      <c r="X125" s="73">
        <v>37</v>
      </c>
      <c r="Y125" s="73">
        <v>8</v>
      </c>
      <c r="Z125" s="73">
        <v>48</v>
      </c>
      <c r="AA125" s="73">
        <v>50</v>
      </c>
      <c r="AB125" s="73">
        <v>17</v>
      </c>
      <c r="AC125" s="73">
        <v>0</v>
      </c>
      <c r="AD125" s="73">
        <v>29</v>
      </c>
      <c r="AE125" s="73">
        <v>201</v>
      </c>
      <c r="AF125" s="73">
        <v>60</v>
      </c>
    </row>
    <row r="126" spans="1:32" ht="15" customHeight="1" x14ac:dyDescent="0.15">
      <c r="A126" s="95"/>
      <c r="B126" s="95"/>
      <c r="C126" s="42" t="s">
        <v>502</v>
      </c>
      <c r="D126" s="73">
        <v>4179</v>
      </c>
      <c r="E126" s="73">
        <v>65</v>
      </c>
      <c r="F126" s="73">
        <v>310</v>
      </c>
      <c r="G126" s="73">
        <v>242</v>
      </c>
      <c r="H126" s="73">
        <v>972</v>
      </c>
      <c r="I126" s="73">
        <v>751</v>
      </c>
      <c r="J126" s="73">
        <v>624</v>
      </c>
      <c r="K126" s="73">
        <v>727</v>
      </c>
      <c r="L126" s="73">
        <v>481</v>
      </c>
      <c r="M126" s="73">
        <v>7</v>
      </c>
      <c r="N126" s="73">
        <v>3257</v>
      </c>
      <c r="O126" s="73">
        <v>213</v>
      </c>
      <c r="P126" s="73">
        <v>459</v>
      </c>
      <c r="Q126" s="73">
        <v>947</v>
      </c>
      <c r="R126" s="73">
        <v>676</v>
      </c>
      <c r="S126" s="73">
        <v>312</v>
      </c>
      <c r="T126" s="73">
        <v>163</v>
      </c>
      <c r="U126" s="73">
        <v>487</v>
      </c>
      <c r="V126" s="73">
        <v>762</v>
      </c>
      <c r="W126" s="73">
        <v>70</v>
      </c>
      <c r="X126" s="73">
        <v>57</v>
      </c>
      <c r="Y126" s="73">
        <v>18</v>
      </c>
      <c r="Z126" s="73">
        <v>65</v>
      </c>
      <c r="AA126" s="73">
        <v>44</v>
      </c>
      <c r="AB126" s="73">
        <v>32</v>
      </c>
      <c r="AC126" s="73">
        <v>2</v>
      </c>
      <c r="AD126" s="73">
        <v>52</v>
      </c>
      <c r="AE126" s="73">
        <v>322</v>
      </c>
      <c r="AF126" s="73">
        <v>100</v>
      </c>
    </row>
    <row r="127" spans="1:32" ht="15" customHeight="1" x14ac:dyDescent="0.15">
      <c r="A127" s="95"/>
      <c r="B127" s="95"/>
      <c r="C127" s="42" t="s">
        <v>503</v>
      </c>
      <c r="D127" s="73">
        <v>8421</v>
      </c>
      <c r="E127" s="73">
        <v>321</v>
      </c>
      <c r="F127" s="73">
        <v>608</v>
      </c>
      <c r="G127" s="73">
        <v>458</v>
      </c>
      <c r="H127" s="73">
        <v>1862</v>
      </c>
      <c r="I127" s="73">
        <v>1555</v>
      </c>
      <c r="J127" s="73">
        <v>1307</v>
      </c>
      <c r="K127" s="73">
        <v>1455</v>
      </c>
      <c r="L127" s="73">
        <v>815</v>
      </c>
      <c r="M127" s="73">
        <v>40</v>
      </c>
      <c r="N127" s="73">
        <v>7860</v>
      </c>
      <c r="O127" s="73">
        <v>527</v>
      </c>
      <c r="P127" s="73">
        <v>627</v>
      </c>
      <c r="Q127" s="73">
        <v>1314</v>
      </c>
      <c r="R127" s="73">
        <v>1115</v>
      </c>
      <c r="S127" s="73">
        <v>540</v>
      </c>
      <c r="T127" s="73">
        <v>168</v>
      </c>
      <c r="U127" s="73">
        <v>3569</v>
      </c>
      <c r="V127" s="73">
        <v>2203</v>
      </c>
      <c r="W127" s="73">
        <v>230</v>
      </c>
      <c r="X127" s="73">
        <v>229</v>
      </c>
      <c r="Y127" s="73">
        <v>33</v>
      </c>
      <c r="Z127" s="73">
        <v>177</v>
      </c>
      <c r="AA127" s="73">
        <v>109</v>
      </c>
      <c r="AB127" s="73">
        <v>61</v>
      </c>
      <c r="AC127" s="73">
        <v>5</v>
      </c>
      <c r="AD127" s="73">
        <v>133</v>
      </c>
      <c r="AE127" s="73">
        <v>895</v>
      </c>
      <c r="AF127" s="73">
        <v>331</v>
      </c>
    </row>
    <row r="128" spans="1:32" ht="15" customHeight="1" x14ac:dyDescent="0.15">
      <c r="A128" s="95"/>
      <c r="B128" s="95"/>
      <c r="C128" s="42" t="s">
        <v>504</v>
      </c>
      <c r="D128" s="73">
        <v>7776</v>
      </c>
      <c r="E128" s="73">
        <v>1008</v>
      </c>
      <c r="F128" s="73">
        <v>460</v>
      </c>
      <c r="G128" s="73">
        <v>427</v>
      </c>
      <c r="H128" s="73">
        <v>1479</v>
      </c>
      <c r="I128" s="73">
        <v>1282</v>
      </c>
      <c r="J128" s="73">
        <v>1096</v>
      </c>
      <c r="K128" s="73">
        <v>1187</v>
      </c>
      <c r="L128" s="73">
        <v>775</v>
      </c>
      <c r="M128" s="73">
        <v>62</v>
      </c>
      <c r="N128" s="73">
        <v>7461</v>
      </c>
      <c r="O128" s="73">
        <v>1305</v>
      </c>
      <c r="P128" s="73">
        <v>750</v>
      </c>
      <c r="Q128" s="73">
        <v>1577</v>
      </c>
      <c r="R128" s="73">
        <v>1078</v>
      </c>
      <c r="S128" s="73">
        <v>368</v>
      </c>
      <c r="T128" s="73">
        <v>121</v>
      </c>
      <c r="U128" s="73">
        <v>2262</v>
      </c>
      <c r="V128" s="73">
        <v>1023</v>
      </c>
      <c r="W128" s="73">
        <v>130</v>
      </c>
      <c r="X128" s="73">
        <v>112</v>
      </c>
      <c r="Y128" s="73">
        <v>12</v>
      </c>
      <c r="Z128" s="73">
        <v>94</v>
      </c>
      <c r="AA128" s="73">
        <v>55</v>
      </c>
      <c r="AB128" s="73">
        <v>31</v>
      </c>
      <c r="AC128" s="73">
        <v>1</v>
      </c>
      <c r="AD128" s="73">
        <v>48</v>
      </c>
      <c r="AE128" s="73">
        <v>355</v>
      </c>
      <c r="AF128" s="73">
        <v>185</v>
      </c>
    </row>
    <row r="129" spans="1:37" ht="15" customHeight="1" x14ac:dyDescent="0.15">
      <c r="A129" s="95"/>
      <c r="B129" s="95"/>
      <c r="C129" s="42" t="s">
        <v>505</v>
      </c>
      <c r="D129" s="73">
        <v>13318</v>
      </c>
      <c r="E129" s="73">
        <v>1263</v>
      </c>
      <c r="F129" s="73">
        <v>1095</v>
      </c>
      <c r="G129" s="73">
        <v>864</v>
      </c>
      <c r="H129" s="73">
        <v>2717</v>
      </c>
      <c r="I129" s="73">
        <v>2182</v>
      </c>
      <c r="J129" s="73">
        <v>1848</v>
      </c>
      <c r="K129" s="73">
        <v>1900</v>
      </c>
      <c r="L129" s="73">
        <v>1425</v>
      </c>
      <c r="M129" s="73">
        <v>24</v>
      </c>
      <c r="N129" s="73">
        <v>12023</v>
      </c>
      <c r="O129" s="73">
        <v>1637</v>
      </c>
      <c r="P129" s="73">
        <v>1561</v>
      </c>
      <c r="Q129" s="73">
        <v>3148</v>
      </c>
      <c r="R129" s="73">
        <v>2024</v>
      </c>
      <c r="S129" s="73">
        <v>643</v>
      </c>
      <c r="T129" s="73">
        <v>103</v>
      </c>
      <c r="U129" s="73">
        <v>2907</v>
      </c>
      <c r="V129" s="73">
        <v>1407</v>
      </c>
      <c r="W129" s="73">
        <v>154</v>
      </c>
      <c r="X129" s="73">
        <v>137</v>
      </c>
      <c r="Y129" s="73">
        <v>20</v>
      </c>
      <c r="Z129" s="73">
        <v>103</v>
      </c>
      <c r="AA129" s="73">
        <v>90</v>
      </c>
      <c r="AB129" s="73">
        <v>38</v>
      </c>
      <c r="AC129" s="73">
        <v>5</v>
      </c>
      <c r="AD129" s="73">
        <v>68</v>
      </c>
      <c r="AE129" s="73">
        <v>553</v>
      </c>
      <c r="AF129" s="73">
        <v>239</v>
      </c>
    </row>
    <row r="130" spans="1:37" ht="15" customHeight="1" x14ac:dyDescent="0.15">
      <c r="A130" s="95"/>
      <c r="B130" s="98"/>
      <c r="C130" s="43" t="s">
        <v>435</v>
      </c>
      <c r="D130" s="73">
        <v>13193</v>
      </c>
      <c r="E130" s="73">
        <v>1414</v>
      </c>
      <c r="F130" s="73">
        <v>903</v>
      </c>
      <c r="G130" s="73">
        <v>759</v>
      </c>
      <c r="H130" s="73">
        <v>2672</v>
      </c>
      <c r="I130" s="73">
        <v>2198</v>
      </c>
      <c r="J130" s="73">
        <v>1874</v>
      </c>
      <c r="K130" s="73">
        <v>2070</v>
      </c>
      <c r="L130" s="73">
        <v>1174</v>
      </c>
      <c r="M130" s="73">
        <v>129</v>
      </c>
      <c r="N130" s="73">
        <v>9123</v>
      </c>
      <c r="O130" s="73">
        <v>1424</v>
      </c>
      <c r="P130" s="73">
        <v>1063</v>
      </c>
      <c r="Q130" s="73">
        <v>2469</v>
      </c>
      <c r="R130" s="73">
        <v>1801</v>
      </c>
      <c r="S130" s="73">
        <v>722</v>
      </c>
      <c r="T130" s="73">
        <v>233</v>
      </c>
      <c r="U130" s="73">
        <v>1411</v>
      </c>
      <c r="V130" s="73">
        <v>1367</v>
      </c>
      <c r="W130" s="73">
        <v>117</v>
      </c>
      <c r="X130" s="73">
        <v>111</v>
      </c>
      <c r="Y130" s="73">
        <v>42</v>
      </c>
      <c r="Z130" s="73">
        <v>147</v>
      </c>
      <c r="AA130" s="73">
        <v>112</v>
      </c>
      <c r="AB130" s="73">
        <v>68</v>
      </c>
      <c r="AC130" s="73">
        <v>0</v>
      </c>
      <c r="AD130" s="73">
        <v>62</v>
      </c>
      <c r="AE130" s="73">
        <v>504</v>
      </c>
      <c r="AF130" s="73">
        <v>204</v>
      </c>
    </row>
    <row r="131" spans="1:37" ht="15" customHeight="1" x14ac:dyDescent="0.15">
      <c r="A131" s="95"/>
      <c r="B131" s="96" t="s">
        <v>7</v>
      </c>
      <c r="C131" s="105" t="s">
        <v>529</v>
      </c>
      <c r="D131" s="73">
        <v>26025</v>
      </c>
      <c r="E131" s="73">
        <v>1529</v>
      </c>
      <c r="F131" s="73">
        <v>703</v>
      </c>
      <c r="G131" s="73">
        <v>881</v>
      </c>
      <c r="H131" s="73">
        <v>4402</v>
      </c>
      <c r="I131" s="73">
        <v>5049</v>
      </c>
      <c r="J131" s="73">
        <v>4766</v>
      </c>
      <c r="K131" s="73">
        <v>4744</v>
      </c>
      <c r="L131" s="73">
        <v>3653</v>
      </c>
      <c r="M131" s="73">
        <v>298</v>
      </c>
      <c r="N131" s="73">
        <v>17281</v>
      </c>
      <c r="O131" s="73">
        <v>2020</v>
      </c>
      <c r="P131" s="73">
        <v>2061</v>
      </c>
      <c r="Q131" s="73">
        <v>3970</v>
      </c>
      <c r="R131" s="73">
        <v>3606</v>
      </c>
      <c r="S131" s="73">
        <v>1886</v>
      </c>
      <c r="T131" s="73">
        <v>520</v>
      </c>
      <c r="U131" s="73">
        <v>3218</v>
      </c>
      <c r="V131" s="73">
        <v>4189</v>
      </c>
      <c r="W131" s="73">
        <v>361</v>
      </c>
      <c r="X131" s="73">
        <v>327</v>
      </c>
      <c r="Y131" s="73">
        <v>147</v>
      </c>
      <c r="Z131" s="73">
        <v>424</v>
      </c>
      <c r="AA131" s="73">
        <v>302</v>
      </c>
      <c r="AB131" s="73">
        <v>231</v>
      </c>
      <c r="AC131" s="73">
        <v>12</v>
      </c>
      <c r="AD131" s="73">
        <v>181</v>
      </c>
      <c r="AE131" s="73">
        <v>1635</v>
      </c>
      <c r="AF131" s="73">
        <v>569</v>
      </c>
    </row>
    <row r="132" spans="1:37" ht="15" customHeight="1" x14ac:dyDescent="0.15">
      <c r="A132" s="95"/>
      <c r="B132" s="96" t="s">
        <v>8</v>
      </c>
      <c r="C132" s="10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row>
    <row r="133" spans="1:37" ht="15" customHeight="1" x14ac:dyDescent="0.15">
      <c r="A133" s="95"/>
      <c r="B133" s="96" t="s">
        <v>9</v>
      </c>
      <c r="C133" s="42" t="s">
        <v>496</v>
      </c>
      <c r="D133" s="73">
        <v>2702</v>
      </c>
      <c r="E133" s="73">
        <v>46</v>
      </c>
      <c r="F133" s="73">
        <v>23</v>
      </c>
      <c r="G133" s="73">
        <v>31</v>
      </c>
      <c r="H133" s="73">
        <v>505</v>
      </c>
      <c r="I133" s="73">
        <v>569</v>
      </c>
      <c r="J133" s="73">
        <v>540</v>
      </c>
      <c r="K133" s="73">
        <v>562</v>
      </c>
      <c r="L133" s="73">
        <v>409</v>
      </c>
      <c r="M133" s="73">
        <v>17</v>
      </c>
      <c r="N133" s="73">
        <v>2238</v>
      </c>
      <c r="O133" s="73">
        <v>83</v>
      </c>
      <c r="P133" s="73">
        <v>232</v>
      </c>
      <c r="Q133" s="73">
        <v>531</v>
      </c>
      <c r="R133" s="73">
        <v>590</v>
      </c>
      <c r="S133" s="73">
        <v>300</v>
      </c>
      <c r="T133" s="73">
        <v>117</v>
      </c>
      <c r="U133" s="73">
        <v>385</v>
      </c>
      <c r="V133" s="73">
        <v>515</v>
      </c>
      <c r="W133" s="73">
        <v>41</v>
      </c>
      <c r="X133" s="73">
        <v>61</v>
      </c>
      <c r="Y133" s="73">
        <v>7</v>
      </c>
      <c r="Z133" s="73">
        <v>54</v>
      </c>
      <c r="AA133" s="73">
        <v>30</v>
      </c>
      <c r="AB133" s="73">
        <v>25</v>
      </c>
      <c r="AC133" s="73">
        <v>1</v>
      </c>
      <c r="AD133" s="73">
        <v>20</v>
      </c>
      <c r="AE133" s="73">
        <v>195</v>
      </c>
      <c r="AF133" s="73">
        <v>81</v>
      </c>
    </row>
    <row r="134" spans="1:37" ht="15" customHeight="1" x14ac:dyDescent="0.15">
      <c r="A134" s="95"/>
      <c r="B134" s="96"/>
      <c r="C134" s="42" t="s">
        <v>497</v>
      </c>
      <c r="D134" s="73">
        <v>4838</v>
      </c>
      <c r="E134" s="73">
        <v>137</v>
      </c>
      <c r="F134" s="73">
        <v>93</v>
      </c>
      <c r="G134" s="73">
        <v>147</v>
      </c>
      <c r="H134" s="73">
        <v>850</v>
      </c>
      <c r="I134" s="73">
        <v>1022</v>
      </c>
      <c r="J134" s="73">
        <v>946</v>
      </c>
      <c r="K134" s="73">
        <v>909</v>
      </c>
      <c r="L134" s="73">
        <v>698</v>
      </c>
      <c r="M134" s="73">
        <v>36</v>
      </c>
      <c r="N134" s="73">
        <v>3453</v>
      </c>
      <c r="O134" s="73">
        <v>326</v>
      </c>
      <c r="P134" s="73">
        <v>359</v>
      </c>
      <c r="Q134" s="73">
        <v>831</v>
      </c>
      <c r="R134" s="73">
        <v>741</v>
      </c>
      <c r="S134" s="73">
        <v>492</v>
      </c>
      <c r="T134" s="73">
        <v>125</v>
      </c>
      <c r="U134" s="73">
        <v>579</v>
      </c>
      <c r="V134" s="73">
        <v>682</v>
      </c>
      <c r="W134" s="73">
        <v>57</v>
      </c>
      <c r="X134" s="73">
        <v>44</v>
      </c>
      <c r="Y134" s="73">
        <v>35</v>
      </c>
      <c r="Z134" s="73">
        <v>66</v>
      </c>
      <c r="AA134" s="73">
        <v>50</v>
      </c>
      <c r="AB134" s="73">
        <v>32</v>
      </c>
      <c r="AC134" s="73">
        <v>1</v>
      </c>
      <c r="AD134" s="73">
        <v>33</v>
      </c>
      <c r="AE134" s="73">
        <v>279</v>
      </c>
      <c r="AF134" s="73">
        <v>85</v>
      </c>
    </row>
    <row r="135" spans="1:37" ht="15" customHeight="1" x14ac:dyDescent="0.15">
      <c r="A135" s="95"/>
      <c r="B135" s="96"/>
      <c r="C135" s="42" t="s">
        <v>498</v>
      </c>
      <c r="D135" s="73">
        <v>3298</v>
      </c>
      <c r="E135" s="73">
        <v>87</v>
      </c>
      <c r="F135" s="73">
        <v>59</v>
      </c>
      <c r="G135" s="73">
        <v>82</v>
      </c>
      <c r="H135" s="73">
        <v>517</v>
      </c>
      <c r="I135" s="73">
        <v>708</v>
      </c>
      <c r="J135" s="73">
        <v>698</v>
      </c>
      <c r="K135" s="73">
        <v>672</v>
      </c>
      <c r="L135" s="73">
        <v>438</v>
      </c>
      <c r="M135" s="73">
        <v>37</v>
      </c>
      <c r="N135" s="73">
        <v>2158</v>
      </c>
      <c r="O135" s="73">
        <v>262</v>
      </c>
      <c r="P135" s="73">
        <v>328</v>
      </c>
      <c r="Q135" s="73">
        <v>492</v>
      </c>
      <c r="R135" s="73">
        <v>434</v>
      </c>
      <c r="S135" s="73">
        <v>160</v>
      </c>
      <c r="T135" s="73">
        <v>77</v>
      </c>
      <c r="U135" s="73">
        <v>405</v>
      </c>
      <c r="V135" s="73">
        <v>394</v>
      </c>
      <c r="W135" s="73">
        <v>20</v>
      </c>
      <c r="X135" s="73">
        <v>23</v>
      </c>
      <c r="Y135" s="73">
        <v>12</v>
      </c>
      <c r="Z135" s="73">
        <v>35</v>
      </c>
      <c r="AA135" s="73">
        <v>34</v>
      </c>
      <c r="AB135" s="73">
        <v>44</v>
      </c>
      <c r="AC135" s="73">
        <v>0</v>
      </c>
      <c r="AD135" s="73">
        <v>15</v>
      </c>
      <c r="AE135" s="73">
        <v>170</v>
      </c>
      <c r="AF135" s="73">
        <v>41</v>
      </c>
      <c r="AI135" s="73"/>
      <c r="AJ135" s="73"/>
      <c r="AK135" s="73"/>
    </row>
    <row r="136" spans="1:37" ht="15" customHeight="1" x14ac:dyDescent="0.15">
      <c r="A136" s="95"/>
      <c r="B136" s="96"/>
      <c r="C136" s="42" t="s">
        <v>499</v>
      </c>
      <c r="D136" s="73">
        <v>1726</v>
      </c>
      <c r="E136" s="73">
        <v>45</v>
      </c>
      <c r="F136" s="73">
        <v>39</v>
      </c>
      <c r="G136" s="73">
        <v>61</v>
      </c>
      <c r="H136" s="73">
        <v>263</v>
      </c>
      <c r="I136" s="73">
        <v>365</v>
      </c>
      <c r="J136" s="73">
        <v>290</v>
      </c>
      <c r="K136" s="73">
        <v>334</v>
      </c>
      <c r="L136" s="73">
        <v>274</v>
      </c>
      <c r="M136" s="73">
        <v>55</v>
      </c>
      <c r="N136" s="73">
        <v>1152</v>
      </c>
      <c r="O136" s="73">
        <v>116</v>
      </c>
      <c r="P136" s="73">
        <v>143</v>
      </c>
      <c r="Q136" s="73">
        <v>255</v>
      </c>
      <c r="R136" s="73">
        <v>256</v>
      </c>
      <c r="S136" s="73">
        <v>153</v>
      </c>
      <c r="T136" s="73">
        <v>26</v>
      </c>
      <c r="U136" s="73">
        <v>203</v>
      </c>
      <c r="V136" s="73">
        <v>534</v>
      </c>
      <c r="W136" s="73">
        <v>53</v>
      </c>
      <c r="X136" s="73">
        <v>40</v>
      </c>
      <c r="Y136" s="73">
        <v>32</v>
      </c>
      <c r="Z136" s="73">
        <v>68</v>
      </c>
      <c r="AA136" s="73">
        <v>44</v>
      </c>
      <c r="AB136" s="73">
        <v>17</v>
      </c>
      <c r="AC136" s="73">
        <v>1</v>
      </c>
      <c r="AD136" s="73">
        <v>22</v>
      </c>
      <c r="AE136" s="73">
        <v>192</v>
      </c>
      <c r="AF136" s="73">
        <v>65</v>
      </c>
    </row>
    <row r="137" spans="1:37" ht="15" customHeight="1" x14ac:dyDescent="0.15">
      <c r="A137" s="95"/>
      <c r="B137" s="96"/>
      <c r="C137" s="42" t="s">
        <v>500</v>
      </c>
      <c r="D137" s="73">
        <v>935</v>
      </c>
      <c r="E137" s="73">
        <v>20</v>
      </c>
      <c r="F137" s="73">
        <v>12</v>
      </c>
      <c r="G137" s="73">
        <v>44</v>
      </c>
      <c r="H137" s="73">
        <v>141</v>
      </c>
      <c r="I137" s="73">
        <v>157</v>
      </c>
      <c r="J137" s="73">
        <v>169</v>
      </c>
      <c r="K137" s="73">
        <v>203</v>
      </c>
      <c r="L137" s="73">
        <v>165</v>
      </c>
      <c r="M137" s="73">
        <v>24</v>
      </c>
      <c r="N137" s="73">
        <v>765</v>
      </c>
      <c r="O137" s="73">
        <v>59</v>
      </c>
      <c r="P137" s="73">
        <v>80</v>
      </c>
      <c r="Q137" s="73">
        <v>169</v>
      </c>
      <c r="R137" s="73">
        <v>162</v>
      </c>
      <c r="S137" s="73">
        <v>107</v>
      </c>
      <c r="T137" s="73">
        <v>60</v>
      </c>
      <c r="U137" s="73">
        <v>128</v>
      </c>
      <c r="V137" s="73">
        <v>83</v>
      </c>
      <c r="W137" s="73">
        <v>4</v>
      </c>
      <c r="X137" s="73">
        <v>8</v>
      </c>
      <c r="Y137" s="73">
        <v>1</v>
      </c>
      <c r="Z137" s="73">
        <v>13</v>
      </c>
      <c r="AA137" s="73">
        <v>6</v>
      </c>
      <c r="AB137" s="73">
        <v>8</v>
      </c>
      <c r="AC137" s="73">
        <v>0</v>
      </c>
      <c r="AD137" s="73">
        <v>3</v>
      </c>
      <c r="AE137" s="73">
        <v>29</v>
      </c>
      <c r="AF137" s="73">
        <v>11</v>
      </c>
    </row>
    <row r="138" spans="1:37" ht="15" customHeight="1" x14ac:dyDescent="0.15">
      <c r="A138" s="95"/>
      <c r="B138" s="95"/>
      <c r="C138" s="42" t="s">
        <v>501</v>
      </c>
      <c r="D138" s="73">
        <v>682</v>
      </c>
      <c r="E138" s="73">
        <v>3</v>
      </c>
      <c r="F138" s="73">
        <v>17</v>
      </c>
      <c r="G138" s="73">
        <v>26</v>
      </c>
      <c r="H138" s="73">
        <v>131</v>
      </c>
      <c r="I138" s="73">
        <v>141</v>
      </c>
      <c r="J138" s="73">
        <v>141</v>
      </c>
      <c r="K138" s="73">
        <v>122</v>
      </c>
      <c r="L138" s="73">
        <v>100</v>
      </c>
      <c r="M138" s="73">
        <v>1</v>
      </c>
      <c r="N138" s="73">
        <v>336</v>
      </c>
      <c r="O138" s="73">
        <v>33</v>
      </c>
      <c r="P138" s="73">
        <v>63</v>
      </c>
      <c r="Q138" s="73">
        <v>67</v>
      </c>
      <c r="R138" s="73">
        <v>53</v>
      </c>
      <c r="S138" s="73">
        <v>32</v>
      </c>
      <c r="T138" s="73">
        <v>5</v>
      </c>
      <c r="U138" s="73">
        <v>83</v>
      </c>
      <c r="V138" s="73">
        <v>109</v>
      </c>
      <c r="W138" s="73">
        <v>14</v>
      </c>
      <c r="X138" s="73">
        <v>9</v>
      </c>
      <c r="Y138" s="73">
        <v>6</v>
      </c>
      <c r="Z138" s="73">
        <v>10</v>
      </c>
      <c r="AA138" s="73">
        <v>9</v>
      </c>
      <c r="AB138" s="73">
        <v>2</v>
      </c>
      <c r="AC138" s="73">
        <v>0</v>
      </c>
      <c r="AD138" s="73">
        <v>3</v>
      </c>
      <c r="AE138" s="73">
        <v>38</v>
      </c>
      <c r="AF138" s="73">
        <v>18</v>
      </c>
    </row>
    <row r="139" spans="1:37" ht="15" customHeight="1" x14ac:dyDescent="0.15">
      <c r="A139" s="95"/>
      <c r="B139" s="95"/>
      <c r="C139" s="42" t="s">
        <v>502</v>
      </c>
      <c r="D139" s="73">
        <v>631</v>
      </c>
      <c r="E139" s="73">
        <v>83</v>
      </c>
      <c r="F139" s="73">
        <v>32</v>
      </c>
      <c r="G139" s="73">
        <v>30</v>
      </c>
      <c r="H139" s="73">
        <v>72</v>
      </c>
      <c r="I139" s="73">
        <v>82</v>
      </c>
      <c r="J139" s="73">
        <v>98</v>
      </c>
      <c r="K139" s="73">
        <v>121</v>
      </c>
      <c r="L139" s="73">
        <v>110</v>
      </c>
      <c r="M139" s="73">
        <v>3</v>
      </c>
      <c r="N139" s="73">
        <v>475</v>
      </c>
      <c r="O139" s="73">
        <v>34</v>
      </c>
      <c r="P139" s="73">
        <v>52</v>
      </c>
      <c r="Q139" s="73">
        <v>138</v>
      </c>
      <c r="R139" s="73">
        <v>126</v>
      </c>
      <c r="S139" s="73">
        <v>100</v>
      </c>
      <c r="T139" s="73">
        <v>4</v>
      </c>
      <c r="U139" s="73">
        <v>21</v>
      </c>
      <c r="V139" s="73">
        <v>327</v>
      </c>
      <c r="W139" s="73">
        <v>49</v>
      </c>
      <c r="X139" s="73">
        <v>30</v>
      </c>
      <c r="Y139" s="73">
        <v>24</v>
      </c>
      <c r="Z139" s="73">
        <v>24</v>
      </c>
      <c r="AA139" s="73">
        <v>4</v>
      </c>
      <c r="AB139" s="73">
        <v>16</v>
      </c>
      <c r="AC139" s="73">
        <v>0</v>
      </c>
      <c r="AD139" s="73">
        <v>10</v>
      </c>
      <c r="AE139" s="73">
        <v>95</v>
      </c>
      <c r="AF139" s="73">
        <v>75</v>
      </c>
    </row>
    <row r="140" spans="1:37" ht="15" customHeight="1" x14ac:dyDescent="0.15">
      <c r="A140" s="95"/>
      <c r="B140" s="95"/>
      <c r="C140" s="42" t="s">
        <v>503</v>
      </c>
      <c r="D140" s="73">
        <v>835</v>
      </c>
      <c r="E140" s="73">
        <v>64</v>
      </c>
      <c r="F140" s="73">
        <v>38</v>
      </c>
      <c r="G140" s="73">
        <v>49</v>
      </c>
      <c r="H140" s="73">
        <v>148</v>
      </c>
      <c r="I140" s="73">
        <v>145</v>
      </c>
      <c r="J140" s="73">
        <v>140</v>
      </c>
      <c r="K140" s="73">
        <v>124</v>
      </c>
      <c r="L140" s="73">
        <v>115</v>
      </c>
      <c r="M140" s="73">
        <v>12</v>
      </c>
      <c r="N140" s="73">
        <v>516</v>
      </c>
      <c r="O140" s="73">
        <v>38</v>
      </c>
      <c r="P140" s="73">
        <v>68</v>
      </c>
      <c r="Q140" s="73">
        <v>160</v>
      </c>
      <c r="R140" s="73">
        <v>80</v>
      </c>
      <c r="S140" s="73">
        <v>36</v>
      </c>
      <c r="T140" s="73">
        <v>3</v>
      </c>
      <c r="U140" s="73">
        <v>131</v>
      </c>
      <c r="V140" s="73">
        <v>191</v>
      </c>
      <c r="W140" s="73">
        <v>32</v>
      </c>
      <c r="X140" s="73">
        <v>17</v>
      </c>
      <c r="Y140" s="73">
        <v>8</v>
      </c>
      <c r="Z140" s="73">
        <v>4</v>
      </c>
      <c r="AA140" s="73">
        <v>14</v>
      </c>
      <c r="AB140" s="73">
        <v>2</v>
      </c>
      <c r="AC140" s="73">
        <v>1</v>
      </c>
      <c r="AD140" s="73">
        <v>8</v>
      </c>
      <c r="AE140" s="73">
        <v>70</v>
      </c>
      <c r="AF140" s="73">
        <v>35</v>
      </c>
    </row>
    <row r="141" spans="1:37" ht="15" customHeight="1" x14ac:dyDescent="0.15">
      <c r="A141" s="95"/>
      <c r="B141" s="95"/>
      <c r="C141" s="42" t="s">
        <v>504</v>
      </c>
      <c r="D141" s="73">
        <v>554</v>
      </c>
      <c r="E141" s="73">
        <v>96</v>
      </c>
      <c r="F141" s="73">
        <v>62</v>
      </c>
      <c r="G141" s="73">
        <v>42</v>
      </c>
      <c r="H141" s="73">
        <v>109</v>
      </c>
      <c r="I141" s="73">
        <v>82</v>
      </c>
      <c r="J141" s="73">
        <v>54</v>
      </c>
      <c r="K141" s="73">
        <v>56</v>
      </c>
      <c r="L141" s="73">
        <v>51</v>
      </c>
      <c r="M141" s="73">
        <v>2</v>
      </c>
      <c r="N141" s="73">
        <v>386</v>
      </c>
      <c r="O141" s="73">
        <v>69</v>
      </c>
      <c r="P141" s="73">
        <v>50</v>
      </c>
      <c r="Q141" s="73">
        <v>102</v>
      </c>
      <c r="R141" s="73">
        <v>50</v>
      </c>
      <c r="S141" s="73">
        <v>17</v>
      </c>
      <c r="T141" s="73">
        <v>0</v>
      </c>
      <c r="U141" s="73">
        <v>98</v>
      </c>
      <c r="V141" s="73">
        <v>42</v>
      </c>
      <c r="W141" s="73">
        <v>0</v>
      </c>
      <c r="X141" s="73">
        <v>0</v>
      </c>
      <c r="Y141" s="73">
        <v>0</v>
      </c>
      <c r="Z141" s="73">
        <v>3</v>
      </c>
      <c r="AA141" s="73">
        <v>2</v>
      </c>
      <c r="AB141" s="73">
        <v>0</v>
      </c>
      <c r="AC141" s="73">
        <v>1</v>
      </c>
      <c r="AD141" s="73">
        <v>4</v>
      </c>
      <c r="AE141" s="73">
        <v>32</v>
      </c>
      <c r="AF141" s="73">
        <v>0</v>
      </c>
    </row>
    <row r="142" spans="1:37" ht="15" customHeight="1" x14ac:dyDescent="0.15">
      <c r="A142" s="95"/>
      <c r="B142" s="95"/>
      <c r="C142" s="42" t="s">
        <v>505</v>
      </c>
      <c r="D142" s="73">
        <v>1124</v>
      </c>
      <c r="E142" s="73">
        <v>428</v>
      </c>
      <c r="F142" s="73">
        <v>70</v>
      </c>
      <c r="G142" s="73">
        <v>72</v>
      </c>
      <c r="H142" s="73">
        <v>152</v>
      </c>
      <c r="I142" s="73">
        <v>118</v>
      </c>
      <c r="J142" s="73">
        <v>91</v>
      </c>
      <c r="K142" s="73">
        <v>115</v>
      </c>
      <c r="L142" s="73">
        <v>73</v>
      </c>
      <c r="M142" s="73">
        <v>5</v>
      </c>
      <c r="N142" s="73">
        <v>816</v>
      </c>
      <c r="O142" s="73">
        <v>284</v>
      </c>
      <c r="P142" s="73">
        <v>96</v>
      </c>
      <c r="Q142" s="73">
        <v>175</v>
      </c>
      <c r="R142" s="73">
        <v>103</v>
      </c>
      <c r="S142" s="73">
        <v>34</v>
      </c>
      <c r="T142" s="73">
        <v>3</v>
      </c>
      <c r="U142" s="73">
        <v>121</v>
      </c>
      <c r="V142" s="73">
        <v>155</v>
      </c>
      <c r="W142" s="73">
        <v>13</v>
      </c>
      <c r="X142" s="73">
        <v>8</v>
      </c>
      <c r="Y142" s="73">
        <v>2</v>
      </c>
      <c r="Z142" s="73">
        <v>18</v>
      </c>
      <c r="AA142" s="73">
        <v>10</v>
      </c>
      <c r="AB142" s="73">
        <v>3</v>
      </c>
      <c r="AC142" s="73">
        <v>2</v>
      </c>
      <c r="AD142" s="73">
        <v>4</v>
      </c>
      <c r="AE142" s="73">
        <v>78</v>
      </c>
      <c r="AF142" s="73">
        <v>17</v>
      </c>
    </row>
    <row r="143" spans="1:37" ht="15" customHeight="1" x14ac:dyDescent="0.15">
      <c r="A143" s="95"/>
      <c r="B143" s="98"/>
      <c r="C143" s="43" t="s">
        <v>435</v>
      </c>
      <c r="D143" s="73">
        <v>8700</v>
      </c>
      <c r="E143" s="73">
        <v>520</v>
      </c>
      <c r="F143" s="73">
        <v>258</v>
      </c>
      <c r="G143" s="73">
        <v>297</v>
      </c>
      <c r="H143" s="73">
        <v>1514</v>
      </c>
      <c r="I143" s="73">
        <v>1660</v>
      </c>
      <c r="J143" s="73">
        <v>1599</v>
      </c>
      <c r="K143" s="73">
        <v>1526</v>
      </c>
      <c r="L143" s="73">
        <v>1220</v>
      </c>
      <c r="M143" s="73">
        <v>106</v>
      </c>
      <c r="N143" s="73">
        <v>4986</v>
      </c>
      <c r="O143" s="73">
        <v>716</v>
      </c>
      <c r="P143" s="73">
        <v>590</v>
      </c>
      <c r="Q143" s="73">
        <v>1050</v>
      </c>
      <c r="R143" s="73">
        <v>1011</v>
      </c>
      <c r="S143" s="73">
        <v>455</v>
      </c>
      <c r="T143" s="73">
        <v>100</v>
      </c>
      <c r="U143" s="73">
        <v>1064</v>
      </c>
      <c r="V143" s="73">
        <v>1157</v>
      </c>
      <c r="W143" s="73">
        <v>78</v>
      </c>
      <c r="X143" s="73">
        <v>87</v>
      </c>
      <c r="Y143" s="73">
        <v>20</v>
      </c>
      <c r="Z143" s="73">
        <v>129</v>
      </c>
      <c r="AA143" s="73">
        <v>99</v>
      </c>
      <c r="AB143" s="73">
        <v>82</v>
      </c>
      <c r="AC143" s="73">
        <v>5</v>
      </c>
      <c r="AD143" s="73">
        <v>59</v>
      </c>
      <c r="AE143" s="73">
        <v>457</v>
      </c>
      <c r="AF143" s="73">
        <v>141</v>
      </c>
    </row>
    <row r="144" spans="1:37" ht="15" customHeight="1" x14ac:dyDescent="0.15">
      <c r="A144" s="95"/>
      <c r="B144" s="314" t="s">
        <v>10</v>
      </c>
      <c r="C144" s="105" t="s">
        <v>529</v>
      </c>
      <c r="D144" s="73">
        <v>32175</v>
      </c>
      <c r="E144" s="73">
        <v>3467</v>
      </c>
      <c r="F144" s="73">
        <v>2171</v>
      </c>
      <c r="G144" s="73">
        <v>2455</v>
      </c>
      <c r="H144" s="73">
        <v>7146</v>
      </c>
      <c r="I144" s="73">
        <v>6231</v>
      </c>
      <c r="J144" s="73">
        <v>4322</v>
      </c>
      <c r="K144" s="73">
        <v>3618</v>
      </c>
      <c r="L144" s="73">
        <v>2195</v>
      </c>
      <c r="M144" s="73">
        <v>570</v>
      </c>
      <c r="N144" s="73">
        <v>26047</v>
      </c>
      <c r="O144" s="73">
        <v>5113</v>
      </c>
      <c r="P144" s="73">
        <v>3478</v>
      </c>
      <c r="Q144" s="73">
        <v>4402</v>
      </c>
      <c r="R144" s="73">
        <v>2836</v>
      </c>
      <c r="S144" s="73">
        <v>1109</v>
      </c>
      <c r="T144" s="73">
        <v>265</v>
      </c>
      <c r="U144" s="73">
        <v>8844</v>
      </c>
      <c r="V144" s="73">
        <v>2264</v>
      </c>
      <c r="W144" s="73">
        <v>122</v>
      </c>
      <c r="X144" s="73">
        <v>113</v>
      </c>
      <c r="Y144" s="73">
        <v>35</v>
      </c>
      <c r="Z144" s="73">
        <v>240</v>
      </c>
      <c r="AA144" s="73">
        <v>223</v>
      </c>
      <c r="AB144" s="73">
        <v>157</v>
      </c>
      <c r="AC144" s="73">
        <v>7</v>
      </c>
      <c r="AD144" s="73">
        <v>132</v>
      </c>
      <c r="AE144" s="73">
        <v>1039</v>
      </c>
      <c r="AF144" s="73">
        <v>196</v>
      </c>
    </row>
    <row r="145" spans="1:37" ht="15" customHeight="1" x14ac:dyDescent="0.15">
      <c r="A145" s="95"/>
      <c r="B145" s="315"/>
      <c r="C145" s="10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row>
    <row r="146" spans="1:37" ht="15" customHeight="1" x14ac:dyDescent="0.15">
      <c r="A146" s="95"/>
      <c r="B146" s="315"/>
      <c r="C146" s="42" t="s">
        <v>496</v>
      </c>
      <c r="D146" s="73">
        <v>470</v>
      </c>
      <c r="E146" s="73">
        <v>14</v>
      </c>
      <c r="F146" s="73">
        <v>19</v>
      </c>
      <c r="G146" s="73">
        <v>30</v>
      </c>
      <c r="H146" s="73">
        <v>104</v>
      </c>
      <c r="I146" s="73">
        <v>114</v>
      </c>
      <c r="J146" s="73">
        <v>69</v>
      </c>
      <c r="K146" s="73">
        <v>64</v>
      </c>
      <c r="L146" s="73">
        <v>46</v>
      </c>
      <c r="M146" s="73">
        <v>10</v>
      </c>
      <c r="N146" s="73">
        <v>470</v>
      </c>
      <c r="O146" s="73">
        <v>126</v>
      </c>
      <c r="P146" s="73">
        <v>63</v>
      </c>
      <c r="Q146" s="73">
        <v>134</v>
      </c>
      <c r="R146" s="73">
        <v>65</v>
      </c>
      <c r="S146" s="73">
        <v>25</v>
      </c>
      <c r="T146" s="73">
        <v>8</v>
      </c>
      <c r="U146" s="73">
        <v>49</v>
      </c>
      <c r="V146" s="73">
        <v>25</v>
      </c>
      <c r="W146" s="73">
        <v>0</v>
      </c>
      <c r="X146" s="73">
        <v>2</v>
      </c>
      <c r="Y146" s="73">
        <v>0</v>
      </c>
      <c r="Z146" s="73">
        <v>5</v>
      </c>
      <c r="AA146" s="73">
        <v>2</v>
      </c>
      <c r="AB146" s="73">
        <v>1</v>
      </c>
      <c r="AC146" s="73">
        <v>0</v>
      </c>
      <c r="AD146" s="73">
        <v>1</v>
      </c>
      <c r="AE146" s="73">
        <v>12</v>
      </c>
      <c r="AF146" s="73">
        <v>2</v>
      </c>
      <c r="AI146" s="73"/>
      <c r="AJ146" s="73"/>
      <c r="AK146" s="73"/>
    </row>
    <row r="147" spans="1:37" ht="15" customHeight="1" x14ac:dyDescent="0.15">
      <c r="A147" s="95"/>
      <c r="B147" s="315"/>
      <c r="C147" s="42" t="s">
        <v>497</v>
      </c>
      <c r="D147" s="73">
        <v>1961</v>
      </c>
      <c r="E147" s="73">
        <v>63</v>
      </c>
      <c r="F147" s="73">
        <v>107</v>
      </c>
      <c r="G147" s="73">
        <v>122</v>
      </c>
      <c r="H147" s="73">
        <v>489</v>
      </c>
      <c r="I147" s="73">
        <v>474</v>
      </c>
      <c r="J147" s="73">
        <v>291</v>
      </c>
      <c r="K147" s="73">
        <v>245</v>
      </c>
      <c r="L147" s="73">
        <v>158</v>
      </c>
      <c r="M147" s="73">
        <v>12</v>
      </c>
      <c r="N147" s="73">
        <v>1488</v>
      </c>
      <c r="O147" s="73">
        <v>256</v>
      </c>
      <c r="P147" s="73">
        <v>278</v>
      </c>
      <c r="Q147" s="73">
        <v>301</v>
      </c>
      <c r="R147" s="73">
        <v>229</v>
      </c>
      <c r="S147" s="73">
        <v>102</v>
      </c>
      <c r="T147" s="73">
        <v>14</v>
      </c>
      <c r="U147" s="73">
        <v>308</v>
      </c>
      <c r="V147" s="73">
        <v>221</v>
      </c>
      <c r="W147" s="73">
        <v>18</v>
      </c>
      <c r="X147" s="73">
        <v>16</v>
      </c>
      <c r="Y147" s="73">
        <v>2</v>
      </c>
      <c r="Z147" s="73">
        <v>28</v>
      </c>
      <c r="AA147" s="73">
        <v>23</v>
      </c>
      <c r="AB147" s="73">
        <v>10</v>
      </c>
      <c r="AC147" s="73">
        <v>0</v>
      </c>
      <c r="AD147" s="73">
        <v>9</v>
      </c>
      <c r="AE147" s="73">
        <v>87</v>
      </c>
      <c r="AF147" s="73">
        <v>28</v>
      </c>
    </row>
    <row r="148" spans="1:37" ht="15" customHeight="1" x14ac:dyDescent="0.15">
      <c r="A148" s="95"/>
      <c r="B148" s="315"/>
      <c r="C148" s="42" t="s">
        <v>498</v>
      </c>
      <c r="D148" s="73">
        <v>3974</v>
      </c>
      <c r="E148" s="73">
        <v>157</v>
      </c>
      <c r="F148" s="73">
        <v>177</v>
      </c>
      <c r="G148" s="73">
        <v>253</v>
      </c>
      <c r="H148" s="73">
        <v>959</v>
      </c>
      <c r="I148" s="73">
        <v>895</v>
      </c>
      <c r="J148" s="73">
        <v>643</v>
      </c>
      <c r="K148" s="73">
        <v>566</v>
      </c>
      <c r="L148" s="73">
        <v>299</v>
      </c>
      <c r="M148" s="73">
        <v>25</v>
      </c>
      <c r="N148" s="73">
        <v>3077</v>
      </c>
      <c r="O148" s="73">
        <v>513</v>
      </c>
      <c r="P148" s="73">
        <v>474</v>
      </c>
      <c r="Q148" s="73">
        <v>697</v>
      </c>
      <c r="R148" s="73">
        <v>474</v>
      </c>
      <c r="S148" s="73">
        <v>151</v>
      </c>
      <c r="T148" s="73">
        <v>54</v>
      </c>
      <c r="U148" s="73">
        <v>714</v>
      </c>
      <c r="V148" s="73">
        <v>345</v>
      </c>
      <c r="W148" s="73">
        <v>18</v>
      </c>
      <c r="X148" s="73">
        <v>13</v>
      </c>
      <c r="Y148" s="73">
        <v>12</v>
      </c>
      <c r="Z148" s="73">
        <v>42</v>
      </c>
      <c r="AA148" s="73">
        <v>34</v>
      </c>
      <c r="AB148" s="73">
        <v>26</v>
      </c>
      <c r="AC148" s="73">
        <v>3</v>
      </c>
      <c r="AD148" s="73">
        <v>20</v>
      </c>
      <c r="AE148" s="73">
        <v>147</v>
      </c>
      <c r="AF148" s="73">
        <v>30</v>
      </c>
    </row>
    <row r="149" spans="1:37" ht="15" customHeight="1" x14ac:dyDescent="0.15">
      <c r="A149" s="95"/>
      <c r="B149" s="123"/>
      <c r="C149" s="42" t="s">
        <v>499</v>
      </c>
      <c r="D149" s="73">
        <v>4454</v>
      </c>
      <c r="E149" s="73">
        <v>348</v>
      </c>
      <c r="F149" s="73">
        <v>254</v>
      </c>
      <c r="G149" s="73">
        <v>318</v>
      </c>
      <c r="H149" s="73">
        <v>991</v>
      </c>
      <c r="I149" s="73">
        <v>926</v>
      </c>
      <c r="J149" s="73">
        <v>687</v>
      </c>
      <c r="K149" s="73">
        <v>522</v>
      </c>
      <c r="L149" s="73">
        <v>370</v>
      </c>
      <c r="M149" s="73">
        <v>38</v>
      </c>
      <c r="N149" s="73">
        <v>3720</v>
      </c>
      <c r="O149" s="73">
        <v>704</v>
      </c>
      <c r="P149" s="73">
        <v>667</v>
      </c>
      <c r="Q149" s="73">
        <v>747</v>
      </c>
      <c r="R149" s="73">
        <v>547</v>
      </c>
      <c r="S149" s="73">
        <v>200</v>
      </c>
      <c r="T149" s="73">
        <v>48</v>
      </c>
      <c r="U149" s="73">
        <v>807</v>
      </c>
      <c r="V149" s="73">
        <v>444</v>
      </c>
      <c r="W149" s="73">
        <v>26</v>
      </c>
      <c r="X149" s="73">
        <v>19</v>
      </c>
      <c r="Y149" s="73">
        <v>9</v>
      </c>
      <c r="Z149" s="73">
        <v>38</v>
      </c>
      <c r="AA149" s="73">
        <v>48</v>
      </c>
      <c r="AB149" s="73">
        <v>33</v>
      </c>
      <c r="AC149" s="73">
        <v>2</v>
      </c>
      <c r="AD149" s="73">
        <v>34</v>
      </c>
      <c r="AE149" s="73">
        <v>195</v>
      </c>
      <c r="AF149" s="73">
        <v>40</v>
      </c>
    </row>
    <row r="150" spans="1:37" ht="15" customHeight="1" x14ac:dyDescent="0.15">
      <c r="A150" s="95"/>
      <c r="B150" s="123"/>
      <c r="C150" s="42" t="s">
        <v>500</v>
      </c>
      <c r="D150" s="73">
        <v>3292</v>
      </c>
      <c r="E150" s="73">
        <v>294</v>
      </c>
      <c r="F150" s="73">
        <v>256</v>
      </c>
      <c r="G150" s="73">
        <v>290</v>
      </c>
      <c r="H150" s="73">
        <v>728</v>
      </c>
      <c r="I150" s="73">
        <v>613</v>
      </c>
      <c r="J150" s="73">
        <v>435</v>
      </c>
      <c r="K150" s="73">
        <v>380</v>
      </c>
      <c r="L150" s="73">
        <v>245</v>
      </c>
      <c r="M150" s="73">
        <v>51</v>
      </c>
      <c r="N150" s="73">
        <v>2536</v>
      </c>
      <c r="O150" s="73">
        <v>528</v>
      </c>
      <c r="P150" s="73">
        <v>290</v>
      </c>
      <c r="Q150" s="73">
        <v>379</v>
      </c>
      <c r="R150" s="73">
        <v>268</v>
      </c>
      <c r="S150" s="73">
        <v>128</v>
      </c>
      <c r="T150" s="73">
        <v>44</v>
      </c>
      <c r="U150" s="73">
        <v>899</v>
      </c>
      <c r="V150" s="73">
        <v>405</v>
      </c>
      <c r="W150" s="73">
        <v>28</v>
      </c>
      <c r="X150" s="73">
        <v>34</v>
      </c>
      <c r="Y150" s="73">
        <v>6</v>
      </c>
      <c r="Z150" s="73">
        <v>50</v>
      </c>
      <c r="AA150" s="73">
        <v>29</v>
      </c>
      <c r="AB150" s="73">
        <v>26</v>
      </c>
      <c r="AC150" s="73">
        <v>1</v>
      </c>
      <c r="AD150" s="73">
        <v>11</v>
      </c>
      <c r="AE150" s="73">
        <v>171</v>
      </c>
      <c r="AF150" s="73">
        <v>49</v>
      </c>
    </row>
    <row r="151" spans="1:37" ht="15" customHeight="1" x14ac:dyDescent="0.15">
      <c r="A151" s="95"/>
      <c r="B151" s="123"/>
      <c r="C151" s="42" t="s">
        <v>501</v>
      </c>
      <c r="D151" s="73">
        <v>2734</v>
      </c>
      <c r="E151" s="73">
        <v>415</v>
      </c>
      <c r="F151" s="73">
        <v>244</v>
      </c>
      <c r="G151" s="73">
        <v>240</v>
      </c>
      <c r="H151" s="73">
        <v>631</v>
      </c>
      <c r="I151" s="73">
        <v>462</v>
      </c>
      <c r="J151" s="73">
        <v>276</v>
      </c>
      <c r="K151" s="73">
        <v>242</v>
      </c>
      <c r="L151" s="73">
        <v>166</v>
      </c>
      <c r="M151" s="73">
        <v>58</v>
      </c>
      <c r="N151" s="73">
        <v>2339</v>
      </c>
      <c r="O151" s="73">
        <v>715</v>
      </c>
      <c r="P151" s="73">
        <v>330</v>
      </c>
      <c r="Q151" s="73">
        <v>337</v>
      </c>
      <c r="R151" s="73">
        <v>192</v>
      </c>
      <c r="S151" s="73">
        <v>122</v>
      </c>
      <c r="T151" s="73">
        <v>13</v>
      </c>
      <c r="U151" s="73">
        <v>630</v>
      </c>
      <c r="V151" s="73">
        <v>163</v>
      </c>
      <c r="W151" s="73">
        <v>3</v>
      </c>
      <c r="X151" s="73">
        <v>7</v>
      </c>
      <c r="Y151" s="73">
        <v>2</v>
      </c>
      <c r="Z151" s="73">
        <v>14</v>
      </c>
      <c r="AA151" s="73">
        <v>19</v>
      </c>
      <c r="AB151" s="73">
        <v>9</v>
      </c>
      <c r="AC151" s="73">
        <v>0</v>
      </c>
      <c r="AD151" s="73">
        <v>10</v>
      </c>
      <c r="AE151" s="73">
        <v>90</v>
      </c>
      <c r="AF151" s="73">
        <v>9</v>
      </c>
    </row>
    <row r="152" spans="1:37" ht="15" customHeight="1" x14ac:dyDescent="0.15">
      <c r="A152" s="95"/>
      <c r="B152" s="123"/>
      <c r="C152" s="42" t="s">
        <v>502</v>
      </c>
      <c r="D152" s="73">
        <v>1672</v>
      </c>
      <c r="E152" s="73">
        <v>352</v>
      </c>
      <c r="F152" s="73">
        <v>160</v>
      </c>
      <c r="G152" s="73">
        <v>141</v>
      </c>
      <c r="H152" s="73">
        <v>322</v>
      </c>
      <c r="I152" s="73">
        <v>282</v>
      </c>
      <c r="J152" s="73">
        <v>161</v>
      </c>
      <c r="K152" s="73">
        <v>157</v>
      </c>
      <c r="L152" s="73">
        <v>72</v>
      </c>
      <c r="M152" s="73">
        <v>25</v>
      </c>
      <c r="N152" s="73">
        <v>1373</v>
      </c>
      <c r="O152" s="73">
        <v>412</v>
      </c>
      <c r="P152" s="73">
        <v>174</v>
      </c>
      <c r="Q152" s="73">
        <v>138</v>
      </c>
      <c r="R152" s="73">
        <v>75</v>
      </c>
      <c r="S152" s="73">
        <v>32</v>
      </c>
      <c r="T152" s="73">
        <v>10</v>
      </c>
      <c r="U152" s="73">
        <v>532</v>
      </c>
      <c r="V152" s="73">
        <v>69</v>
      </c>
      <c r="W152" s="73">
        <v>1</v>
      </c>
      <c r="X152" s="73">
        <v>0</v>
      </c>
      <c r="Y152" s="73">
        <v>1</v>
      </c>
      <c r="Z152" s="73">
        <v>6</v>
      </c>
      <c r="AA152" s="73">
        <v>12</v>
      </c>
      <c r="AB152" s="73">
        <v>5</v>
      </c>
      <c r="AC152" s="73">
        <v>0</v>
      </c>
      <c r="AD152" s="73">
        <v>8</v>
      </c>
      <c r="AE152" s="73">
        <v>35</v>
      </c>
      <c r="AF152" s="73">
        <v>1</v>
      </c>
    </row>
    <row r="153" spans="1:37" ht="15" customHeight="1" x14ac:dyDescent="0.15">
      <c r="A153" s="95"/>
      <c r="B153" s="123"/>
      <c r="C153" s="42" t="s">
        <v>503</v>
      </c>
      <c r="D153" s="73">
        <v>1439</v>
      </c>
      <c r="E153" s="73">
        <v>384</v>
      </c>
      <c r="F153" s="73">
        <v>151</v>
      </c>
      <c r="G153" s="73">
        <v>119</v>
      </c>
      <c r="H153" s="73">
        <v>253</v>
      </c>
      <c r="I153" s="73">
        <v>192</v>
      </c>
      <c r="J153" s="73">
        <v>119</v>
      </c>
      <c r="K153" s="73">
        <v>100</v>
      </c>
      <c r="L153" s="73">
        <v>47</v>
      </c>
      <c r="M153" s="73">
        <v>74</v>
      </c>
      <c r="N153" s="73">
        <v>1439</v>
      </c>
      <c r="O153" s="73">
        <v>268</v>
      </c>
      <c r="P153" s="73">
        <v>81</v>
      </c>
      <c r="Q153" s="73">
        <v>102</v>
      </c>
      <c r="R153" s="73">
        <v>51</v>
      </c>
      <c r="S153" s="73">
        <v>8</v>
      </c>
      <c r="T153" s="73">
        <v>1</v>
      </c>
      <c r="U153" s="73">
        <v>928</v>
      </c>
      <c r="V153" s="73">
        <v>2</v>
      </c>
      <c r="W153" s="73">
        <v>0</v>
      </c>
      <c r="X153" s="73">
        <v>0</v>
      </c>
      <c r="Y153" s="73">
        <v>0</v>
      </c>
      <c r="Z153" s="73">
        <v>0</v>
      </c>
      <c r="AA153" s="73">
        <v>0</v>
      </c>
      <c r="AB153" s="73">
        <v>0</v>
      </c>
      <c r="AC153" s="73">
        <v>0</v>
      </c>
      <c r="AD153" s="73">
        <v>0</v>
      </c>
      <c r="AE153" s="73">
        <v>2</v>
      </c>
      <c r="AF153" s="73">
        <v>0</v>
      </c>
    </row>
    <row r="154" spans="1:37" ht="15" customHeight="1" x14ac:dyDescent="0.15">
      <c r="A154" s="95"/>
      <c r="B154" s="123"/>
      <c r="C154" s="42" t="s">
        <v>504</v>
      </c>
      <c r="D154" s="73">
        <v>1653</v>
      </c>
      <c r="E154" s="73">
        <v>399</v>
      </c>
      <c r="F154" s="73">
        <v>140</v>
      </c>
      <c r="G154" s="73">
        <v>161</v>
      </c>
      <c r="H154" s="73">
        <v>331</v>
      </c>
      <c r="I154" s="73">
        <v>225</v>
      </c>
      <c r="J154" s="73">
        <v>173</v>
      </c>
      <c r="K154" s="73">
        <v>142</v>
      </c>
      <c r="L154" s="73">
        <v>78</v>
      </c>
      <c r="M154" s="73">
        <v>4</v>
      </c>
      <c r="N154" s="73">
        <v>1653</v>
      </c>
      <c r="O154" s="73">
        <v>64</v>
      </c>
      <c r="P154" s="73">
        <v>0</v>
      </c>
      <c r="Q154" s="73">
        <v>8</v>
      </c>
      <c r="R154" s="73">
        <v>5</v>
      </c>
      <c r="S154" s="73">
        <v>0</v>
      </c>
      <c r="T154" s="73">
        <v>0</v>
      </c>
      <c r="U154" s="73">
        <v>1576</v>
      </c>
      <c r="V154" s="73">
        <v>19</v>
      </c>
      <c r="W154" s="73">
        <v>0</v>
      </c>
      <c r="X154" s="73">
        <v>0</v>
      </c>
      <c r="Y154" s="73">
        <v>1</v>
      </c>
      <c r="Z154" s="73">
        <v>4</v>
      </c>
      <c r="AA154" s="73">
        <v>3</v>
      </c>
      <c r="AB154" s="73">
        <v>0</v>
      </c>
      <c r="AC154" s="73">
        <v>0</v>
      </c>
      <c r="AD154" s="73">
        <v>1</v>
      </c>
      <c r="AE154" s="73">
        <v>9</v>
      </c>
      <c r="AF154" s="73">
        <v>1</v>
      </c>
    </row>
    <row r="155" spans="1:37" ht="15" customHeight="1" x14ac:dyDescent="0.15">
      <c r="A155" s="95"/>
      <c r="B155" s="123"/>
      <c r="C155" s="42" t="s">
        <v>505</v>
      </c>
      <c r="D155" s="73">
        <v>519</v>
      </c>
      <c r="E155" s="73">
        <v>223</v>
      </c>
      <c r="F155" s="73">
        <v>44</v>
      </c>
      <c r="G155" s="73">
        <v>33</v>
      </c>
      <c r="H155" s="73">
        <v>90</v>
      </c>
      <c r="I155" s="73">
        <v>63</v>
      </c>
      <c r="J155" s="73">
        <v>28</v>
      </c>
      <c r="K155" s="73">
        <v>19</v>
      </c>
      <c r="L155" s="73">
        <v>18</v>
      </c>
      <c r="M155" s="73">
        <v>1</v>
      </c>
      <c r="N155" s="73">
        <v>528</v>
      </c>
      <c r="O155" s="73">
        <v>220</v>
      </c>
      <c r="P155" s="73">
        <v>24</v>
      </c>
      <c r="Q155" s="73">
        <v>23</v>
      </c>
      <c r="R155" s="73">
        <v>12</v>
      </c>
      <c r="S155" s="73">
        <v>3</v>
      </c>
      <c r="T155" s="73">
        <v>3</v>
      </c>
      <c r="U155" s="73">
        <v>243</v>
      </c>
      <c r="V155" s="73">
        <v>4</v>
      </c>
      <c r="W155" s="73">
        <v>0</v>
      </c>
      <c r="X155" s="73">
        <v>0</v>
      </c>
      <c r="Y155" s="73">
        <v>0</v>
      </c>
      <c r="Z155" s="73">
        <v>0</v>
      </c>
      <c r="AA155" s="73">
        <v>0</v>
      </c>
      <c r="AB155" s="73">
        <v>0</v>
      </c>
      <c r="AC155" s="73">
        <v>0</v>
      </c>
      <c r="AD155" s="73">
        <v>2</v>
      </c>
      <c r="AE155" s="73">
        <v>2</v>
      </c>
      <c r="AF155" s="73">
        <v>0</v>
      </c>
    </row>
    <row r="156" spans="1:37" ht="15" customHeight="1" x14ac:dyDescent="0.15">
      <c r="A156" s="100"/>
      <c r="B156" s="98"/>
      <c r="C156" s="43" t="s">
        <v>435</v>
      </c>
      <c r="D156" s="73">
        <v>10007</v>
      </c>
      <c r="E156" s="73">
        <v>818</v>
      </c>
      <c r="F156" s="73">
        <v>619</v>
      </c>
      <c r="G156" s="73">
        <v>748</v>
      </c>
      <c r="H156" s="73">
        <v>2248</v>
      </c>
      <c r="I156" s="73">
        <v>1985</v>
      </c>
      <c r="J156" s="73">
        <v>1440</v>
      </c>
      <c r="K156" s="73">
        <v>1181</v>
      </c>
      <c r="L156" s="73">
        <v>696</v>
      </c>
      <c r="M156" s="73">
        <v>272</v>
      </c>
      <c r="N156" s="73">
        <v>7424</v>
      </c>
      <c r="O156" s="73">
        <v>1307</v>
      </c>
      <c r="P156" s="73">
        <v>1097</v>
      </c>
      <c r="Q156" s="73">
        <v>1536</v>
      </c>
      <c r="R156" s="73">
        <v>918</v>
      </c>
      <c r="S156" s="73">
        <v>338</v>
      </c>
      <c r="T156" s="73">
        <v>70</v>
      </c>
      <c r="U156" s="73">
        <v>2158</v>
      </c>
      <c r="V156" s="73">
        <v>567</v>
      </c>
      <c r="W156" s="73">
        <v>28</v>
      </c>
      <c r="X156" s="73">
        <v>22</v>
      </c>
      <c r="Y156" s="73">
        <v>2</v>
      </c>
      <c r="Z156" s="73">
        <v>53</v>
      </c>
      <c r="AA156" s="73">
        <v>53</v>
      </c>
      <c r="AB156" s="73">
        <v>47</v>
      </c>
      <c r="AC156" s="73">
        <v>1</v>
      </c>
      <c r="AD156" s="73">
        <v>36</v>
      </c>
      <c r="AE156" s="73">
        <v>289</v>
      </c>
      <c r="AF156" s="73">
        <v>36</v>
      </c>
    </row>
  </sheetData>
  <mergeCells count="4">
    <mergeCell ref="B28:B32"/>
    <mergeCell ref="B66:B70"/>
    <mergeCell ref="B106:B110"/>
    <mergeCell ref="B144:B148"/>
  </mergeCells>
  <phoneticPr fontId="9"/>
  <pageMargins left="0.39370078740157483" right="0.39370078740157483" top="0.39370078740157483" bottom="0.39370078740157483" header="0.19685039370078741" footer="0.19685039370078741"/>
  <pageSetup paperSize="9" scale="57"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9" max="16383" man="1"/>
  </rowBreaks>
  <colBreaks count="3" manualBreakCount="3">
    <brk id="3" max="1048575" man="1"/>
    <brk id="13" max="1048575" man="1"/>
    <brk id="2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AG132"/>
  <sheetViews>
    <sheetView showGridLines="0" view="pageBreakPreview" topLeftCell="L1" zoomScale="85" zoomScaleNormal="85" zoomScaleSheetLayoutView="85" zoomScalePageLayoutView="70" workbookViewId="0">
      <selection activeCell="AG1" sqref="AG1:AN1048576"/>
    </sheetView>
  </sheetViews>
  <sheetFormatPr defaultColWidth="8" defaultRowHeight="15" customHeight="1" x14ac:dyDescent="0.15"/>
  <cols>
    <col min="1" max="1" width="11.44140625" style="2" customWidth="1"/>
    <col min="2" max="2" width="4.33203125" style="2" customWidth="1"/>
    <col min="3" max="3" width="14.6640625" style="2" customWidth="1"/>
    <col min="4" max="21" width="8.33203125" style="2" customWidth="1"/>
    <col min="22" max="32" width="12.44140625" style="2" customWidth="1"/>
    <col min="33" max="16384" width="8" style="2"/>
  </cols>
  <sheetData>
    <row r="1" spans="1:33" ht="15" customHeight="1" x14ac:dyDescent="0.15">
      <c r="D1" s="2" t="s">
        <v>408</v>
      </c>
      <c r="N1" s="2" t="s">
        <v>409</v>
      </c>
      <c r="V1" s="2" t="s">
        <v>410</v>
      </c>
    </row>
    <row r="2" spans="1:33" ht="15" customHeight="1" x14ac:dyDescent="0.15">
      <c r="V2" s="2" t="s">
        <v>380</v>
      </c>
    </row>
    <row r="3" spans="1:33" s="110" customFormat="1" ht="48" x14ac:dyDescent="0.15">
      <c r="A3" s="107"/>
      <c r="B3" s="108"/>
      <c r="C3" s="54"/>
      <c r="D3" s="6" t="s">
        <v>0</v>
      </c>
      <c r="E3" s="40" t="s">
        <v>382</v>
      </c>
      <c r="F3" s="6" t="s">
        <v>383</v>
      </c>
      <c r="G3" s="6" t="s">
        <v>384</v>
      </c>
      <c r="H3" s="6" t="s">
        <v>385</v>
      </c>
      <c r="I3" s="6" t="s">
        <v>386</v>
      </c>
      <c r="J3" s="6" t="s">
        <v>387</v>
      </c>
      <c r="K3" s="6" t="s">
        <v>388</v>
      </c>
      <c r="L3" s="6" t="s">
        <v>389</v>
      </c>
      <c r="M3" s="40" t="s">
        <v>390</v>
      </c>
      <c r="N3" s="6" t="s">
        <v>0</v>
      </c>
      <c r="O3" s="6" t="s">
        <v>391</v>
      </c>
      <c r="P3" s="6" t="s">
        <v>309</v>
      </c>
      <c r="Q3" s="6" t="s">
        <v>392</v>
      </c>
      <c r="R3" s="6" t="s">
        <v>393</v>
      </c>
      <c r="S3" s="6" t="s">
        <v>312</v>
      </c>
      <c r="T3" s="6" t="s">
        <v>313</v>
      </c>
      <c r="U3" s="6" t="s">
        <v>381</v>
      </c>
      <c r="V3" s="6" t="s">
        <v>0</v>
      </c>
      <c r="W3" s="6" t="s">
        <v>394</v>
      </c>
      <c r="X3" s="40" t="s">
        <v>395</v>
      </c>
      <c r="Y3" s="40" t="s">
        <v>396</v>
      </c>
      <c r="Z3" s="6" t="s">
        <v>397</v>
      </c>
      <c r="AA3" s="6" t="s">
        <v>398</v>
      </c>
      <c r="AB3" s="6" t="s">
        <v>399</v>
      </c>
      <c r="AC3" s="40" t="s">
        <v>400</v>
      </c>
      <c r="AD3" s="40" t="s">
        <v>401</v>
      </c>
      <c r="AE3" s="40" t="s">
        <v>402</v>
      </c>
      <c r="AF3" s="229" t="s">
        <v>403</v>
      </c>
    </row>
    <row r="4" spans="1:33" ht="15" customHeight="1" x14ac:dyDescent="0.15">
      <c r="A4" s="93" t="s">
        <v>568</v>
      </c>
      <c r="B4" s="96" t="s">
        <v>14</v>
      </c>
      <c r="C4" s="132" t="s">
        <v>529</v>
      </c>
      <c r="D4" s="56">
        <v>60791</v>
      </c>
      <c r="E4" s="56">
        <v>4344</v>
      </c>
      <c r="F4" s="56">
        <v>4049</v>
      </c>
      <c r="G4" s="56">
        <v>3420</v>
      </c>
      <c r="H4" s="56">
        <v>12756</v>
      </c>
      <c r="I4" s="56">
        <v>10776</v>
      </c>
      <c r="J4" s="56">
        <v>9248</v>
      </c>
      <c r="K4" s="56">
        <v>9796</v>
      </c>
      <c r="L4" s="56">
        <v>6025</v>
      </c>
      <c r="M4" s="56">
        <v>377</v>
      </c>
      <c r="N4" s="56">
        <v>51207</v>
      </c>
      <c r="O4" s="56">
        <v>5865</v>
      </c>
      <c r="P4" s="56">
        <v>6203</v>
      </c>
      <c r="Q4" s="56">
        <v>12898</v>
      </c>
      <c r="R4" s="56">
        <v>9607</v>
      </c>
      <c r="S4" s="56">
        <v>3575</v>
      </c>
      <c r="T4" s="56">
        <v>1050</v>
      </c>
      <c r="U4" s="56">
        <v>12009</v>
      </c>
      <c r="V4" s="56">
        <v>8561</v>
      </c>
      <c r="W4" s="56">
        <v>818</v>
      </c>
      <c r="X4" s="56">
        <v>744</v>
      </c>
      <c r="Y4" s="56">
        <v>167</v>
      </c>
      <c r="Z4" s="56">
        <v>819</v>
      </c>
      <c r="AA4" s="56">
        <v>558</v>
      </c>
      <c r="AB4" s="56">
        <v>330</v>
      </c>
      <c r="AC4" s="56">
        <v>14</v>
      </c>
      <c r="AD4" s="56">
        <v>488</v>
      </c>
      <c r="AE4" s="56">
        <v>3382</v>
      </c>
      <c r="AF4" s="56">
        <v>1241</v>
      </c>
    </row>
    <row r="5" spans="1:33" ht="15" customHeight="1" x14ac:dyDescent="0.15">
      <c r="A5" s="95" t="s">
        <v>19</v>
      </c>
      <c r="B5" s="96" t="s">
        <v>15</v>
      </c>
      <c r="C5" s="103"/>
      <c r="D5" s="161">
        <v>100</v>
      </c>
      <c r="E5" s="103">
        <v>7.1457946077544365</v>
      </c>
      <c r="F5" s="103">
        <v>6.6605254067213906</v>
      </c>
      <c r="G5" s="103">
        <v>5.6258327712983824</v>
      </c>
      <c r="H5" s="103">
        <v>20.983369248737478</v>
      </c>
      <c r="I5" s="103">
        <v>17.726308170617362</v>
      </c>
      <c r="J5" s="103">
        <v>15.212778207300422</v>
      </c>
      <c r="K5" s="103">
        <v>16.114227434982151</v>
      </c>
      <c r="L5" s="103">
        <v>9.9110065634715667</v>
      </c>
      <c r="M5" s="103">
        <v>0.62015758911681007</v>
      </c>
      <c r="N5" s="103">
        <v>100.00000000000001</v>
      </c>
      <c r="O5" s="103">
        <v>11.453512215126837</v>
      </c>
      <c r="P5" s="103">
        <v>12.113578221727499</v>
      </c>
      <c r="Q5" s="103">
        <v>25.187962583240576</v>
      </c>
      <c r="R5" s="103">
        <v>18.761106879918763</v>
      </c>
      <c r="S5" s="103">
        <v>6.9814673775069824</v>
      </c>
      <c r="T5" s="103">
        <v>2.0505009080789738</v>
      </c>
      <c r="U5" s="103">
        <v>23.451871814400373</v>
      </c>
      <c r="V5" s="103">
        <v>100.00000000000001</v>
      </c>
      <c r="W5" s="103">
        <v>9.5549585328816722</v>
      </c>
      <c r="X5" s="103">
        <v>8.6905735311295409</v>
      </c>
      <c r="Y5" s="103">
        <v>1.9507066931433243</v>
      </c>
      <c r="Z5" s="103">
        <v>9.5666394112837274</v>
      </c>
      <c r="AA5" s="103">
        <v>6.5179301483471566</v>
      </c>
      <c r="AB5" s="103">
        <v>3.8546898726784256</v>
      </c>
      <c r="AC5" s="103">
        <v>0.16353229762878169</v>
      </c>
      <c r="AD5" s="103">
        <v>5.700268660203248</v>
      </c>
      <c r="AE5" s="103">
        <v>39.504730755752831</v>
      </c>
      <c r="AF5" s="103">
        <v>14.495970096951291</v>
      </c>
    </row>
    <row r="6" spans="1:33" ht="15" customHeight="1" x14ac:dyDescent="0.15">
      <c r="A6" s="95"/>
      <c r="B6" s="96" t="s">
        <v>16</v>
      </c>
      <c r="C6" s="230" t="s">
        <v>164</v>
      </c>
      <c r="D6" s="66">
        <v>13</v>
      </c>
      <c r="E6" s="62">
        <v>0</v>
      </c>
      <c r="F6" s="62">
        <v>0</v>
      </c>
      <c r="G6" s="62">
        <v>0</v>
      </c>
      <c r="H6" s="62">
        <v>15.384615384615385</v>
      </c>
      <c r="I6" s="62">
        <v>30.76923076923077</v>
      </c>
      <c r="J6" s="62">
        <v>15.384615384615385</v>
      </c>
      <c r="K6" s="62">
        <v>23.076923076923077</v>
      </c>
      <c r="L6" s="62">
        <v>15.384615384615385</v>
      </c>
      <c r="M6" s="62">
        <v>0</v>
      </c>
      <c r="N6" s="66">
        <v>13</v>
      </c>
      <c r="O6" s="62">
        <v>30.76923076923077</v>
      </c>
      <c r="P6" s="62">
        <v>0</v>
      </c>
      <c r="Q6" s="62">
        <v>30.76923076923077</v>
      </c>
      <c r="R6" s="62">
        <v>30.76923076923077</v>
      </c>
      <c r="S6" s="62">
        <v>7.6923076923076925</v>
      </c>
      <c r="T6" s="62">
        <v>0</v>
      </c>
      <c r="U6" s="62">
        <v>0</v>
      </c>
      <c r="V6" s="66">
        <v>0</v>
      </c>
      <c r="W6" s="62">
        <v>0</v>
      </c>
      <c r="X6" s="62">
        <v>0</v>
      </c>
      <c r="Y6" s="62">
        <v>0</v>
      </c>
      <c r="Z6" s="62">
        <v>0</v>
      </c>
      <c r="AA6" s="62">
        <v>0</v>
      </c>
      <c r="AB6" s="62">
        <v>0</v>
      </c>
      <c r="AC6" s="62">
        <v>0</v>
      </c>
      <c r="AD6" s="62">
        <v>0</v>
      </c>
      <c r="AE6" s="62">
        <v>0</v>
      </c>
      <c r="AF6" s="62">
        <v>0</v>
      </c>
      <c r="AG6" s="73"/>
    </row>
    <row r="7" spans="1:33" ht="15" customHeight="1" x14ac:dyDescent="0.15">
      <c r="A7" s="95"/>
      <c r="B7" s="96" t="s">
        <v>17</v>
      </c>
      <c r="C7" s="230" t="s">
        <v>165</v>
      </c>
      <c r="D7" s="66">
        <v>560</v>
      </c>
      <c r="E7" s="62">
        <v>1.25</v>
      </c>
      <c r="F7" s="62">
        <v>1.4285714285714286</v>
      </c>
      <c r="G7" s="62">
        <v>2.8571428571428572</v>
      </c>
      <c r="H7" s="62">
        <v>16.071428571428573</v>
      </c>
      <c r="I7" s="62">
        <v>21.25</v>
      </c>
      <c r="J7" s="62">
        <v>16.964285714285715</v>
      </c>
      <c r="K7" s="62">
        <v>22.857142857142858</v>
      </c>
      <c r="L7" s="62">
        <v>16.607142857142858</v>
      </c>
      <c r="M7" s="62">
        <v>0.7142857142857143</v>
      </c>
      <c r="N7" s="66">
        <v>503</v>
      </c>
      <c r="O7" s="62">
        <v>7.5546719681908545</v>
      </c>
      <c r="P7" s="62">
        <v>9.9403578528827037</v>
      </c>
      <c r="Q7" s="62">
        <v>28.031809145129227</v>
      </c>
      <c r="R7" s="62">
        <v>28.827037773359841</v>
      </c>
      <c r="S7" s="62">
        <v>8.3499005964214703</v>
      </c>
      <c r="T7" s="62">
        <v>1.5904572564612325</v>
      </c>
      <c r="U7" s="62">
        <v>15.705765407554672</v>
      </c>
      <c r="V7" s="66">
        <v>103</v>
      </c>
      <c r="W7" s="62">
        <v>5.825242718446602</v>
      </c>
      <c r="X7" s="62">
        <v>8.7378640776699026</v>
      </c>
      <c r="Y7" s="62">
        <v>0.97087378640776689</v>
      </c>
      <c r="Z7" s="62">
        <v>2.912621359223301</v>
      </c>
      <c r="AA7" s="62">
        <v>12.621359223300971</v>
      </c>
      <c r="AB7" s="62">
        <v>10.679611650485436</v>
      </c>
      <c r="AC7" s="62">
        <v>0</v>
      </c>
      <c r="AD7" s="62">
        <v>4.8543689320388346</v>
      </c>
      <c r="AE7" s="62">
        <v>41.747572815533978</v>
      </c>
      <c r="AF7" s="62">
        <v>11.650485436893204</v>
      </c>
    </row>
    <row r="8" spans="1:33" ht="15" customHeight="1" x14ac:dyDescent="0.15">
      <c r="A8" s="95"/>
      <c r="B8" s="96"/>
      <c r="C8" s="230" t="s">
        <v>166</v>
      </c>
      <c r="D8" s="66">
        <v>2550</v>
      </c>
      <c r="E8" s="62">
        <v>7.8431372549019607E-2</v>
      </c>
      <c r="F8" s="62">
        <v>2.1568627450980391</v>
      </c>
      <c r="G8" s="62">
        <v>2.666666666666667</v>
      </c>
      <c r="H8" s="62">
        <v>20</v>
      </c>
      <c r="I8" s="62">
        <v>21.490196078431374</v>
      </c>
      <c r="J8" s="62">
        <v>21.176470588235293</v>
      </c>
      <c r="K8" s="62">
        <v>20.47058823529412</v>
      </c>
      <c r="L8" s="62">
        <v>10.823529411764705</v>
      </c>
      <c r="M8" s="62">
        <v>1.1372549019607843</v>
      </c>
      <c r="N8" s="66">
        <v>2003</v>
      </c>
      <c r="O8" s="62">
        <v>4.4433349975037446</v>
      </c>
      <c r="P8" s="62">
        <v>11.333000499251124</v>
      </c>
      <c r="Q8" s="62">
        <v>31.203195207189218</v>
      </c>
      <c r="R8" s="62">
        <v>29.755366949575635</v>
      </c>
      <c r="S8" s="62">
        <v>8.7368946580129805</v>
      </c>
      <c r="T8" s="62">
        <v>2.6959560659011483</v>
      </c>
      <c r="U8" s="62">
        <v>11.832251622566151</v>
      </c>
      <c r="V8" s="66">
        <v>336</v>
      </c>
      <c r="W8" s="62">
        <v>6.8452380952380958</v>
      </c>
      <c r="X8" s="62">
        <v>5.3571428571428568</v>
      </c>
      <c r="Y8" s="62">
        <v>3.8690476190476191</v>
      </c>
      <c r="Z8" s="62">
        <v>12.202380952380953</v>
      </c>
      <c r="AA8" s="62">
        <v>6.5476190476190483</v>
      </c>
      <c r="AB8" s="62">
        <v>8.0357142857142865</v>
      </c>
      <c r="AC8" s="62">
        <v>0</v>
      </c>
      <c r="AD8" s="62">
        <v>5.9523809523809517</v>
      </c>
      <c r="AE8" s="62">
        <v>40.773809523809526</v>
      </c>
      <c r="AF8" s="62">
        <v>10.416666666666668</v>
      </c>
    </row>
    <row r="9" spans="1:33" ht="15" customHeight="1" x14ac:dyDescent="0.15">
      <c r="A9" s="95"/>
      <c r="B9" s="96"/>
      <c r="C9" s="230" t="s">
        <v>167</v>
      </c>
      <c r="D9" s="66">
        <v>4718</v>
      </c>
      <c r="E9" s="62">
        <v>0.86901229334463759</v>
      </c>
      <c r="F9" s="62">
        <v>4.8113607460788472</v>
      </c>
      <c r="G9" s="62">
        <v>5.5532005086901233</v>
      </c>
      <c r="H9" s="62">
        <v>21.301398897838066</v>
      </c>
      <c r="I9" s="62">
        <v>20.241627808393385</v>
      </c>
      <c r="J9" s="62">
        <v>17.231877914370497</v>
      </c>
      <c r="K9" s="62">
        <v>17.359050445103858</v>
      </c>
      <c r="L9" s="62">
        <v>12.378126324713861</v>
      </c>
      <c r="M9" s="62">
        <v>0.2543450614667232</v>
      </c>
      <c r="N9" s="66">
        <v>3736</v>
      </c>
      <c r="O9" s="62">
        <v>7.4411134903640264</v>
      </c>
      <c r="P9" s="62">
        <v>15.471092077087794</v>
      </c>
      <c r="Q9" s="62">
        <v>27.864025695931478</v>
      </c>
      <c r="R9" s="62">
        <v>25.374732334047106</v>
      </c>
      <c r="S9" s="62">
        <v>9.6359743040685224</v>
      </c>
      <c r="T9" s="62">
        <v>2.328693790149893</v>
      </c>
      <c r="U9" s="62">
        <v>11.884368308351178</v>
      </c>
      <c r="V9" s="66">
        <v>730</v>
      </c>
      <c r="W9" s="62">
        <v>7.1232876712328768</v>
      </c>
      <c r="X9" s="62">
        <v>8.0821917808219172</v>
      </c>
      <c r="Y9" s="62">
        <v>2.6027397260273974</v>
      </c>
      <c r="Z9" s="62">
        <v>12.191780821917808</v>
      </c>
      <c r="AA9" s="62">
        <v>6.8493150684931505</v>
      </c>
      <c r="AB9" s="62">
        <v>5.6164383561643838</v>
      </c>
      <c r="AC9" s="62">
        <v>0.13698630136986301</v>
      </c>
      <c r="AD9" s="62">
        <v>4.2465753424657535</v>
      </c>
      <c r="AE9" s="62">
        <v>39.041095890410958</v>
      </c>
      <c r="AF9" s="62">
        <v>14.109589041095891</v>
      </c>
    </row>
    <row r="10" spans="1:33" ht="15" customHeight="1" x14ac:dyDescent="0.15">
      <c r="A10" s="95"/>
      <c r="B10" s="96"/>
      <c r="C10" s="230" t="s">
        <v>168</v>
      </c>
      <c r="D10" s="66">
        <v>7704</v>
      </c>
      <c r="E10" s="62">
        <v>1.1941848390446521</v>
      </c>
      <c r="F10" s="62">
        <v>5.8151609553478716</v>
      </c>
      <c r="G10" s="62">
        <v>6.0488058151609554</v>
      </c>
      <c r="H10" s="62">
        <v>21.573208722741434</v>
      </c>
      <c r="I10" s="62">
        <v>18.756490134994806</v>
      </c>
      <c r="J10" s="62">
        <v>17.017133956386292</v>
      </c>
      <c r="K10" s="62">
        <v>17.782969885773625</v>
      </c>
      <c r="L10" s="62">
        <v>11.617341640706126</v>
      </c>
      <c r="M10" s="62">
        <v>0.19470404984423675</v>
      </c>
      <c r="N10" s="66">
        <v>6548</v>
      </c>
      <c r="O10" s="62">
        <v>8.3384239462431271</v>
      </c>
      <c r="P10" s="62">
        <v>13.240684178375076</v>
      </c>
      <c r="Q10" s="62">
        <v>28.405620036652412</v>
      </c>
      <c r="R10" s="62">
        <v>20.754428833231522</v>
      </c>
      <c r="S10" s="62">
        <v>6.8723274282223574</v>
      </c>
      <c r="T10" s="62">
        <v>1.8326206475259621</v>
      </c>
      <c r="U10" s="62">
        <v>20.555894929749542</v>
      </c>
      <c r="V10" s="66">
        <v>1312</v>
      </c>
      <c r="W10" s="62">
        <v>8.2317073170731714</v>
      </c>
      <c r="X10" s="62">
        <v>9.0701219512195124</v>
      </c>
      <c r="Y10" s="62">
        <v>2.1341463414634148</v>
      </c>
      <c r="Z10" s="62">
        <v>9.2225609756097562</v>
      </c>
      <c r="AA10" s="62">
        <v>6.6310975609756104</v>
      </c>
      <c r="AB10" s="62">
        <v>3.6585365853658534</v>
      </c>
      <c r="AC10" s="62">
        <v>0.3048780487804878</v>
      </c>
      <c r="AD10" s="62">
        <v>5.5640243902439028</v>
      </c>
      <c r="AE10" s="62">
        <v>40.396341463414636</v>
      </c>
      <c r="AF10" s="62">
        <v>14.786585365853657</v>
      </c>
    </row>
    <row r="11" spans="1:33" ht="15" customHeight="1" x14ac:dyDescent="0.15">
      <c r="A11" s="95"/>
      <c r="B11" s="96"/>
      <c r="C11" s="230" t="s">
        <v>169</v>
      </c>
      <c r="D11" s="66">
        <v>11136</v>
      </c>
      <c r="E11" s="62">
        <v>1.4547413793103448</v>
      </c>
      <c r="F11" s="62">
        <v>6.7798132183908049</v>
      </c>
      <c r="G11" s="62">
        <v>5.4328304597701145</v>
      </c>
      <c r="H11" s="62">
        <v>22.692169540229884</v>
      </c>
      <c r="I11" s="62">
        <v>18.857758620689655</v>
      </c>
      <c r="J11" s="62">
        <v>16.666666666666664</v>
      </c>
      <c r="K11" s="62">
        <v>17.62751436781609</v>
      </c>
      <c r="L11" s="62">
        <v>9.8509339080459757</v>
      </c>
      <c r="M11" s="62">
        <v>0.63757183908045978</v>
      </c>
      <c r="N11" s="66">
        <v>9720</v>
      </c>
      <c r="O11" s="62">
        <v>7.0473251028806585</v>
      </c>
      <c r="P11" s="62">
        <v>11.100823045267489</v>
      </c>
      <c r="Q11" s="62">
        <v>24.34156378600823</v>
      </c>
      <c r="R11" s="62">
        <v>19.434156378600822</v>
      </c>
      <c r="S11" s="62">
        <v>7.2633744855967075</v>
      </c>
      <c r="T11" s="62">
        <v>2.6028806584362139</v>
      </c>
      <c r="U11" s="62">
        <v>28.209876543209877</v>
      </c>
      <c r="V11" s="66">
        <v>1850</v>
      </c>
      <c r="W11" s="62">
        <v>8.7567567567567561</v>
      </c>
      <c r="X11" s="62">
        <v>9.1351351351351351</v>
      </c>
      <c r="Y11" s="62">
        <v>1.6756756756756757</v>
      </c>
      <c r="Z11" s="62">
        <v>10.378378378378377</v>
      </c>
      <c r="AA11" s="62">
        <v>6.9189189189189193</v>
      </c>
      <c r="AB11" s="62">
        <v>3.7297297297297298</v>
      </c>
      <c r="AC11" s="62">
        <v>0.16216216216216214</v>
      </c>
      <c r="AD11" s="62">
        <v>6.0540540540540544</v>
      </c>
      <c r="AE11" s="62">
        <v>40.378378378378379</v>
      </c>
      <c r="AF11" s="62">
        <v>12.810810810810811</v>
      </c>
    </row>
    <row r="12" spans="1:33" ht="15" customHeight="1" x14ac:dyDescent="0.15">
      <c r="A12" s="95"/>
      <c r="B12" s="96"/>
      <c r="C12" s="230" t="s">
        <v>170</v>
      </c>
      <c r="D12" s="66">
        <v>16034</v>
      </c>
      <c r="E12" s="62">
        <v>1.7462891355868779</v>
      </c>
      <c r="F12" s="62">
        <v>7.4154920793314201</v>
      </c>
      <c r="G12" s="62">
        <v>5.9373830609953844</v>
      </c>
      <c r="H12" s="62">
        <v>23.188225021828615</v>
      </c>
      <c r="I12" s="62">
        <v>18.64163652238992</v>
      </c>
      <c r="J12" s="62">
        <v>15.498316078333541</v>
      </c>
      <c r="K12" s="62">
        <v>16.83297991767494</v>
      </c>
      <c r="L12" s="62">
        <v>9.9538480728452026</v>
      </c>
      <c r="M12" s="62">
        <v>0.78583011101409506</v>
      </c>
      <c r="N12" s="66">
        <v>14435</v>
      </c>
      <c r="O12" s="62">
        <v>8.1330100450294438</v>
      </c>
      <c r="P12" s="62">
        <v>13.079321094561831</v>
      </c>
      <c r="Q12" s="62">
        <v>26.276411499826807</v>
      </c>
      <c r="R12" s="62">
        <v>16.917215102182194</v>
      </c>
      <c r="S12" s="62">
        <v>5.8261170765500516</v>
      </c>
      <c r="T12" s="62">
        <v>1.5587114651887772</v>
      </c>
      <c r="U12" s="62">
        <v>28.209213716660891</v>
      </c>
      <c r="V12" s="66">
        <v>2272</v>
      </c>
      <c r="W12" s="62">
        <v>10.16725352112676</v>
      </c>
      <c r="X12" s="62">
        <v>8.9348591549295779</v>
      </c>
      <c r="Y12" s="62">
        <v>1.936619718309859</v>
      </c>
      <c r="Z12" s="62">
        <v>9.2429577464788739</v>
      </c>
      <c r="AA12" s="62">
        <v>5.9859154929577461</v>
      </c>
      <c r="AB12" s="62">
        <v>2.948943661971831</v>
      </c>
      <c r="AC12" s="62">
        <v>0.17605633802816903</v>
      </c>
      <c r="AD12" s="62">
        <v>5.897887323943662</v>
      </c>
      <c r="AE12" s="62">
        <v>39.568661971830984</v>
      </c>
      <c r="AF12" s="62">
        <v>15.140845070422534</v>
      </c>
    </row>
    <row r="13" spans="1:33" ht="15" customHeight="1" x14ac:dyDescent="0.15">
      <c r="A13" s="95"/>
      <c r="B13" s="96"/>
      <c r="C13" s="230" t="s">
        <v>171</v>
      </c>
      <c r="D13" s="66">
        <v>5721</v>
      </c>
      <c r="E13" s="62">
        <v>2.9015906310085651</v>
      </c>
      <c r="F13" s="62">
        <v>7.8657577346617726</v>
      </c>
      <c r="G13" s="62">
        <v>6.0653731865058553</v>
      </c>
      <c r="H13" s="62">
        <v>22.041601118685545</v>
      </c>
      <c r="I13" s="62">
        <v>18.668065023597276</v>
      </c>
      <c r="J13" s="62">
        <v>14.770145079531549</v>
      </c>
      <c r="K13" s="62">
        <v>16.220940395035832</v>
      </c>
      <c r="L13" s="62">
        <v>11.134417059954552</v>
      </c>
      <c r="M13" s="62">
        <v>0.33210977101905259</v>
      </c>
      <c r="N13" s="66">
        <v>4648</v>
      </c>
      <c r="O13" s="62">
        <v>7.2289156626506017</v>
      </c>
      <c r="P13" s="62">
        <v>13.575731497418245</v>
      </c>
      <c r="Q13" s="62">
        <v>26.549053356282272</v>
      </c>
      <c r="R13" s="62">
        <v>18.889845094664373</v>
      </c>
      <c r="S13" s="62">
        <v>9.079173838209984</v>
      </c>
      <c r="T13" s="62">
        <v>3.1626506024096384</v>
      </c>
      <c r="U13" s="62">
        <v>21.514629948364888</v>
      </c>
      <c r="V13" s="66">
        <v>701</v>
      </c>
      <c r="W13" s="62">
        <v>10.556348074179743</v>
      </c>
      <c r="X13" s="62">
        <v>8.4165477888730376</v>
      </c>
      <c r="Y13" s="62">
        <v>1.9971469329529243</v>
      </c>
      <c r="Z13" s="62">
        <v>9.7004279600570626</v>
      </c>
      <c r="AA13" s="62">
        <v>7.7032810271041363</v>
      </c>
      <c r="AB13" s="62">
        <v>3.7089871611982885</v>
      </c>
      <c r="AC13" s="62">
        <v>0</v>
      </c>
      <c r="AD13" s="62">
        <v>5.2781740370898715</v>
      </c>
      <c r="AE13" s="62">
        <v>38.231098430813127</v>
      </c>
      <c r="AF13" s="62">
        <v>14.407988587731813</v>
      </c>
    </row>
    <row r="14" spans="1:33" ht="15" customHeight="1" x14ac:dyDescent="0.15">
      <c r="A14" s="95"/>
      <c r="B14" s="96"/>
      <c r="C14" s="230" t="s">
        <v>172</v>
      </c>
      <c r="D14" s="66">
        <v>12177</v>
      </c>
      <c r="E14" s="62">
        <v>29.506446579617311</v>
      </c>
      <c r="F14" s="62">
        <v>7.4402562207440255</v>
      </c>
      <c r="G14" s="62">
        <v>5.7403301305740335</v>
      </c>
      <c r="H14" s="62">
        <v>15.90703785825737</v>
      </c>
      <c r="I14" s="62">
        <v>12.408639237907531</v>
      </c>
      <c r="J14" s="62">
        <v>10.429498234376283</v>
      </c>
      <c r="K14" s="62">
        <v>10.971503654430483</v>
      </c>
      <c r="L14" s="62">
        <v>6.7668555473433516</v>
      </c>
      <c r="M14" s="62">
        <v>0.82943253674960993</v>
      </c>
      <c r="N14" s="66">
        <v>9423</v>
      </c>
      <c r="O14" s="62">
        <v>28.727581449644486</v>
      </c>
      <c r="P14" s="62">
        <v>9.1159927836145602</v>
      </c>
      <c r="Q14" s="62">
        <v>18.964236442746472</v>
      </c>
      <c r="R14" s="62">
        <v>13.742969330361882</v>
      </c>
      <c r="S14" s="62">
        <v>6.0065796455481273</v>
      </c>
      <c r="T14" s="62">
        <v>1.5600127347978352</v>
      </c>
      <c r="U14" s="62">
        <v>21.88262761328664</v>
      </c>
      <c r="V14" s="66">
        <v>1206</v>
      </c>
      <c r="W14" s="62">
        <v>13.184079601990051</v>
      </c>
      <c r="X14" s="62">
        <v>8.8723051409618581</v>
      </c>
      <c r="Y14" s="62">
        <v>1.4096185737976783</v>
      </c>
      <c r="Z14" s="62">
        <v>7.2968490878938645</v>
      </c>
      <c r="AA14" s="62">
        <v>5.5555555555555554</v>
      </c>
      <c r="AB14" s="62">
        <v>2.902155887230514</v>
      </c>
      <c r="AC14" s="62">
        <v>0.16583747927031509</v>
      </c>
      <c r="AD14" s="62">
        <v>5.804311774461028</v>
      </c>
      <c r="AE14" s="62">
        <v>37.230514096185743</v>
      </c>
      <c r="AF14" s="62">
        <v>17.5787728026534</v>
      </c>
    </row>
    <row r="15" spans="1:33" ht="15" customHeight="1" x14ac:dyDescent="0.15">
      <c r="A15" s="95"/>
      <c r="B15" s="97"/>
      <c r="C15" s="231" t="s">
        <v>145</v>
      </c>
      <c r="D15" s="67">
        <v>178</v>
      </c>
      <c r="E15" s="59">
        <v>0.5617977528089888</v>
      </c>
      <c r="F15" s="59">
        <v>6.179775280898876</v>
      </c>
      <c r="G15" s="59">
        <v>2.8089887640449436</v>
      </c>
      <c r="H15" s="59">
        <v>24.719101123595504</v>
      </c>
      <c r="I15" s="59">
        <v>20.786516853932586</v>
      </c>
      <c r="J15" s="59">
        <v>17.415730337078653</v>
      </c>
      <c r="K15" s="59">
        <v>15.730337078651685</v>
      </c>
      <c r="L15" s="59">
        <v>11.797752808988763</v>
      </c>
      <c r="M15" s="59">
        <v>0</v>
      </c>
      <c r="N15" s="67">
        <v>178</v>
      </c>
      <c r="O15" s="59">
        <v>4.4943820224719104</v>
      </c>
      <c r="P15" s="59">
        <v>13.48314606741573</v>
      </c>
      <c r="Q15" s="59">
        <v>26.40449438202247</v>
      </c>
      <c r="R15" s="59">
        <v>28.651685393258425</v>
      </c>
      <c r="S15" s="59">
        <v>6.7415730337078648</v>
      </c>
      <c r="T15" s="59">
        <v>5.0561797752808983</v>
      </c>
      <c r="U15" s="59">
        <v>15.168539325842698</v>
      </c>
      <c r="V15" s="67">
        <v>51</v>
      </c>
      <c r="W15" s="59">
        <v>5.8823529411764701</v>
      </c>
      <c r="X15" s="59">
        <v>1.9607843137254901</v>
      </c>
      <c r="Y15" s="59">
        <v>0</v>
      </c>
      <c r="Z15" s="59">
        <v>13.725490196078432</v>
      </c>
      <c r="AA15" s="59">
        <v>1.9607843137254901</v>
      </c>
      <c r="AB15" s="59">
        <v>11.76470588235294</v>
      </c>
      <c r="AC15" s="59">
        <v>0</v>
      </c>
      <c r="AD15" s="59">
        <v>11.76470588235294</v>
      </c>
      <c r="AE15" s="59">
        <v>47.058823529411761</v>
      </c>
      <c r="AF15" s="59">
        <v>5.8823529411764701</v>
      </c>
    </row>
    <row r="16" spans="1:33" ht="15" customHeight="1" x14ac:dyDescent="0.15">
      <c r="A16" s="117"/>
      <c r="B16" s="96" t="s">
        <v>7</v>
      </c>
      <c r="C16" s="132" t="s">
        <v>529</v>
      </c>
      <c r="D16" s="56">
        <v>26025</v>
      </c>
      <c r="E16" s="56">
        <v>1529</v>
      </c>
      <c r="F16" s="56">
        <v>703</v>
      </c>
      <c r="G16" s="56">
        <v>881</v>
      </c>
      <c r="H16" s="56">
        <v>4402</v>
      </c>
      <c r="I16" s="56">
        <v>5049</v>
      </c>
      <c r="J16" s="56">
        <v>4766</v>
      </c>
      <c r="K16" s="56">
        <v>4744</v>
      </c>
      <c r="L16" s="56">
        <v>3653</v>
      </c>
      <c r="M16" s="56">
        <v>298</v>
      </c>
      <c r="N16" s="56">
        <v>17281</v>
      </c>
      <c r="O16" s="56">
        <v>2020</v>
      </c>
      <c r="P16" s="56">
        <v>2061</v>
      </c>
      <c r="Q16" s="56">
        <v>3970</v>
      </c>
      <c r="R16" s="56">
        <v>3606</v>
      </c>
      <c r="S16" s="56">
        <v>1886</v>
      </c>
      <c r="T16" s="56">
        <v>520</v>
      </c>
      <c r="U16" s="56">
        <v>3218</v>
      </c>
      <c r="V16" s="56">
        <v>4189</v>
      </c>
      <c r="W16" s="56">
        <v>361</v>
      </c>
      <c r="X16" s="56">
        <v>327</v>
      </c>
      <c r="Y16" s="56">
        <v>147</v>
      </c>
      <c r="Z16" s="56">
        <v>424</v>
      </c>
      <c r="AA16" s="56">
        <v>302</v>
      </c>
      <c r="AB16" s="56">
        <v>231</v>
      </c>
      <c r="AC16" s="56">
        <v>12</v>
      </c>
      <c r="AD16" s="56">
        <v>181</v>
      </c>
      <c r="AE16" s="56">
        <v>1635</v>
      </c>
      <c r="AF16" s="56">
        <v>569</v>
      </c>
    </row>
    <row r="17" spans="1:33" ht="15" customHeight="1" x14ac:dyDescent="0.15">
      <c r="A17" s="95"/>
      <c r="B17" s="96" t="s">
        <v>8</v>
      </c>
      <c r="C17" s="103"/>
      <c r="D17" s="161">
        <v>100</v>
      </c>
      <c r="E17" s="103">
        <v>5.8751200768491838</v>
      </c>
      <c r="F17" s="103">
        <v>2.7012487992315082</v>
      </c>
      <c r="G17" s="103">
        <v>3.3852065321805958</v>
      </c>
      <c r="H17" s="103">
        <v>16.914505283381366</v>
      </c>
      <c r="I17" s="103">
        <v>19.400576368876081</v>
      </c>
      <c r="J17" s="103">
        <v>18.31316042267051</v>
      </c>
      <c r="K17" s="103">
        <v>18.22862632084534</v>
      </c>
      <c r="L17" s="103">
        <v>14.036503362151779</v>
      </c>
      <c r="M17" s="103">
        <v>1.1450528338136408</v>
      </c>
      <c r="N17" s="103">
        <v>100</v>
      </c>
      <c r="O17" s="103">
        <v>11.689138360048608</v>
      </c>
      <c r="P17" s="103">
        <v>11.926393148544644</v>
      </c>
      <c r="Q17" s="103">
        <v>22.973207569006423</v>
      </c>
      <c r="R17" s="103">
        <v>20.866847983334296</v>
      </c>
      <c r="S17" s="103">
        <v>10.913720270817659</v>
      </c>
      <c r="T17" s="103">
        <v>3.0090851223887509</v>
      </c>
      <c r="U17" s="103">
        <v>18.621607545859614</v>
      </c>
      <c r="V17" s="103">
        <v>100</v>
      </c>
      <c r="W17" s="103">
        <v>8.6178085461924088</v>
      </c>
      <c r="X17" s="103">
        <v>7.8061589878252571</v>
      </c>
      <c r="Y17" s="103">
        <v>3.5091907376462164</v>
      </c>
      <c r="Z17" s="103">
        <v>10.121747433755072</v>
      </c>
      <c r="AA17" s="103">
        <v>7.2093578419670568</v>
      </c>
      <c r="AB17" s="103">
        <v>5.5144425877297687</v>
      </c>
      <c r="AC17" s="103">
        <v>0.28646455001193605</v>
      </c>
      <c r="AD17" s="103">
        <v>4.3208402960133681</v>
      </c>
      <c r="AE17" s="103">
        <v>39.030794939126281</v>
      </c>
      <c r="AF17" s="103">
        <v>13.583194079732634</v>
      </c>
    </row>
    <row r="18" spans="1:33" ht="15" customHeight="1" x14ac:dyDescent="0.15">
      <c r="A18" s="95"/>
      <c r="B18" s="96" t="s">
        <v>9</v>
      </c>
      <c r="C18" s="230" t="s">
        <v>164</v>
      </c>
      <c r="D18" s="66">
        <v>748</v>
      </c>
      <c r="E18" s="62">
        <v>3.0748663101604281</v>
      </c>
      <c r="F18" s="62">
        <v>2.0053475935828877</v>
      </c>
      <c r="G18" s="62">
        <v>3.2085561497326207</v>
      </c>
      <c r="H18" s="62">
        <v>16.711229946524064</v>
      </c>
      <c r="I18" s="62">
        <v>19.385026737967912</v>
      </c>
      <c r="J18" s="62">
        <v>20.989304812834224</v>
      </c>
      <c r="K18" s="62">
        <v>19.786096256684495</v>
      </c>
      <c r="L18" s="62">
        <v>13.903743315508022</v>
      </c>
      <c r="M18" s="62">
        <v>0.93582887700534756</v>
      </c>
      <c r="N18" s="66">
        <v>595</v>
      </c>
      <c r="O18" s="62">
        <v>12.605042016806722</v>
      </c>
      <c r="P18" s="62">
        <v>11.260504201680673</v>
      </c>
      <c r="Q18" s="62">
        <v>22.689075630252102</v>
      </c>
      <c r="R18" s="62">
        <v>25.042016806722689</v>
      </c>
      <c r="S18" s="62">
        <v>10.252100840336134</v>
      </c>
      <c r="T18" s="62">
        <v>1.680672268907563</v>
      </c>
      <c r="U18" s="62">
        <v>16.470588235294116</v>
      </c>
      <c r="V18" s="66">
        <v>114</v>
      </c>
      <c r="W18" s="62">
        <v>7.0175438596491224</v>
      </c>
      <c r="X18" s="62">
        <v>7.8947368421052628</v>
      </c>
      <c r="Y18" s="62">
        <v>4.3859649122807012</v>
      </c>
      <c r="Z18" s="62">
        <v>7.8947368421052628</v>
      </c>
      <c r="AA18" s="62">
        <v>8.7719298245614024</v>
      </c>
      <c r="AB18" s="62">
        <v>9.6491228070175428</v>
      </c>
      <c r="AC18" s="62">
        <v>0.8771929824561403</v>
      </c>
      <c r="AD18" s="62">
        <v>2.6315789473684208</v>
      </c>
      <c r="AE18" s="62">
        <v>37.719298245614034</v>
      </c>
      <c r="AF18" s="62">
        <v>13.157894736842104</v>
      </c>
      <c r="AG18" s="73"/>
    </row>
    <row r="19" spans="1:33" ht="15" customHeight="1" x14ac:dyDescent="0.15">
      <c r="A19" s="95"/>
      <c r="B19" s="96"/>
      <c r="C19" s="230" t="s">
        <v>165</v>
      </c>
      <c r="D19" s="66">
        <v>3253</v>
      </c>
      <c r="E19" s="62">
        <v>3.1970488779588071</v>
      </c>
      <c r="F19" s="62">
        <v>1.1988933292345527</v>
      </c>
      <c r="G19" s="62">
        <v>1.8444512757454659</v>
      </c>
      <c r="H19" s="62">
        <v>14.110052259452813</v>
      </c>
      <c r="I19" s="62">
        <v>19.581924377497696</v>
      </c>
      <c r="J19" s="62">
        <v>21.057485398094066</v>
      </c>
      <c r="K19" s="62">
        <v>22.102674454349831</v>
      </c>
      <c r="L19" s="62">
        <v>15.524131570857669</v>
      </c>
      <c r="M19" s="62">
        <v>1.3833384568090994</v>
      </c>
      <c r="N19" s="66">
        <v>2225</v>
      </c>
      <c r="O19" s="62">
        <v>9.617977528089888</v>
      </c>
      <c r="P19" s="62">
        <v>12.224719101123597</v>
      </c>
      <c r="Q19" s="62">
        <v>21.752808988764045</v>
      </c>
      <c r="R19" s="62">
        <v>23.101123595505619</v>
      </c>
      <c r="S19" s="62">
        <v>12.04494382022472</v>
      </c>
      <c r="T19" s="62">
        <v>4.1348314606741567</v>
      </c>
      <c r="U19" s="62">
        <v>17.123595505617978</v>
      </c>
      <c r="V19" s="66">
        <v>546</v>
      </c>
      <c r="W19" s="62">
        <v>6.9597069597069599</v>
      </c>
      <c r="X19" s="62">
        <v>6.9597069597069599</v>
      </c>
      <c r="Y19" s="62">
        <v>4.2124542124542126</v>
      </c>
      <c r="Z19" s="62">
        <v>10.989010989010989</v>
      </c>
      <c r="AA19" s="62">
        <v>8.0586080586080584</v>
      </c>
      <c r="AB19" s="62">
        <v>6.593406593406594</v>
      </c>
      <c r="AC19" s="62">
        <v>0.36630036630036628</v>
      </c>
      <c r="AD19" s="62">
        <v>3.296703296703297</v>
      </c>
      <c r="AE19" s="62">
        <v>40.109890109890109</v>
      </c>
      <c r="AF19" s="62">
        <v>12.454212454212454</v>
      </c>
    </row>
    <row r="20" spans="1:33" ht="15" customHeight="1" x14ac:dyDescent="0.15">
      <c r="A20" s="95"/>
      <c r="B20" s="96"/>
      <c r="C20" s="230" t="s">
        <v>166</v>
      </c>
      <c r="D20" s="66">
        <v>4907</v>
      </c>
      <c r="E20" s="62">
        <v>1.6303240269003465</v>
      </c>
      <c r="F20" s="62">
        <v>2.0990421846341962</v>
      </c>
      <c r="G20" s="62">
        <v>2.2416955369879763</v>
      </c>
      <c r="H20" s="62">
        <v>16.812716527409822</v>
      </c>
      <c r="I20" s="62">
        <v>21.010800896678212</v>
      </c>
      <c r="J20" s="62">
        <v>20.134501732219277</v>
      </c>
      <c r="K20" s="62">
        <v>19.951090279192989</v>
      </c>
      <c r="L20" s="62">
        <v>15.060118198491951</v>
      </c>
      <c r="M20" s="62">
        <v>1.0597106174852253</v>
      </c>
      <c r="N20" s="66">
        <v>3336</v>
      </c>
      <c r="O20" s="62">
        <v>10.101918465227817</v>
      </c>
      <c r="P20" s="62">
        <v>11.600719424460431</v>
      </c>
      <c r="Q20" s="62">
        <v>21.852517985611509</v>
      </c>
      <c r="R20" s="62">
        <v>21.642685851318944</v>
      </c>
      <c r="S20" s="62">
        <v>11.630695443645084</v>
      </c>
      <c r="T20" s="62">
        <v>4.8561151079136691</v>
      </c>
      <c r="U20" s="62">
        <v>18.31534772182254</v>
      </c>
      <c r="V20" s="66">
        <v>896</v>
      </c>
      <c r="W20" s="62">
        <v>9.375</v>
      </c>
      <c r="X20" s="62">
        <v>7.9241071428571423</v>
      </c>
      <c r="Y20" s="62">
        <v>3.3482142857142856</v>
      </c>
      <c r="Z20" s="62">
        <v>9.9330357142857135</v>
      </c>
      <c r="AA20" s="62">
        <v>8.3705357142857135</v>
      </c>
      <c r="AB20" s="62">
        <v>6.3616071428571423</v>
      </c>
      <c r="AC20" s="62">
        <v>0.2232142857142857</v>
      </c>
      <c r="AD20" s="62">
        <v>4.0178571428571432</v>
      </c>
      <c r="AE20" s="62">
        <v>37.388392857142854</v>
      </c>
      <c r="AF20" s="62">
        <v>13.058035714285715</v>
      </c>
    </row>
    <row r="21" spans="1:33" ht="15" customHeight="1" x14ac:dyDescent="0.15">
      <c r="A21" s="95"/>
      <c r="B21" s="96"/>
      <c r="C21" s="230" t="s">
        <v>167</v>
      </c>
      <c r="D21" s="66">
        <v>4483</v>
      </c>
      <c r="E21" s="62">
        <v>2.2975685924604061</v>
      </c>
      <c r="F21" s="62">
        <v>2.2529556100825339</v>
      </c>
      <c r="G21" s="62">
        <v>2.9444568369395494</v>
      </c>
      <c r="H21" s="62">
        <v>17.755966986393041</v>
      </c>
      <c r="I21" s="62">
        <v>20.611197858576848</v>
      </c>
      <c r="J21" s="62">
        <v>20.544278385010038</v>
      </c>
      <c r="K21" s="62">
        <v>18.692839616328353</v>
      </c>
      <c r="L21" s="62">
        <v>14.097702431407539</v>
      </c>
      <c r="M21" s="62">
        <v>0.80303368280169529</v>
      </c>
      <c r="N21" s="66">
        <v>3255</v>
      </c>
      <c r="O21" s="62">
        <v>10.53763440860215</v>
      </c>
      <c r="P21" s="62">
        <v>11.797235023041475</v>
      </c>
      <c r="Q21" s="62">
        <v>25.038402457757297</v>
      </c>
      <c r="R21" s="62">
        <v>23.963133640552993</v>
      </c>
      <c r="S21" s="62">
        <v>10.844854070660523</v>
      </c>
      <c r="T21" s="62">
        <v>3.0721966205837172</v>
      </c>
      <c r="U21" s="62">
        <v>14.746543778801843</v>
      </c>
      <c r="V21" s="66">
        <v>563</v>
      </c>
      <c r="W21" s="62">
        <v>7.6376554174067497</v>
      </c>
      <c r="X21" s="62">
        <v>6.2166962699822381</v>
      </c>
      <c r="Y21" s="62">
        <v>3.0195381882770871</v>
      </c>
      <c r="Z21" s="62">
        <v>11.190053285968029</v>
      </c>
      <c r="AA21" s="62">
        <v>7.8152753108348145</v>
      </c>
      <c r="AB21" s="62">
        <v>6.3943161634103021</v>
      </c>
      <c r="AC21" s="62">
        <v>0</v>
      </c>
      <c r="AD21" s="62">
        <v>4.6181172291296626</v>
      </c>
      <c r="AE21" s="62">
        <v>41.03019538188277</v>
      </c>
      <c r="AF21" s="62">
        <v>12.078152753108348</v>
      </c>
    </row>
    <row r="22" spans="1:33" ht="15" customHeight="1" x14ac:dyDescent="0.15">
      <c r="A22" s="95"/>
      <c r="B22" s="96"/>
      <c r="C22" s="230" t="s">
        <v>168</v>
      </c>
      <c r="D22" s="66">
        <v>3607</v>
      </c>
      <c r="E22" s="62">
        <v>1.8297754366509564</v>
      </c>
      <c r="F22" s="62">
        <v>1.885223177155531</v>
      </c>
      <c r="G22" s="62">
        <v>3.1605212087607431</v>
      </c>
      <c r="H22" s="62">
        <v>17.216523426670364</v>
      </c>
      <c r="I22" s="62">
        <v>21.402827834765734</v>
      </c>
      <c r="J22" s="62">
        <v>19.268089825339619</v>
      </c>
      <c r="K22" s="62">
        <v>19.683947879123924</v>
      </c>
      <c r="L22" s="62">
        <v>15.137233157748822</v>
      </c>
      <c r="M22" s="62">
        <v>0.41585805378430829</v>
      </c>
      <c r="N22" s="66">
        <v>2311</v>
      </c>
      <c r="O22" s="62">
        <v>7.7888360017308518</v>
      </c>
      <c r="P22" s="62">
        <v>14.928602336650801</v>
      </c>
      <c r="Q22" s="62">
        <v>22.198182604932928</v>
      </c>
      <c r="R22" s="62">
        <v>21.549112938122025</v>
      </c>
      <c r="S22" s="62">
        <v>11.813067935958459</v>
      </c>
      <c r="T22" s="62">
        <v>2.8559065339679792</v>
      </c>
      <c r="U22" s="62">
        <v>18.866291648636953</v>
      </c>
      <c r="V22" s="66">
        <v>711</v>
      </c>
      <c r="W22" s="62">
        <v>6.8917018284106888</v>
      </c>
      <c r="X22" s="62">
        <v>8.5794655414908583</v>
      </c>
      <c r="Y22" s="62">
        <v>1.2658227848101267</v>
      </c>
      <c r="Z22" s="62">
        <v>11.251758087201125</v>
      </c>
      <c r="AA22" s="62">
        <v>5.766526019690577</v>
      </c>
      <c r="AB22" s="62">
        <v>5.2039381153305202</v>
      </c>
      <c r="AC22" s="62">
        <v>0.42194092827004215</v>
      </c>
      <c r="AD22" s="62">
        <v>4.9226441631504922</v>
      </c>
      <c r="AE22" s="62">
        <v>42.475386779184248</v>
      </c>
      <c r="AF22" s="62">
        <v>13.220815752461323</v>
      </c>
    </row>
    <row r="23" spans="1:33" ht="15" customHeight="1" x14ac:dyDescent="0.15">
      <c r="A23" s="95"/>
      <c r="B23" s="96"/>
      <c r="C23" s="230" t="s">
        <v>169</v>
      </c>
      <c r="D23" s="66">
        <v>1855</v>
      </c>
      <c r="E23" s="62">
        <v>3.2345013477088949</v>
      </c>
      <c r="F23" s="62">
        <v>2.6415094339622645</v>
      </c>
      <c r="G23" s="62">
        <v>3.6118598382749325</v>
      </c>
      <c r="H23" s="62">
        <v>20.269541778975743</v>
      </c>
      <c r="I23" s="62">
        <v>19.40700808625337</v>
      </c>
      <c r="J23" s="62">
        <v>17.735849056603772</v>
      </c>
      <c r="K23" s="62">
        <v>15.902964959568733</v>
      </c>
      <c r="L23" s="62">
        <v>13.045822102425875</v>
      </c>
      <c r="M23" s="62">
        <v>4.1509433962264151</v>
      </c>
      <c r="N23" s="66">
        <v>1100</v>
      </c>
      <c r="O23" s="62">
        <v>11.454545454545455</v>
      </c>
      <c r="P23" s="62">
        <v>13.090909090909092</v>
      </c>
      <c r="Q23" s="62">
        <v>28.545454545454547</v>
      </c>
      <c r="R23" s="62">
        <v>16.272727272727273</v>
      </c>
      <c r="S23" s="62">
        <v>4.6363636363636367</v>
      </c>
      <c r="T23" s="62">
        <v>1.7272727272727273</v>
      </c>
      <c r="U23" s="62">
        <v>24.272727272727273</v>
      </c>
      <c r="V23" s="66">
        <v>297</v>
      </c>
      <c r="W23" s="62">
        <v>10.437710437710438</v>
      </c>
      <c r="X23" s="62">
        <v>9.7643097643097647</v>
      </c>
      <c r="Y23" s="62">
        <v>2.6936026936026933</v>
      </c>
      <c r="Z23" s="62">
        <v>7.7441077441077439</v>
      </c>
      <c r="AA23" s="62">
        <v>5.0505050505050502</v>
      </c>
      <c r="AB23" s="62">
        <v>3.3670033670033668</v>
      </c>
      <c r="AC23" s="62">
        <v>0.33670033670033667</v>
      </c>
      <c r="AD23" s="62">
        <v>4.0404040404040407</v>
      </c>
      <c r="AE23" s="62">
        <v>42.424242424242422</v>
      </c>
      <c r="AF23" s="62">
        <v>14.14141414141414</v>
      </c>
    </row>
    <row r="24" spans="1:33" ht="15" customHeight="1" x14ac:dyDescent="0.15">
      <c r="A24" s="95"/>
      <c r="B24" s="96"/>
      <c r="C24" s="230" t="s">
        <v>170</v>
      </c>
      <c r="D24" s="66">
        <v>3415</v>
      </c>
      <c r="E24" s="62">
        <v>5.5929721815519766</v>
      </c>
      <c r="F24" s="62">
        <v>4.5095168374816978</v>
      </c>
      <c r="G24" s="62">
        <v>6.1200585651537329</v>
      </c>
      <c r="H24" s="62">
        <v>18.711566617862371</v>
      </c>
      <c r="I24" s="62">
        <v>17.628111273792094</v>
      </c>
      <c r="J24" s="62">
        <v>15.900439238653002</v>
      </c>
      <c r="K24" s="62">
        <v>16.925329428989752</v>
      </c>
      <c r="L24" s="62">
        <v>13.821376281112737</v>
      </c>
      <c r="M24" s="62">
        <v>0.79062957540263545</v>
      </c>
      <c r="N24" s="66">
        <v>2379</v>
      </c>
      <c r="O24" s="62">
        <v>8.8692728036990331</v>
      </c>
      <c r="P24" s="62">
        <v>12.904581757040773</v>
      </c>
      <c r="Q24" s="62">
        <v>29.592265657839427</v>
      </c>
      <c r="R24" s="62">
        <v>20.344682639764606</v>
      </c>
      <c r="S24" s="62">
        <v>9.8360655737704921</v>
      </c>
      <c r="T24" s="62">
        <v>1.4712063892391762</v>
      </c>
      <c r="U24" s="62">
        <v>16.981925178646488</v>
      </c>
      <c r="V24" s="66">
        <v>683</v>
      </c>
      <c r="W24" s="62">
        <v>10.68814055636896</v>
      </c>
      <c r="X24" s="62">
        <v>8.1991215226939964</v>
      </c>
      <c r="Y24" s="62">
        <v>4.6852122986822842</v>
      </c>
      <c r="Z24" s="62">
        <v>8.1991215226939964</v>
      </c>
      <c r="AA24" s="62">
        <v>5.4172767203513912</v>
      </c>
      <c r="AB24" s="62">
        <v>3.5139092240117131</v>
      </c>
      <c r="AC24" s="62">
        <v>0.43923865300146414</v>
      </c>
      <c r="AD24" s="62">
        <v>3.3674963396778916</v>
      </c>
      <c r="AE24" s="62">
        <v>38.213762811127374</v>
      </c>
      <c r="AF24" s="62">
        <v>17.276720351390924</v>
      </c>
    </row>
    <row r="25" spans="1:33" ht="15" customHeight="1" x14ac:dyDescent="0.15">
      <c r="A25" s="95"/>
      <c r="B25" s="96"/>
      <c r="C25" s="230" t="s">
        <v>171</v>
      </c>
      <c r="D25" s="66">
        <v>1024</v>
      </c>
      <c r="E25" s="62">
        <v>8.30078125</v>
      </c>
      <c r="F25" s="62">
        <v>2.5390625</v>
      </c>
      <c r="G25" s="62">
        <v>4.00390625</v>
      </c>
      <c r="H25" s="62">
        <v>16.9921875</v>
      </c>
      <c r="I25" s="62">
        <v>17.08984375</v>
      </c>
      <c r="J25" s="62">
        <v>15.13671875</v>
      </c>
      <c r="K25" s="62">
        <v>17.48046875</v>
      </c>
      <c r="L25" s="62">
        <v>16.015625</v>
      </c>
      <c r="M25" s="62">
        <v>2.44140625</v>
      </c>
      <c r="N25" s="66">
        <v>715</v>
      </c>
      <c r="O25" s="62">
        <v>12.027972027972028</v>
      </c>
      <c r="P25" s="62">
        <v>11.048951048951048</v>
      </c>
      <c r="Q25" s="62">
        <v>18.601398601398603</v>
      </c>
      <c r="R25" s="62">
        <v>14.685314685314685</v>
      </c>
      <c r="S25" s="62">
        <v>10.06993006993007</v>
      </c>
      <c r="T25" s="62">
        <v>3.3566433566433567</v>
      </c>
      <c r="U25" s="62">
        <v>30.20979020979021</v>
      </c>
      <c r="V25" s="66">
        <v>230</v>
      </c>
      <c r="W25" s="62">
        <v>12.608695652173912</v>
      </c>
      <c r="X25" s="62">
        <v>8.2608695652173907</v>
      </c>
      <c r="Y25" s="62">
        <v>8.2608695652173907</v>
      </c>
      <c r="Z25" s="62">
        <v>16.521739130434781</v>
      </c>
      <c r="AA25" s="62">
        <v>10.434782608695652</v>
      </c>
      <c r="AB25" s="62">
        <v>0.86956521739130432</v>
      </c>
      <c r="AC25" s="62">
        <v>0</v>
      </c>
      <c r="AD25" s="62">
        <v>4.7826086956521738</v>
      </c>
      <c r="AE25" s="62">
        <v>23.478260869565219</v>
      </c>
      <c r="AF25" s="62">
        <v>14.782608695652174</v>
      </c>
    </row>
    <row r="26" spans="1:33" ht="15" customHeight="1" x14ac:dyDescent="0.15">
      <c r="A26" s="95"/>
      <c r="B26" s="96"/>
      <c r="C26" s="230" t="s">
        <v>172</v>
      </c>
      <c r="D26" s="66">
        <v>2480</v>
      </c>
      <c r="E26" s="62">
        <v>32.620967741935488</v>
      </c>
      <c r="F26" s="62">
        <v>5.92741935483871</v>
      </c>
      <c r="G26" s="62">
        <v>4.879032258064516</v>
      </c>
      <c r="H26" s="62">
        <v>13.830645161290322</v>
      </c>
      <c r="I26" s="62">
        <v>13.991935483870968</v>
      </c>
      <c r="J26" s="62">
        <v>9.7983870967741922</v>
      </c>
      <c r="K26" s="62">
        <v>9.3951612903225801</v>
      </c>
      <c r="L26" s="62">
        <v>9.0322580645161281</v>
      </c>
      <c r="M26" s="62">
        <v>0.52419354838709686</v>
      </c>
      <c r="N26" s="66">
        <v>1140</v>
      </c>
      <c r="O26" s="62">
        <v>38.15789473684211</v>
      </c>
      <c r="P26" s="62">
        <v>5.2631578947368416</v>
      </c>
      <c r="Q26" s="62">
        <v>9.2105263157894726</v>
      </c>
      <c r="R26" s="62">
        <v>10.614035087719298</v>
      </c>
      <c r="S26" s="62">
        <v>13.859649122807017</v>
      </c>
      <c r="T26" s="62">
        <v>0.35087719298245612</v>
      </c>
      <c r="U26" s="62">
        <v>22.543859649122808</v>
      </c>
      <c r="V26" s="66">
        <v>112</v>
      </c>
      <c r="W26" s="62">
        <v>2.6785714285714284</v>
      </c>
      <c r="X26" s="62">
        <v>6.25</v>
      </c>
      <c r="Y26" s="62">
        <v>2.6785714285714284</v>
      </c>
      <c r="Z26" s="62">
        <v>0</v>
      </c>
      <c r="AA26" s="62">
        <v>8.0357142857142865</v>
      </c>
      <c r="AB26" s="62">
        <v>15.178571428571427</v>
      </c>
      <c r="AC26" s="62">
        <v>0</v>
      </c>
      <c r="AD26" s="62">
        <v>13.392857142857142</v>
      </c>
      <c r="AE26" s="62">
        <v>42.857142857142854</v>
      </c>
      <c r="AF26" s="62">
        <v>8.9285714285714288</v>
      </c>
    </row>
    <row r="27" spans="1:33" ht="15" customHeight="1" x14ac:dyDescent="0.15">
      <c r="A27" s="95"/>
      <c r="B27" s="98"/>
      <c r="C27" s="231" t="s">
        <v>145</v>
      </c>
      <c r="D27" s="67">
        <v>253</v>
      </c>
      <c r="E27" s="59">
        <v>3.1620553359683794</v>
      </c>
      <c r="F27" s="59">
        <v>0.39525691699604742</v>
      </c>
      <c r="G27" s="59">
        <v>1.1857707509881421</v>
      </c>
      <c r="H27" s="59">
        <v>17.391304347826086</v>
      </c>
      <c r="I27" s="59">
        <v>22.134387351778656</v>
      </c>
      <c r="J27" s="59">
        <v>19.762845849802371</v>
      </c>
      <c r="K27" s="59">
        <v>25.691699604743086</v>
      </c>
      <c r="L27" s="59">
        <v>9.8814229249011856</v>
      </c>
      <c r="M27" s="59">
        <v>0.39525691699604742</v>
      </c>
      <c r="N27" s="67">
        <v>225</v>
      </c>
      <c r="O27" s="59">
        <v>5.7777777777777777</v>
      </c>
      <c r="P27" s="59">
        <v>7.1111111111111107</v>
      </c>
      <c r="Q27" s="59">
        <v>16.888888888888889</v>
      </c>
      <c r="R27" s="59">
        <v>24</v>
      </c>
      <c r="S27" s="59">
        <v>12.444444444444445</v>
      </c>
      <c r="T27" s="59">
        <v>3.5555555555555554</v>
      </c>
      <c r="U27" s="59">
        <v>30.222222222222221</v>
      </c>
      <c r="V27" s="67">
        <v>37</v>
      </c>
      <c r="W27" s="59">
        <v>8.1081081081081088</v>
      </c>
      <c r="X27" s="59">
        <v>5.4054054054054053</v>
      </c>
      <c r="Y27" s="59">
        <v>2.7027027027027026</v>
      </c>
      <c r="Z27" s="59">
        <v>16.216216216216218</v>
      </c>
      <c r="AA27" s="59">
        <v>8.1081081081081088</v>
      </c>
      <c r="AB27" s="59">
        <v>2.7027027027027026</v>
      </c>
      <c r="AC27" s="59">
        <v>0</v>
      </c>
      <c r="AD27" s="59">
        <v>5.4054054054054053</v>
      </c>
      <c r="AE27" s="59">
        <v>43.243243243243242</v>
      </c>
      <c r="AF27" s="59">
        <v>8.1081081081081088</v>
      </c>
    </row>
    <row r="28" spans="1:33" ht="15" customHeight="1" x14ac:dyDescent="0.15">
      <c r="A28" s="117"/>
      <c r="B28" s="314" t="s">
        <v>10</v>
      </c>
      <c r="C28" s="132" t="s">
        <v>529</v>
      </c>
      <c r="D28" s="56">
        <v>32175</v>
      </c>
      <c r="E28" s="56">
        <v>3467</v>
      </c>
      <c r="F28" s="56">
        <v>2171</v>
      </c>
      <c r="G28" s="56">
        <v>2455</v>
      </c>
      <c r="H28" s="56">
        <v>7146</v>
      </c>
      <c r="I28" s="56">
        <v>6231</v>
      </c>
      <c r="J28" s="56">
        <v>4322</v>
      </c>
      <c r="K28" s="56">
        <v>3618</v>
      </c>
      <c r="L28" s="56">
        <v>2195</v>
      </c>
      <c r="M28" s="56">
        <v>570</v>
      </c>
      <c r="N28" s="56">
        <v>26047</v>
      </c>
      <c r="O28" s="56">
        <v>5113</v>
      </c>
      <c r="P28" s="56">
        <v>3478</v>
      </c>
      <c r="Q28" s="56">
        <v>4402</v>
      </c>
      <c r="R28" s="56">
        <v>2836</v>
      </c>
      <c r="S28" s="56">
        <v>1109</v>
      </c>
      <c r="T28" s="56">
        <v>265</v>
      </c>
      <c r="U28" s="56">
        <v>8844</v>
      </c>
      <c r="V28" s="56">
        <v>2264</v>
      </c>
      <c r="W28" s="56">
        <v>122</v>
      </c>
      <c r="X28" s="56">
        <v>113</v>
      </c>
      <c r="Y28" s="56">
        <v>35</v>
      </c>
      <c r="Z28" s="56">
        <v>240</v>
      </c>
      <c r="AA28" s="56">
        <v>223</v>
      </c>
      <c r="AB28" s="56">
        <v>157</v>
      </c>
      <c r="AC28" s="56">
        <v>7</v>
      </c>
      <c r="AD28" s="56">
        <v>132</v>
      </c>
      <c r="AE28" s="56">
        <v>1039</v>
      </c>
      <c r="AF28" s="56">
        <v>196</v>
      </c>
    </row>
    <row r="29" spans="1:33" ht="15" customHeight="1" x14ac:dyDescent="0.15">
      <c r="A29" s="95"/>
      <c r="B29" s="315"/>
      <c r="C29" s="103"/>
      <c r="D29" s="161">
        <v>100</v>
      </c>
      <c r="E29" s="103">
        <v>10.775446775446776</v>
      </c>
      <c r="F29" s="103">
        <v>6.7474747474747483</v>
      </c>
      <c r="G29" s="103">
        <v>7.6301476301476292</v>
      </c>
      <c r="H29" s="103">
        <v>22.20979020979021</v>
      </c>
      <c r="I29" s="103">
        <v>19.365967365967364</v>
      </c>
      <c r="J29" s="103">
        <v>13.432789432789432</v>
      </c>
      <c r="K29" s="103">
        <v>11.244755244755245</v>
      </c>
      <c r="L29" s="103">
        <v>6.8220668220668221</v>
      </c>
      <c r="M29" s="103">
        <v>1.7715617715617717</v>
      </c>
      <c r="N29" s="103">
        <v>100</v>
      </c>
      <c r="O29" s="103">
        <v>19.62989979652167</v>
      </c>
      <c r="P29" s="103">
        <v>13.352785349560408</v>
      </c>
      <c r="Q29" s="103">
        <v>16.900218835182553</v>
      </c>
      <c r="R29" s="103">
        <v>10.888010135524244</v>
      </c>
      <c r="S29" s="103">
        <v>4.2576880254923797</v>
      </c>
      <c r="T29" s="103">
        <v>1.0173916381924981</v>
      </c>
      <c r="U29" s="103">
        <v>33.954006219526242</v>
      </c>
      <c r="V29" s="103">
        <v>100</v>
      </c>
      <c r="W29" s="103">
        <v>5.3886925795053005</v>
      </c>
      <c r="X29" s="103">
        <v>4.9911660777385158</v>
      </c>
      <c r="Y29" s="103">
        <v>1.5459363957597174</v>
      </c>
      <c r="Z29" s="103">
        <v>10.600706713780919</v>
      </c>
      <c r="AA29" s="103">
        <v>9.849823321554771</v>
      </c>
      <c r="AB29" s="103">
        <v>6.9346289752650172</v>
      </c>
      <c r="AC29" s="103">
        <v>0.30918727915194344</v>
      </c>
      <c r="AD29" s="103">
        <v>5.830388692579505</v>
      </c>
      <c r="AE29" s="103">
        <v>45.89222614840989</v>
      </c>
      <c r="AF29" s="103">
        <v>8.6572438162544181</v>
      </c>
    </row>
    <row r="30" spans="1:33" ht="15" customHeight="1" x14ac:dyDescent="0.15">
      <c r="A30" s="95"/>
      <c r="B30" s="315"/>
      <c r="C30" s="230" t="s">
        <v>164</v>
      </c>
      <c r="D30" s="66">
        <v>218</v>
      </c>
      <c r="E30" s="62">
        <v>5.9633027522935782</v>
      </c>
      <c r="F30" s="62">
        <v>8.7155963302752291</v>
      </c>
      <c r="G30" s="62">
        <v>8.7155963302752291</v>
      </c>
      <c r="H30" s="62">
        <v>18.807339449541285</v>
      </c>
      <c r="I30" s="62">
        <v>23.853211009174313</v>
      </c>
      <c r="J30" s="62">
        <v>16.055045871559635</v>
      </c>
      <c r="K30" s="62">
        <v>10.091743119266056</v>
      </c>
      <c r="L30" s="62">
        <v>7.3394495412844041</v>
      </c>
      <c r="M30" s="62">
        <v>0.45871559633027525</v>
      </c>
      <c r="N30" s="66">
        <v>184</v>
      </c>
      <c r="O30" s="62">
        <v>13.043478260869565</v>
      </c>
      <c r="P30" s="62">
        <v>15.760869565217392</v>
      </c>
      <c r="Q30" s="62">
        <v>24.456521739130434</v>
      </c>
      <c r="R30" s="62">
        <v>22.282608695652172</v>
      </c>
      <c r="S30" s="62">
        <v>1.0869565217391304</v>
      </c>
      <c r="T30" s="62">
        <v>1.0869565217391304</v>
      </c>
      <c r="U30" s="62">
        <v>22.282608695652172</v>
      </c>
      <c r="V30" s="66">
        <v>17</v>
      </c>
      <c r="W30" s="62">
        <v>11.76470588235294</v>
      </c>
      <c r="X30" s="62">
        <v>5.8823529411764701</v>
      </c>
      <c r="Y30" s="62">
        <v>0</v>
      </c>
      <c r="Z30" s="62">
        <v>17.647058823529413</v>
      </c>
      <c r="AA30" s="62">
        <v>0</v>
      </c>
      <c r="AB30" s="62">
        <v>0</v>
      </c>
      <c r="AC30" s="62">
        <v>0</v>
      </c>
      <c r="AD30" s="62">
        <v>11.76470588235294</v>
      </c>
      <c r="AE30" s="62">
        <v>35.294117647058826</v>
      </c>
      <c r="AF30" s="62">
        <v>17.647058823529413</v>
      </c>
      <c r="AG30" s="73"/>
    </row>
    <row r="31" spans="1:33" ht="15" customHeight="1" x14ac:dyDescent="0.15">
      <c r="A31" s="95"/>
      <c r="B31" s="315"/>
      <c r="C31" s="230" t="s">
        <v>165</v>
      </c>
      <c r="D31" s="66">
        <v>1831</v>
      </c>
      <c r="E31" s="62">
        <v>4.3691971600218462</v>
      </c>
      <c r="F31" s="62">
        <v>4.3145821955215728</v>
      </c>
      <c r="G31" s="62">
        <v>6.1714909885308575</v>
      </c>
      <c r="H31" s="62">
        <v>22.93828509011469</v>
      </c>
      <c r="I31" s="62">
        <v>23.429819770617151</v>
      </c>
      <c r="J31" s="62">
        <v>15.510649918077554</v>
      </c>
      <c r="K31" s="62">
        <v>13.435281267067175</v>
      </c>
      <c r="L31" s="62">
        <v>9.5030038230475142</v>
      </c>
      <c r="M31" s="62">
        <v>0.32768978700163842</v>
      </c>
      <c r="N31" s="66">
        <v>1498</v>
      </c>
      <c r="O31" s="62">
        <v>15.086782376502002</v>
      </c>
      <c r="P31" s="62">
        <v>14.485981308411214</v>
      </c>
      <c r="Q31" s="62">
        <v>20.427236315086784</v>
      </c>
      <c r="R31" s="62">
        <v>18.357810413885183</v>
      </c>
      <c r="S31" s="62">
        <v>5.6742323097463281</v>
      </c>
      <c r="T31" s="62">
        <v>2.1361815754339117</v>
      </c>
      <c r="U31" s="62">
        <v>23.831775700934578</v>
      </c>
      <c r="V31" s="66">
        <v>169</v>
      </c>
      <c r="W31" s="62">
        <v>5.3254437869822491</v>
      </c>
      <c r="X31" s="62">
        <v>5.3254437869822491</v>
      </c>
      <c r="Y31" s="62">
        <v>2.3668639053254439</v>
      </c>
      <c r="Z31" s="62">
        <v>11.834319526627219</v>
      </c>
      <c r="AA31" s="62">
        <v>10.650887573964498</v>
      </c>
      <c r="AB31" s="62">
        <v>7.6923076923076925</v>
      </c>
      <c r="AC31" s="62">
        <v>2.3668639053254439</v>
      </c>
      <c r="AD31" s="62">
        <v>5.3254437869822491</v>
      </c>
      <c r="AE31" s="62">
        <v>39.053254437869825</v>
      </c>
      <c r="AF31" s="62">
        <v>10.059171597633137</v>
      </c>
    </row>
    <row r="32" spans="1:33" ht="15" customHeight="1" x14ac:dyDescent="0.15">
      <c r="A32" s="95"/>
      <c r="B32" s="315"/>
      <c r="C32" s="230" t="s">
        <v>166</v>
      </c>
      <c r="D32" s="66">
        <v>5436</v>
      </c>
      <c r="E32" s="62">
        <v>4.8749080206033852</v>
      </c>
      <c r="F32" s="62">
        <v>5.3899926416482709</v>
      </c>
      <c r="G32" s="62">
        <v>6.4385577630610742</v>
      </c>
      <c r="H32" s="62">
        <v>22.590139808682856</v>
      </c>
      <c r="I32" s="62">
        <v>21.265636497424577</v>
      </c>
      <c r="J32" s="62">
        <v>16.059602649006621</v>
      </c>
      <c r="K32" s="62">
        <v>13.447387785136131</v>
      </c>
      <c r="L32" s="62">
        <v>8.6460632818248708</v>
      </c>
      <c r="M32" s="62">
        <v>1.2877115526122149</v>
      </c>
      <c r="N32" s="66">
        <v>4083</v>
      </c>
      <c r="O32" s="62">
        <v>18.270879255449422</v>
      </c>
      <c r="P32" s="62">
        <v>16.042125887827577</v>
      </c>
      <c r="Q32" s="62">
        <v>24.075434729365664</v>
      </c>
      <c r="R32" s="62">
        <v>15.52779818760715</v>
      </c>
      <c r="S32" s="62">
        <v>5.6820964976732791</v>
      </c>
      <c r="T32" s="62">
        <v>0.88170462894930202</v>
      </c>
      <c r="U32" s="62">
        <v>19.5199608131276</v>
      </c>
      <c r="V32" s="66">
        <v>450</v>
      </c>
      <c r="W32" s="62">
        <v>5.3333333333333339</v>
      </c>
      <c r="X32" s="62">
        <v>4.2222222222222223</v>
      </c>
      <c r="Y32" s="62">
        <v>2.666666666666667</v>
      </c>
      <c r="Z32" s="62">
        <v>8.2222222222222232</v>
      </c>
      <c r="AA32" s="62">
        <v>10</v>
      </c>
      <c r="AB32" s="62">
        <v>10.222222222222223</v>
      </c>
      <c r="AC32" s="62">
        <v>0</v>
      </c>
      <c r="AD32" s="62">
        <v>6.666666666666667</v>
      </c>
      <c r="AE32" s="62">
        <v>44.444444444444443</v>
      </c>
      <c r="AF32" s="62">
        <v>8.2222222222222232</v>
      </c>
    </row>
    <row r="33" spans="1:33" ht="15" customHeight="1" x14ac:dyDescent="0.15">
      <c r="A33" s="95"/>
      <c r="B33" s="123"/>
      <c r="C33" s="230" t="s">
        <v>167</v>
      </c>
      <c r="D33" s="66">
        <v>5622</v>
      </c>
      <c r="E33" s="62">
        <v>6.4389896833866951</v>
      </c>
      <c r="F33" s="62">
        <v>5.3006047669868375</v>
      </c>
      <c r="G33" s="62">
        <v>6.6346495908929199</v>
      </c>
      <c r="H33" s="62">
        <v>20.72216293134116</v>
      </c>
      <c r="I33" s="62">
        <v>21.736036997509782</v>
      </c>
      <c r="J33" s="62">
        <v>16.044112415510494</v>
      </c>
      <c r="K33" s="62">
        <v>13.091426538598364</v>
      </c>
      <c r="L33" s="62">
        <v>9.0359302739238707</v>
      </c>
      <c r="M33" s="62">
        <v>0.99608680184987541</v>
      </c>
      <c r="N33" s="66">
        <v>4279</v>
      </c>
      <c r="O33" s="62">
        <v>19.887824258004205</v>
      </c>
      <c r="P33" s="62">
        <v>14.208927319467165</v>
      </c>
      <c r="Q33" s="62">
        <v>18.555737321804163</v>
      </c>
      <c r="R33" s="62">
        <v>12.105632157046038</v>
      </c>
      <c r="S33" s="62">
        <v>5.7490067772844125</v>
      </c>
      <c r="T33" s="62">
        <v>1.1684973124561813</v>
      </c>
      <c r="U33" s="62">
        <v>28.324374853937833</v>
      </c>
      <c r="V33" s="66">
        <v>503</v>
      </c>
      <c r="W33" s="62">
        <v>5.7654075546719685</v>
      </c>
      <c r="X33" s="62">
        <v>3.7773359840954273</v>
      </c>
      <c r="Y33" s="62">
        <v>1.1928429423459244</v>
      </c>
      <c r="Z33" s="62">
        <v>9.1451292246520879</v>
      </c>
      <c r="AA33" s="62">
        <v>10.934393638170974</v>
      </c>
      <c r="AB33" s="62">
        <v>7.3558648111332001</v>
      </c>
      <c r="AC33" s="62">
        <v>0.19880715705765406</v>
      </c>
      <c r="AD33" s="62">
        <v>6.5606361829025852</v>
      </c>
      <c r="AE33" s="62">
        <v>47.117296222664017</v>
      </c>
      <c r="AF33" s="62">
        <v>7.9522862823061633</v>
      </c>
    </row>
    <row r="34" spans="1:33" ht="15" customHeight="1" x14ac:dyDescent="0.15">
      <c r="A34" s="95"/>
      <c r="B34" s="123"/>
      <c r="C34" s="230" t="s">
        <v>168</v>
      </c>
      <c r="D34" s="66">
        <v>4792</v>
      </c>
      <c r="E34" s="62">
        <v>8.3055091819699491</v>
      </c>
      <c r="F34" s="62">
        <v>5.7178631051752919</v>
      </c>
      <c r="G34" s="62">
        <v>6.9282136894824706</v>
      </c>
      <c r="H34" s="62">
        <v>24.686978297161939</v>
      </c>
      <c r="I34" s="62">
        <v>19.219532554257096</v>
      </c>
      <c r="J34" s="62">
        <v>14.190317195325541</v>
      </c>
      <c r="K34" s="62">
        <v>12.875626043405678</v>
      </c>
      <c r="L34" s="62">
        <v>6.6360601001669446</v>
      </c>
      <c r="M34" s="62">
        <v>1.4398998330550918</v>
      </c>
      <c r="N34" s="66">
        <v>3795</v>
      </c>
      <c r="O34" s="62">
        <v>12.885375494071146</v>
      </c>
      <c r="P34" s="62">
        <v>10.645586297760211</v>
      </c>
      <c r="Q34" s="62">
        <v>16.179183135704875</v>
      </c>
      <c r="R34" s="62">
        <v>10.988142292490119</v>
      </c>
      <c r="S34" s="62">
        <v>4.795783926218709</v>
      </c>
      <c r="T34" s="62">
        <v>1.0013175230566536</v>
      </c>
      <c r="U34" s="62">
        <v>43.504611330698289</v>
      </c>
      <c r="V34" s="66">
        <v>487</v>
      </c>
      <c r="W34" s="62">
        <v>6.1601642710472273</v>
      </c>
      <c r="X34" s="62">
        <v>5.9548254620123204</v>
      </c>
      <c r="Y34" s="62">
        <v>1.6427104722792609</v>
      </c>
      <c r="Z34" s="62">
        <v>12.73100616016427</v>
      </c>
      <c r="AA34" s="62">
        <v>9.4455852156057496</v>
      </c>
      <c r="AB34" s="62">
        <v>4.3121149897330593</v>
      </c>
      <c r="AC34" s="62">
        <v>0.20533880903490762</v>
      </c>
      <c r="AD34" s="62">
        <v>5.1334702258726894</v>
      </c>
      <c r="AE34" s="62">
        <v>44.558521560574945</v>
      </c>
      <c r="AF34" s="62">
        <v>9.8562628336755651</v>
      </c>
    </row>
    <row r="35" spans="1:33" ht="15" customHeight="1" x14ac:dyDescent="0.15">
      <c r="A35" s="95"/>
      <c r="B35" s="99"/>
      <c r="C35" s="230" t="s">
        <v>169</v>
      </c>
      <c r="D35" s="66">
        <v>4127</v>
      </c>
      <c r="E35" s="62">
        <v>11.897261933607947</v>
      </c>
      <c r="F35" s="62">
        <v>7.5599709231887564</v>
      </c>
      <c r="G35" s="62">
        <v>8.2868912042645988</v>
      </c>
      <c r="H35" s="62">
        <v>22.752604797673857</v>
      </c>
      <c r="I35" s="62">
        <v>19.360310152653259</v>
      </c>
      <c r="J35" s="62">
        <v>12.745335594863096</v>
      </c>
      <c r="K35" s="62">
        <v>10.734189483886599</v>
      </c>
      <c r="L35" s="62">
        <v>6.1788223891446572</v>
      </c>
      <c r="M35" s="62">
        <v>0.48461352071722796</v>
      </c>
      <c r="N35" s="66">
        <v>3456</v>
      </c>
      <c r="O35" s="62">
        <v>17.274305555555554</v>
      </c>
      <c r="P35" s="62">
        <v>11.863425925925926</v>
      </c>
      <c r="Q35" s="62">
        <v>10.87962962962963</v>
      </c>
      <c r="R35" s="62">
        <v>7.0891203703703702</v>
      </c>
      <c r="S35" s="62">
        <v>3.2986111111111112</v>
      </c>
      <c r="T35" s="62">
        <v>0.92592592592592582</v>
      </c>
      <c r="U35" s="62">
        <v>48.668981481481481</v>
      </c>
      <c r="V35" s="66">
        <v>166</v>
      </c>
      <c r="W35" s="62">
        <v>2.4096385542168677</v>
      </c>
      <c r="X35" s="62">
        <v>4.8192771084337354</v>
      </c>
      <c r="Y35" s="62">
        <v>0</v>
      </c>
      <c r="Z35" s="62">
        <v>15.060240963855422</v>
      </c>
      <c r="AA35" s="62">
        <v>9.0361445783132535</v>
      </c>
      <c r="AB35" s="62">
        <v>4.2168674698795181</v>
      </c>
      <c r="AC35" s="62">
        <v>0</v>
      </c>
      <c r="AD35" s="62">
        <v>4.2168674698795181</v>
      </c>
      <c r="AE35" s="62">
        <v>53.614457831325304</v>
      </c>
      <c r="AF35" s="62">
        <v>6.6265060240963862</v>
      </c>
    </row>
    <row r="36" spans="1:33" ht="15" customHeight="1" x14ac:dyDescent="0.15">
      <c r="A36" s="95"/>
      <c r="B36" s="99"/>
      <c r="C36" s="230" t="s">
        <v>170</v>
      </c>
      <c r="D36" s="66">
        <v>4877</v>
      </c>
      <c r="E36" s="62">
        <v>15.583350420340372</v>
      </c>
      <c r="F36" s="62">
        <v>7.873692843961452</v>
      </c>
      <c r="G36" s="62">
        <v>9.226983801517326</v>
      </c>
      <c r="H36" s="62">
        <v>22.267787574328484</v>
      </c>
      <c r="I36" s="62">
        <v>17.387738363748205</v>
      </c>
      <c r="J36" s="62">
        <v>10.908345294238261</v>
      </c>
      <c r="K36" s="62">
        <v>8.9399220832478967</v>
      </c>
      <c r="L36" s="62">
        <v>5.4746770555669473</v>
      </c>
      <c r="M36" s="62">
        <v>2.3375025630510562</v>
      </c>
      <c r="N36" s="66">
        <v>4001</v>
      </c>
      <c r="O36" s="62">
        <v>22.244438890277429</v>
      </c>
      <c r="P36" s="62">
        <v>14.346413396650837</v>
      </c>
      <c r="Q36" s="62">
        <v>13.646588352911774</v>
      </c>
      <c r="R36" s="62">
        <v>8.9227693076730805</v>
      </c>
      <c r="S36" s="62">
        <v>3.3741564608847785</v>
      </c>
      <c r="T36" s="62">
        <v>1.0747313171707074</v>
      </c>
      <c r="U36" s="62">
        <v>36.39090227443139</v>
      </c>
      <c r="V36" s="66">
        <v>238</v>
      </c>
      <c r="W36" s="62">
        <v>7.5630252100840334</v>
      </c>
      <c r="X36" s="62">
        <v>7.5630252100840334</v>
      </c>
      <c r="Y36" s="62">
        <v>1.2605042016806722</v>
      </c>
      <c r="Z36" s="62">
        <v>8.4033613445378155</v>
      </c>
      <c r="AA36" s="62">
        <v>10.084033613445378</v>
      </c>
      <c r="AB36" s="62">
        <v>7.1428571428571423</v>
      </c>
      <c r="AC36" s="62">
        <v>0.42016806722689076</v>
      </c>
      <c r="AD36" s="62">
        <v>5.0420168067226889</v>
      </c>
      <c r="AE36" s="62">
        <v>41.596638655462186</v>
      </c>
      <c r="AF36" s="62">
        <v>10.92436974789916</v>
      </c>
    </row>
    <row r="37" spans="1:33" ht="15" customHeight="1" x14ac:dyDescent="0.15">
      <c r="A37" s="95"/>
      <c r="B37" s="99"/>
      <c r="C37" s="230" t="s">
        <v>171</v>
      </c>
      <c r="D37" s="66">
        <v>1693</v>
      </c>
      <c r="E37" s="62">
        <v>18.251624335499113</v>
      </c>
      <c r="F37" s="62">
        <v>8.800945067926758</v>
      </c>
      <c r="G37" s="62">
        <v>9.1553455404607202</v>
      </c>
      <c r="H37" s="62">
        <v>23.213230950974602</v>
      </c>
      <c r="I37" s="62">
        <v>16.893089190785588</v>
      </c>
      <c r="J37" s="62">
        <v>9.0372120496160662</v>
      </c>
      <c r="K37" s="62">
        <v>8.0921441228588318</v>
      </c>
      <c r="L37" s="62">
        <v>4.9616066154754872</v>
      </c>
      <c r="M37" s="62">
        <v>1.5948021264028351</v>
      </c>
      <c r="N37" s="66">
        <v>1553</v>
      </c>
      <c r="O37" s="62">
        <v>20.605280103026399</v>
      </c>
      <c r="P37" s="62">
        <v>15.647134578235672</v>
      </c>
      <c r="Q37" s="62">
        <v>15.775917578879589</v>
      </c>
      <c r="R37" s="62">
        <v>3.1551835157759176</v>
      </c>
      <c r="S37" s="62">
        <v>1.3522215067611076</v>
      </c>
      <c r="T37" s="62">
        <v>1.5453960077269802</v>
      </c>
      <c r="U37" s="62">
        <v>41.918866709594333</v>
      </c>
      <c r="V37" s="66">
        <v>139</v>
      </c>
      <c r="W37" s="62">
        <v>2.877697841726619</v>
      </c>
      <c r="X37" s="62">
        <v>5.0359712230215825</v>
      </c>
      <c r="Y37" s="62">
        <v>1.4388489208633095</v>
      </c>
      <c r="Z37" s="62">
        <v>9.3525179856115113</v>
      </c>
      <c r="AA37" s="62">
        <v>7.1942446043165464</v>
      </c>
      <c r="AB37" s="62">
        <v>5.755395683453238</v>
      </c>
      <c r="AC37" s="62">
        <v>0</v>
      </c>
      <c r="AD37" s="62">
        <v>4.3165467625899279</v>
      </c>
      <c r="AE37" s="62">
        <v>56.834532374100718</v>
      </c>
      <c r="AF37" s="62">
        <v>7.1942446043165464</v>
      </c>
    </row>
    <row r="38" spans="1:33" ht="15" customHeight="1" x14ac:dyDescent="0.15">
      <c r="A38" s="95"/>
      <c r="B38" s="99"/>
      <c r="C38" s="230" t="s">
        <v>172</v>
      </c>
      <c r="D38" s="66">
        <v>2488</v>
      </c>
      <c r="E38" s="62">
        <v>23.472668810289392</v>
      </c>
      <c r="F38" s="62">
        <v>10.530546623794212</v>
      </c>
      <c r="G38" s="62">
        <v>8.239549839228296</v>
      </c>
      <c r="H38" s="62">
        <v>19.091639871382636</v>
      </c>
      <c r="I38" s="62">
        <v>14.590032154340838</v>
      </c>
      <c r="J38" s="62">
        <v>8.360128617363344</v>
      </c>
      <c r="K38" s="62">
        <v>6.0691318327974271</v>
      </c>
      <c r="L38" s="62">
        <v>2.090032154340836</v>
      </c>
      <c r="M38" s="62">
        <v>7.5562700964630221</v>
      </c>
      <c r="N38" s="66">
        <v>2400</v>
      </c>
      <c r="O38" s="62">
        <v>30.083333333333336</v>
      </c>
      <c r="P38" s="62">
        <v>9.5416666666666661</v>
      </c>
      <c r="Q38" s="62">
        <v>13.875000000000002</v>
      </c>
      <c r="R38" s="62">
        <v>8.8333333333333339</v>
      </c>
      <c r="S38" s="62">
        <v>2.625</v>
      </c>
      <c r="T38" s="62">
        <v>0.20833333333333334</v>
      </c>
      <c r="U38" s="62">
        <v>34.833333333333336</v>
      </c>
      <c r="V38" s="66">
        <v>72</v>
      </c>
      <c r="W38" s="62">
        <v>2.7777777777777777</v>
      </c>
      <c r="X38" s="62">
        <v>4.1666666666666661</v>
      </c>
      <c r="Y38" s="62">
        <v>0</v>
      </c>
      <c r="Z38" s="62">
        <v>15.277777777777779</v>
      </c>
      <c r="AA38" s="62">
        <v>6.9444444444444446</v>
      </c>
      <c r="AB38" s="62">
        <v>11.111111111111111</v>
      </c>
      <c r="AC38" s="62">
        <v>0</v>
      </c>
      <c r="AD38" s="62">
        <v>6.9444444444444446</v>
      </c>
      <c r="AE38" s="62">
        <v>47.222222222222221</v>
      </c>
      <c r="AF38" s="62">
        <v>5.5555555555555554</v>
      </c>
    </row>
    <row r="39" spans="1:33" ht="15" customHeight="1" x14ac:dyDescent="0.15">
      <c r="A39" s="100"/>
      <c r="B39" s="98"/>
      <c r="C39" s="231" t="s">
        <v>145</v>
      </c>
      <c r="D39" s="67">
        <v>1091</v>
      </c>
      <c r="E39" s="59">
        <v>18.790100824931255</v>
      </c>
      <c r="F39" s="59">
        <v>9.2575618698441797</v>
      </c>
      <c r="G39" s="59">
        <v>10.632447296058661</v>
      </c>
      <c r="H39" s="59">
        <v>19.798350137488544</v>
      </c>
      <c r="I39" s="59">
        <v>14.207149404216315</v>
      </c>
      <c r="J39" s="59">
        <v>11.824014665444546</v>
      </c>
      <c r="K39" s="59">
        <v>9.0742438130155829</v>
      </c>
      <c r="L39" s="59">
        <v>4.6746104491292391</v>
      </c>
      <c r="M39" s="59">
        <v>1.7415215398716772</v>
      </c>
      <c r="N39" s="67">
        <v>798</v>
      </c>
      <c r="O39" s="59">
        <v>31.077694235588972</v>
      </c>
      <c r="P39" s="59">
        <v>13.659147869674184</v>
      </c>
      <c r="Q39" s="59">
        <v>20.050125313283207</v>
      </c>
      <c r="R39" s="59">
        <v>11.027568922305765</v>
      </c>
      <c r="S39" s="59">
        <v>3.6340852130325811</v>
      </c>
      <c r="T39" s="59">
        <v>0.37593984962406013</v>
      </c>
      <c r="U39" s="59">
        <v>20.175438596491226</v>
      </c>
      <c r="V39" s="67">
        <v>23</v>
      </c>
      <c r="W39" s="59">
        <v>0</v>
      </c>
      <c r="X39" s="59">
        <v>0</v>
      </c>
      <c r="Y39" s="59">
        <v>0</v>
      </c>
      <c r="Z39" s="59">
        <v>13.043478260869565</v>
      </c>
      <c r="AA39" s="59">
        <v>21.739130434782609</v>
      </c>
      <c r="AB39" s="59">
        <v>0</v>
      </c>
      <c r="AC39" s="59">
        <v>0</v>
      </c>
      <c r="AD39" s="59">
        <v>13.043478260869565</v>
      </c>
      <c r="AE39" s="59">
        <v>52.173913043478258</v>
      </c>
      <c r="AF39" s="59">
        <v>0</v>
      </c>
    </row>
    <row r="40" spans="1:33" ht="15" customHeight="1" x14ac:dyDescent="0.15">
      <c r="A40" s="93" t="s">
        <v>569</v>
      </c>
      <c r="B40" s="96" t="s">
        <v>14</v>
      </c>
      <c r="C40" s="132" t="s">
        <v>529</v>
      </c>
      <c r="D40" s="56">
        <v>60791</v>
      </c>
      <c r="E40" s="56">
        <v>4344</v>
      </c>
      <c r="F40" s="56">
        <v>4049</v>
      </c>
      <c r="G40" s="56">
        <v>3420</v>
      </c>
      <c r="H40" s="56">
        <v>12756</v>
      </c>
      <c r="I40" s="56">
        <v>10776</v>
      </c>
      <c r="J40" s="56">
        <v>9248</v>
      </c>
      <c r="K40" s="56">
        <v>9796</v>
      </c>
      <c r="L40" s="56">
        <v>6025</v>
      </c>
      <c r="M40" s="56">
        <v>377</v>
      </c>
      <c r="N40" s="56">
        <v>51207</v>
      </c>
      <c r="O40" s="56">
        <v>5865</v>
      </c>
      <c r="P40" s="56">
        <v>6203</v>
      </c>
      <c r="Q40" s="56">
        <v>12898</v>
      </c>
      <c r="R40" s="56">
        <v>9607</v>
      </c>
      <c r="S40" s="56">
        <v>3575</v>
      </c>
      <c r="T40" s="56">
        <v>1050</v>
      </c>
      <c r="U40" s="56">
        <v>12009</v>
      </c>
      <c r="V40" s="56">
        <v>8561</v>
      </c>
      <c r="W40" s="56">
        <v>818</v>
      </c>
      <c r="X40" s="56">
        <v>744</v>
      </c>
      <c r="Y40" s="56">
        <v>167</v>
      </c>
      <c r="Z40" s="56">
        <v>819</v>
      </c>
      <c r="AA40" s="56">
        <v>558</v>
      </c>
      <c r="AB40" s="56">
        <v>330</v>
      </c>
      <c r="AC40" s="56">
        <v>14</v>
      </c>
      <c r="AD40" s="56">
        <v>488</v>
      </c>
      <c r="AE40" s="56">
        <v>3382</v>
      </c>
      <c r="AF40" s="56">
        <v>1241</v>
      </c>
    </row>
    <row r="41" spans="1:33" ht="15" customHeight="1" x14ac:dyDescent="0.15">
      <c r="A41" s="95" t="s">
        <v>414</v>
      </c>
      <c r="B41" s="96" t="s">
        <v>15</v>
      </c>
      <c r="C41" s="194"/>
      <c r="D41" s="161">
        <v>100</v>
      </c>
      <c r="E41" s="103">
        <v>7.1457946077544365</v>
      </c>
      <c r="F41" s="103">
        <v>6.6605254067213906</v>
      </c>
      <c r="G41" s="103">
        <v>5.6258327712983824</v>
      </c>
      <c r="H41" s="103">
        <v>20.983369248737478</v>
      </c>
      <c r="I41" s="103">
        <v>17.726308170617362</v>
      </c>
      <c r="J41" s="103">
        <v>15.212778207300422</v>
      </c>
      <c r="K41" s="103">
        <v>16.114227434982151</v>
      </c>
      <c r="L41" s="103">
        <v>9.9110065634715667</v>
      </c>
      <c r="M41" s="103">
        <v>0.62015758911681007</v>
      </c>
      <c r="N41" s="103">
        <v>100.00000000000001</v>
      </c>
      <c r="O41" s="103">
        <v>11.453512215126837</v>
      </c>
      <c r="P41" s="103">
        <v>12.113578221727499</v>
      </c>
      <c r="Q41" s="103">
        <v>25.187962583240576</v>
      </c>
      <c r="R41" s="103">
        <v>18.761106879918763</v>
      </c>
      <c r="S41" s="103">
        <v>6.9814673775069824</v>
      </c>
      <c r="T41" s="103">
        <v>2.0505009080789738</v>
      </c>
      <c r="U41" s="103">
        <v>23.451871814400373</v>
      </c>
      <c r="V41" s="103">
        <v>100.00000000000001</v>
      </c>
      <c r="W41" s="103">
        <v>9.5549585328816722</v>
      </c>
      <c r="X41" s="103">
        <v>8.6905735311295409</v>
      </c>
      <c r="Y41" s="103">
        <v>1.9507066931433243</v>
      </c>
      <c r="Z41" s="103">
        <v>9.5666394112837274</v>
      </c>
      <c r="AA41" s="103">
        <v>6.5179301483471566</v>
      </c>
      <c r="AB41" s="103">
        <v>3.8546898726784256</v>
      </c>
      <c r="AC41" s="103">
        <v>0.16353229762878169</v>
      </c>
      <c r="AD41" s="103">
        <v>5.700268660203248</v>
      </c>
      <c r="AE41" s="103">
        <v>39.504730755752831</v>
      </c>
      <c r="AF41" s="103">
        <v>14.495970096951291</v>
      </c>
    </row>
    <row r="42" spans="1:33" ht="15" customHeight="1" x14ac:dyDescent="0.15">
      <c r="A42" s="95"/>
      <c r="B42" s="96" t="s">
        <v>16</v>
      </c>
      <c r="C42" s="42" t="s">
        <v>173</v>
      </c>
      <c r="D42" s="66">
        <v>3242</v>
      </c>
      <c r="E42" s="62">
        <v>17.674275138803207</v>
      </c>
      <c r="F42" s="62">
        <v>9.8704503392967311</v>
      </c>
      <c r="G42" s="62">
        <v>6.847624922887106</v>
      </c>
      <c r="H42" s="62">
        <v>16.62553979025293</v>
      </c>
      <c r="I42" s="62">
        <v>12.615669339913635</v>
      </c>
      <c r="J42" s="62">
        <v>11.196792103639728</v>
      </c>
      <c r="K42" s="62">
        <v>13.386798272671191</v>
      </c>
      <c r="L42" s="62">
        <v>10.11721159777915</v>
      </c>
      <c r="M42" s="62">
        <v>1.6656384947563232</v>
      </c>
      <c r="N42" s="66">
        <v>2537</v>
      </c>
      <c r="O42" s="62">
        <v>17.382735514387072</v>
      </c>
      <c r="P42" s="62">
        <v>11.312573906188412</v>
      </c>
      <c r="Q42" s="62">
        <v>17.264485612928656</v>
      </c>
      <c r="R42" s="62">
        <v>15.372487189594008</v>
      </c>
      <c r="S42" s="62">
        <v>7.0949940875049275</v>
      </c>
      <c r="T42" s="62">
        <v>2.128498226251478</v>
      </c>
      <c r="U42" s="62">
        <v>29.444225463145447</v>
      </c>
      <c r="V42" s="66">
        <v>659</v>
      </c>
      <c r="W42" s="62">
        <v>14.264036418816389</v>
      </c>
      <c r="X42" s="62">
        <v>10.015174506828528</v>
      </c>
      <c r="Y42" s="62">
        <v>1.5174506828528074</v>
      </c>
      <c r="Z42" s="62">
        <v>7.2837632776934749</v>
      </c>
      <c r="AA42" s="62">
        <v>6.9802731411229137</v>
      </c>
      <c r="AB42" s="62">
        <v>2.2761760242792106</v>
      </c>
      <c r="AC42" s="62">
        <v>0.30349013657056145</v>
      </c>
      <c r="AD42" s="62">
        <v>4.0971168437025796</v>
      </c>
      <c r="AE42" s="62">
        <v>32.018209408194231</v>
      </c>
      <c r="AF42" s="62">
        <v>21.2443095599393</v>
      </c>
      <c r="AG42" s="73"/>
    </row>
    <row r="43" spans="1:33" ht="15" customHeight="1" x14ac:dyDescent="0.15">
      <c r="A43" s="95"/>
      <c r="B43" s="96" t="s">
        <v>17</v>
      </c>
      <c r="C43" s="42" t="s">
        <v>174</v>
      </c>
      <c r="D43" s="66">
        <v>6001</v>
      </c>
      <c r="E43" s="62">
        <v>16.947175470754875</v>
      </c>
      <c r="F43" s="62">
        <v>7.4654224295950673</v>
      </c>
      <c r="G43" s="62">
        <v>6.0989835027495412</v>
      </c>
      <c r="H43" s="62">
        <v>18.146975504082651</v>
      </c>
      <c r="I43" s="62">
        <v>13.947675387435426</v>
      </c>
      <c r="J43" s="62">
        <v>12.997833694384269</v>
      </c>
      <c r="K43" s="62">
        <v>13.681053157807032</v>
      </c>
      <c r="L43" s="62">
        <v>10.531578070321613</v>
      </c>
      <c r="M43" s="62">
        <v>0.18330278286952173</v>
      </c>
      <c r="N43" s="66">
        <v>5352</v>
      </c>
      <c r="O43" s="62">
        <v>16.33034379671151</v>
      </c>
      <c r="P43" s="62">
        <v>9.4170403587443943</v>
      </c>
      <c r="Q43" s="62">
        <v>18.479073243647235</v>
      </c>
      <c r="R43" s="62">
        <v>14.256352765321376</v>
      </c>
      <c r="S43" s="62">
        <v>6.3527653213751867</v>
      </c>
      <c r="T43" s="62">
        <v>1.3452914798206279</v>
      </c>
      <c r="U43" s="62">
        <v>33.819133034379675</v>
      </c>
      <c r="V43" s="66">
        <v>1270</v>
      </c>
      <c r="W43" s="62">
        <v>12.834645669291339</v>
      </c>
      <c r="X43" s="62">
        <v>11.496062992125983</v>
      </c>
      <c r="Y43" s="62">
        <v>2.4409448818897639</v>
      </c>
      <c r="Z43" s="62">
        <v>7.8740157480314963</v>
      </c>
      <c r="AA43" s="62">
        <v>4.2519685039370074</v>
      </c>
      <c r="AB43" s="62">
        <v>2.6771653543307088</v>
      </c>
      <c r="AC43" s="62">
        <v>0.15748031496062992</v>
      </c>
      <c r="AD43" s="62">
        <v>4.6456692913385824</v>
      </c>
      <c r="AE43" s="62">
        <v>36.614173228346459</v>
      </c>
      <c r="AF43" s="62">
        <v>17.00787401574803</v>
      </c>
    </row>
    <row r="44" spans="1:33" ht="15" customHeight="1" x14ac:dyDescent="0.15">
      <c r="A44" s="95"/>
      <c r="B44" s="96"/>
      <c r="C44" s="42" t="s">
        <v>175</v>
      </c>
      <c r="D44" s="66">
        <v>12704</v>
      </c>
      <c r="E44" s="62">
        <v>14.578085642317381</v>
      </c>
      <c r="F44" s="62">
        <v>6.4546599496221653</v>
      </c>
      <c r="G44" s="62">
        <v>5.3447732997481108</v>
      </c>
      <c r="H44" s="62">
        <v>18.805100755667507</v>
      </c>
      <c r="I44" s="62">
        <v>16.176007556675064</v>
      </c>
      <c r="J44" s="62">
        <v>13.570528967254408</v>
      </c>
      <c r="K44" s="62">
        <v>15.467569269521411</v>
      </c>
      <c r="L44" s="62">
        <v>9.4143576826196487</v>
      </c>
      <c r="M44" s="62">
        <v>0.18891687657430731</v>
      </c>
      <c r="N44" s="66">
        <v>10770</v>
      </c>
      <c r="O44" s="62">
        <v>16.935933147632312</v>
      </c>
      <c r="P44" s="62">
        <v>11.299907149489322</v>
      </c>
      <c r="Q44" s="62">
        <v>22.070566388115136</v>
      </c>
      <c r="R44" s="62">
        <v>17.121634168987928</v>
      </c>
      <c r="S44" s="62">
        <v>5.886722376973073</v>
      </c>
      <c r="T44" s="62">
        <v>1.819870009285051</v>
      </c>
      <c r="U44" s="62">
        <v>24.865366759517176</v>
      </c>
      <c r="V44" s="66">
        <v>1973</v>
      </c>
      <c r="W44" s="62">
        <v>8.7176887987835787</v>
      </c>
      <c r="X44" s="62">
        <v>8.1601621895590473</v>
      </c>
      <c r="Y44" s="62">
        <v>1.3177901672579828</v>
      </c>
      <c r="Z44" s="62">
        <v>9.9341104916371012</v>
      </c>
      <c r="AA44" s="62">
        <v>7.0451089711099852</v>
      </c>
      <c r="AB44" s="62">
        <v>4.2574759249873289</v>
      </c>
      <c r="AC44" s="62">
        <v>0.35478966041561077</v>
      </c>
      <c r="AD44" s="62">
        <v>5.8793715154586925</v>
      </c>
      <c r="AE44" s="62">
        <v>41.459706031424226</v>
      </c>
      <c r="AF44" s="62">
        <v>12.873796249366448</v>
      </c>
    </row>
    <row r="45" spans="1:33" ht="15" customHeight="1" x14ac:dyDescent="0.15">
      <c r="A45" s="95"/>
      <c r="B45" s="96"/>
      <c r="C45" s="42" t="s">
        <v>176</v>
      </c>
      <c r="D45" s="66">
        <v>11780</v>
      </c>
      <c r="E45" s="62">
        <v>3.8370118845500851</v>
      </c>
      <c r="F45" s="62">
        <v>6.9185059422750426</v>
      </c>
      <c r="G45" s="62">
        <v>5.9422750424448214</v>
      </c>
      <c r="H45" s="62">
        <v>21.578947368421055</v>
      </c>
      <c r="I45" s="62">
        <v>18.811544991511038</v>
      </c>
      <c r="J45" s="62">
        <v>15.492359932088284</v>
      </c>
      <c r="K45" s="62">
        <v>16.502546689303905</v>
      </c>
      <c r="L45" s="62">
        <v>10.305602716468591</v>
      </c>
      <c r="M45" s="62">
        <v>0.61120543293718166</v>
      </c>
      <c r="N45" s="66">
        <v>9594</v>
      </c>
      <c r="O45" s="62">
        <v>7.5255367938294766</v>
      </c>
      <c r="P45" s="62">
        <v>12.299353762768398</v>
      </c>
      <c r="Q45" s="62">
        <v>26.068376068376072</v>
      </c>
      <c r="R45" s="62">
        <v>18.271836564519493</v>
      </c>
      <c r="S45" s="62">
        <v>7.546383156139254</v>
      </c>
      <c r="T45" s="62">
        <v>2.6683343756514488</v>
      </c>
      <c r="U45" s="62">
        <v>25.620179278715867</v>
      </c>
      <c r="V45" s="66">
        <v>1825</v>
      </c>
      <c r="W45" s="62">
        <v>9.6986301369863011</v>
      </c>
      <c r="X45" s="62">
        <v>9.9726027397260282</v>
      </c>
      <c r="Y45" s="62">
        <v>1.4246575342465753</v>
      </c>
      <c r="Z45" s="62">
        <v>8.6575342465753415</v>
      </c>
      <c r="AA45" s="62">
        <v>6.5205479452054789</v>
      </c>
      <c r="AB45" s="62">
        <v>2.9589041095890409</v>
      </c>
      <c r="AC45" s="62">
        <v>0.1095890410958904</v>
      </c>
      <c r="AD45" s="62">
        <v>5.5890410958904111</v>
      </c>
      <c r="AE45" s="62">
        <v>39.506849315068493</v>
      </c>
      <c r="AF45" s="62">
        <v>15.561643835616437</v>
      </c>
    </row>
    <row r="46" spans="1:33" ht="15" customHeight="1" x14ac:dyDescent="0.15">
      <c r="A46" s="95"/>
      <c r="B46" s="96"/>
      <c r="C46" s="42" t="s">
        <v>177</v>
      </c>
      <c r="D46" s="66">
        <v>12446</v>
      </c>
      <c r="E46" s="62">
        <v>2.3782741443033908</v>
      </c>
      <c r="F46" s="62">
        <v>6.6848786758798004</v>
      </c>
      <c r="G46" s="62">
        <v>5.1984573356901809</v>
      </c>
      <c r="H46" s="62">
        <v>22.906958058814077</v>
      </c>
      <c r="I46" s="62">
        <v>18.753013016230113</v>
      </c>
      <c r="J46" s="62">
        <v>16.728266109593442</v>
      </c>
      <c r="K46" s="62">
        <v>17.226418126305639</v>
      </c>
      <c r="L46" s="62">
        <v>9.9871444640848459</v>
      </c>
      <c r="M46" s="62">
        <v>0.13659006909850555</v>
      </c>
      <c r="N46" s="66">
        <v>10997</v>
      </c>
      <c r="O46" s="62">
        <v>9.502591615895243</v>
      </c>
      <c r="P46" s="62">
        <v>13.621896880967538</v>
      </c>
      <c r="Q46" s="62">
        <v>29.044284804946802</v>
      </c>
      <c r="R46" s="62">
        <v>19.223424570337365</v>
      </c>
      <c r="S46" s="62">
        <v>7.5020460125488766</v>
      </c>
      <c r="T46" s="62">
        <v>2.3460943893789215</v>
      </c>
      <c r="U46" s="62">
        <v>18.759661725925252</v>
      </c>
      <c r="V46" s="66">
        <v>1481</v>
      </c>
      <c r="W46" s="62">
        <v>7.1573261309925726</v>
      </c>
      <c r="X46" s="62">
        <v>7.2248480756245774</v>
      </c>
      <c r="Y46" s="62">
        <v>2.8359216745442271</v>
      </c>
      <c r="Z46" s="62">
        <v>9.8582039162727888</v>
      </c>
      <c r="AA46" s="62">
        <v>6.6171505739365299</v>
      </c>
      <c r="AB46" s="62">
        <v>3.9162727886563129</v>
      </c>
      <c r="AC46" s="62">
        <v>6.7521944632005407E-2</v>
      </c>
      <c r="AD46" s="62">
        <v>7.089804186360567</v>
      </c>
      <c r="AE46" s="62">
        <v>42.133693450371375</v>
      </c>
      <c r="AF46" s="62">
        <v>13.099257258609049</v>
      </c>
    </row>
    <row r="47" spans="1:33" ht="15" customHeight="1" x14ac:dyDescent="0.15">
      <c r="A47" s="95"/>
      <c r="B47" s="95"/>
      <c r="C47" s="42" t="s">
        <v>21</v>
      </c>
      <c r="D47" s="66">
        <v>9446</v>
      </c>
      <c r="E47" s="62">
        <v>0.32818124073681981</v>
      </c>
      <c r="F47" s="62">
        <v>4.7427482532288794</v>
      </c>
      <c r="G47" s="62">
        <v>4.8486131695955965</v>
      </c>
      <c r="H47" s="62">
        <v>22.115181029006987</v>
      </c>
      <c r="I47" s="62">
        <v>20.135507092949396</v>
      </c>
      <c r="J47" s="62">
        <v>18.03938174888842</v>
      </c>
      <c r="K47" s="62">
        <v>18.420495447808598</v>
      </c>
      <c r="L47" s="62">
        <v>10.73470251958501</v>
      </c>
      <c r="M47" s="62">
        <v>0.63518949820029647</v>
      </c>
      <c r="N47" s="66">
        <v>7664</v>
      </c>
      <c r="O47" s="62">
        <v>6.9024008350730695</v>
      </c>
      <c r="P47" s="62">
        <v>12.10855949895616</v>
      </c>
      <c r="Q47" s="62">
        <v>29.645093945720252</v>
      </c>
      <c r="R47" s="62">
        <v>23.982254697286013</v>
      </c>
      <c r="S47" s="62">
        <v>7.7635699373695202</v>
      </c>
      <c r="T47" s="62">
        <v>1.9963465553235908</v>
      </c>
      <c r="U47" s="62">
        <v>17.601774530271399</v>
      </c>
      <c r="V47" s="66">
        <v>1292</v>
      </c>
      <c r="W47" s="62">
        <v>7.9721362229102173</v>
      </c>
      <c r="X47" s="62">
        <v>6.2693498452012388</v>
      </c>
      <c r="Y47" s="62">
        <v>2.4767801857585141</v>
      </c>
      <c r="Z47" s="62">
        <v>12.461300309597522</v>
      </c>
      <c r="AA47" s="62">
        <v>7.7399380804953566</v>
      </c>
      <c r="AB47" s="62">
        <v>6.1145510835913308</v>
      </c>
      <c r="AC47" s="62">
        <v>0</v>
      </c>
      <c r="AD47" s="62">
        <v>5.5727554179566559</v>
      </c>
      <c r="AE47" s="62">
        <v>39.783281733746129</v>
      </c>
      <c r="AF47" s="62">
        <v>11.609907120743033</v>
      </c>
    </row>
    <row r="48" spans="1:33" ht="15" customHeight="1" x14ac:dyDescent="0.15">
      <c r="A48" s="95"/>
      <c r="B48" s="98"/>
      <c r="C48" s="43" t="s">
        <v>163</v>
      </c>
      <c r="D48" s="67">
        <v>108</v>
      </c>
      <c r="E48" s="59">
        <v>0</v>
      </c>
      <c r="F48" s="59">
        <v>1.8518518518518516</v>
      </c>
      <c r="G48" s="59">
        <v>3.7037037037037033</v>
      </c>
      <c r="H48" s="59">
        <v>12.962962962962962</v>
      </c>
      <c r="I48" s="59">
        <v>21.296296296296298</v>
      </c>
      <c r="J48" s="59">
        <v>22.222222222222221</v>
      </c>
      <c r="K48" s="59">
        <v>22.222222222222221</v>
      </c>
      <c r="L48" s="59">
        <v>15.74074074074074</v>
      </c>
      <c r="M48" s="59">
        <v>0</v>
      </c>
      <c r="N48" s="67">
        <v>108</v>
      </c>
      <c r="O48" s="59">
        <v>1.8518518518518516</v>
      </c>
      <c r="P48" s="59">
        <v>10.185185185185185</v>
      </c>
      <c r="Q48" s="59">
        <v>34.25925925925926</v>
      </c>
      <c r="R48" s="59">
        <v>37.962962962962962</v>
      </c>
      <c r="S48" s="59">
        <v>8.3333333333333321</v>
      </c>
      <c r="T48" s="59">
        <v>6.481481481481481</v>
      </c>
      <c r="U48" s="59">
        <v>0.92592592592592582</v>
      </c>
      <c r="V48" s="67">
        <v>61</v>
      </c>
      <c r="W48" s="59">
        <v>4.918032786885246</v>
      </c>
      <c r="X48" s="59">
        <v>1.639344262295082</v>
      </c>
      <c r="Y48" s="59">
        <v>0</v>
      </c>
      <c r="Z48" s="59">
        <v>16.393442622950818</v>
      </c>
      <c r="AA48" s="59">
        <v>3.278688524590164</v>
      </c>
      <c r="AB48" s="59">
        <v>9.8360655737704921</v>
      </c>
      <c r="AC48" s="59">
        <v>0</v>
      </c>
      <c r="AD48" s="59">
        <v>11.475409836065573</v>
      </c>
      <c r="AE48" s="59">
        <v>47.540983606557376</v>
      </c>
      <c r="AF48" s="59">
        <v>4.918032786885246</v>
      </c>
    </row>
    <row r="49" spans="1:33" ht="15" customHeight="1" x14ac:dyDescent="0.15">
      <c r="A49" s="117"/>
      <c r="B49" s="96" t="s">
        <v>7</v>
      </c>
      <c r="C49" s="132" t="s">
        <v>529</v>
      </c>
      <c r="D49" s="56">
        <v>26025</v>
      </c>
      <c r="E49" s="56">
        <v>1529</v>
      </c>
      <c r="F49" s="56">
        <v>703</v>
      </c>
      <c r="G49" s="56">
        <v>881</v>
      </c>
      <c r="H49" s="56">
        <v>4402</v>
      </c>
      <c r="I49" s="56">
        <v>5049</v>
      </c>
      <c r="J49" s="56">
        <v>4766</v>
      </c>
      <c r="K49" s="56">
        <v>4744</v>
      </c>
      <c r="L49" s="56">
        <v>3653</v>
      </c>
      <c r="M49" s="56">
        <v>298</v>
      </c>
      <c r="N49" s="56">
        <v>17281</v>
      </c>
      <c r="O49" s="56">
        <v>2020</v>
      </c>
      <c r="P49" s="56">
        <v>2061</v>
      </c>
      <c r="Q49" s="56">
        <v>3970</v>
      </c>
      <c r="R49" s="56">
        <v>3606</v>
      </c>
      <c r="S49" s="56">
        <v>1886</v>
      </c>
      <c r="T49" s="56">
        <v>520</v>
      </c>
      <c r="U49" s="56">
        <v>3218</v>
      </c>
      <c r="V49" s="56">
        <v>4189</v>
      </c>
      <c r="W49" s="56">
        <v>361</v>
      </c>
      <c r="X49" s="56">
        <v>327</v>
      </c>
      <c r="Y49" s="56">
        <v>147</v>
      </c>
      <c r="Z49" s="56">
        <v>424</v>
      </c>
      <c r="AA49" s="56">
        <v>302</v>
      </c>
      <c r="AB49" s="56">
        <v>231</v>
      </c>
      <c r="AC49" s="56">
        <v>12</v>
      </c>
      <c r="AD49" s="56">
        <v>181</v>
      </c>
      <c r="AE49" s="56">
        <v>1635</v>
      </c>
      <c r="AF49" s="56">
        <v>569</v>
      </c>
    </row>
    <row r="50" spans="1:33" ht="15" customHeight="1" x14ac:dyDescent="0.15">
      <c r="A50" s="95"/>
      <c r="B50" s="96" t="s">
        <v>8</v>
      </c>
      <c r="C50" s="194"/>
      <c r="D50" s="161">
        <v>100</v>
      </c>
      <c r="E50" s="103">
        <v>5.8751200768491838</v>
      </c>
      <c r="F50" s="103">
        <v>2.7012487992315082</v>
      </c>
      <c r="G50" s="103">
        <v>3.3852065321805958</v>
      </c>
      <c r="H50" s="103">
        <v>16.914505283381366</v>
      </c>
      <c r="I50" s="103">
        <v>19.400576368876081</v>
      </c>
      <c r="J50" s="103">
        <v>18.31316042267051</v>
      </c>
      <c r="K50" s="103">
        <v>18.22862632084534</v>
      </c>
      <c r="L50" s="103">
        <v>14.036503362151779</v>
      </c>
      <c r="M50" s="103">
        <v>1.1450528338136408</v>
      </c>
      <c r="N50" s="103">
        <v>100</v>
      </c>
      <c r="O50" s="103">
        <v>11.689138360048608</v>
      </c>
      <c r="P50" s="103">
        <v>11.926393148544644</v>
      </c>
      <c r="Q50" s="103">
        <v>22.973207569006423</v>
      </c>
      <c r="R50" s="103">
        <v>20.866847983334296</v>
      </c>
      <c r="S50" s="103">
        <v>10.913720270817659</v>
      </c>
      <c r="T50" s="103">
        <v>3.0090851223887509</v>
      </c>
      <c r="U50" s="103">
        <v>18.621607545859614</v>
      </c>
      <c r="V50" s="103">
        <v>100</v>
      </c>
      <c r="W50" s="103">
        <v>8.6178085461924088</v>
      </c>
      <c r="X50" s="103">
        <v>7.8061589878252571</v>
      </c>
      <c r="Y50" s="103">
        <v>3.5091907376462164</v>
      </c>
      <c r="Z50" s="103">
        <v>10.121747433755072</v>
      </c>
      <c r="AA50" s="103">
        <v>7.2093578419670568</v>
      </c>
      <c r="AB50" s="103">
        <v>5.5144425877297687</v>
      </c>
      <c r="AC50" s="103">
        <v>0.28646455001193605</v>
      </c>
      <c r="AD50" s="103">
        <v>4.3208402960133681</v>
      </c>
      <c r="AE50" s="103">
        <v>39.030794939126281</v>
      </c>
      <c r="AF50" s="103">
        <v>13.583194079732634</v>
      </c>
    </row>
    <row r="51" spans="1:33" ht="15" customHeight="1" x14ac:dyDescent="0.15">
      <c r="A51" s="95"/>
      <c r="B51" s="96" t="s">
        <v>9</v>
      </c>
      <c r="C51" s="42" t="s">
        <v>173</v>
      </c>
      <c r="D51" s="66">
        <v>2355</v>
      </c>
      <c r="E51" s="62">
        <v>21.231422505307858</v>
      </c>
      <c r="F51" s="62">
        <v>6.6242038216560513</v>
      </c>
      <c r="G51" s="62">
        <v>7.0063694267515926</v>
      </c>
      <c r="H51" s="62">
        <v>17.239915074309977</v>
      </c>
      <c r="I51" s="62">
        <v>17.154989384288747</v>
      </c>
      <c r="J51" s="62">
        <v>10.828025477707007</v>
      </c>
      <c r="K51" s="62">
        <v>10.445859872611466</v>
      </c>
      <c r="L51" s="62">
        <v>8.7898089171974512</v>
      </c>
      <c r="M51" s="62">
        <v>0.67940552016985145</v>
      </c>
      <c r="N51" s="66">
        <v>1668</v>
      </c>
      <c r="O51" s="62">
        <v>34.71223021582734</v>
      </c>
      <c r="P51" s="62">
        <v>7.49400479616307</v>
      </c>
      <c r="Q51" s="62">
        <v>12.769784172661872</v>
      </c>
      <c r="R51" s="62">
        <v>12.64988009592326</v>
      </c>
      <c r="S51" s="62">
        <v>7.3141486810551566</v>
      </c>
      <c r="T51" s="62">
        <v>0.95923261390887282</v>
      </c>
      <c r="U51" s="62">
        <v>24.100719424460433</v>
      </c>
      <c r="V51" s="66">
        <v>246</v>
      </c>
      <c r="W51" s="62">
        <v>9.3495934959349594</v>
      </c>
      <c r="X51" s="62">
        <v>6.9105691056910574</v>
      </c>
      <c r="Y51" s="62">
        <v>5.6910569105691051</v>
      </c>
      <c r="Z51" s="62">
        <v>6.0975609756097562</v>
      </c>
      <c r="AA51" s="62">
        <v>6.9105691056910574</v>
      </c>
      <c r="AB51" s="62">
        <v>3.2520325203252036</v>
      </c>
      <c r="AC51" s="62">
        <v>0</v>
      </c>
      <c r="AD51" s="62">
        <v>4.0650406504065035</v>
      </c>
      <c r="AE51" s="62">
        <v>43.49593495934959</v>
      </c>
      <c r="AF51" s="62">
        <v>14.227642276422763</v>
      </c>
      <c r="AG51" s="73"/>
    </row>
    <row r="52" spans="1:33" ht="15" customHeight="1" x14ac:dyDescent="0.15">
      <c r="A52" s="95"/>
      <c r="B52" s="96"/>
      <c r="C52" s="42" t="s">
        <v>174</v>
      </c>
      <c r="D52" s="66">
        <v>1637</v>
      </c>
      <c r="E52" s="62">
        <v>3.7874160048869885</v>
      </c>
      <c r="F52" s="62">
        <v>2.9321930360415394</v>
      </c>
      <c r="G52" s="62">
        <v>3.481979230299328</v>
      </c>
      <c r="H52" s="62">
        <v>22.541233964569336</v>
      </c>
      <c r="I52" s="62">
        <v>20.03665241295052</v>
      </c>
      <c r="J52" s="62">
        <v>17.043372021991448</v>
      </c>
      <c r="K52" s="62">
        <v>17.532070861331704</v>
      </c>
      <c r="L52" s="62">
        <v>12.156383628588882</v>
      </c>
      <c r="M52" s="62">
        <v>0.4886988393402566</v>
      </c>
      <c r="N52" s="66">
        <v>1110</v>
      </c>
      <c r="O52" s="62">
        <v>10.27027027027027</v>
      </c>
      <c r="P52" s="62">
        <v>12.612612612612612</v>
      </c>
      <c r="Q52" s="62">
        <v>20.27027027027027</v>
      </c>
      <c r="R52" s="62">
        <v>15.315315315315313</v>
      </c>
      <c r="S52" s="62">
        <v>6.756756756756757</v>
      </c>
      <c r="T52" s="62">
        <v>3.7837837837837842</v>
      </c>
      <c r="U52" s="62">
        <v>30.990990990990991</v>
      </c>
      <c r="V52" s="66">
        <v>194</v>
      </c>
      <c r="W52" s="62">
        <v>9.2783505154639183</v>
      </c>
      <c r="X52" s="62">
        <v>7.731958762886598</v>
      </c>
      <c r="Y52" s="62">
        <v>2.0618556701030926</v>
      </c>
      <c r="Z52" s="62">
        <v>8.7628865979381434</v>
      </c>
      <c r="AA52" s="62">
        <v>6.1855670103092786</v>
      </c>
      <c r="AB52" s="62">
        <v>5.1546391752577314</v>
      </c>
      <c r="AC52" s="62">
        <v>0</v>
      </c>
      <c r="AD52" s="62">
        <v>4.6391752577319592</v>
      </c>
      <c r="AE52" s="62">
        <v>41.75257731958763</v>
      </c>
      <c r="AF52" s="62">
        <v>14.432989690721648</v>
      </c>
    </row>
    <row r="53" spans="1:33" ht="15" customHeight="1" x14ac:dyDescent="0.15">
      <c r="A53" s="95"/>
      <c r="B53" s="96"/>
      <c r="C53" s="42" t="s">
        <v>175</v>
      </c>
      <c r="D53" s="66">
        <v>5214</v>
      </c>
      <c r="E53" s="62">
        <v>10.606060606060606</v>
      </c>
      <c r="F53" s="62">
        <v>3.3947065592635211</v>
      </c>
      <c r="G53" s="62">
        <v>3.7591100882240123</v>
      </c>
      <c r="H53" s="62">
        <v>16.11047180667434</v>
      </c>
      <c r="I53" s="62">
        <v>18.085922516302265</v>
      </c>
      <c r="J53" s="62">
        <v>16.609129267357115</v>
      </c>
      <c r="K53" s="62">
        <v>15.784426543920215</v>
      </c>
      <c r="L53" s="62">
        <v>14.48024549290372</v>
      </c>
      <c r="M53" s="62">
        <v>1.169927119294208</v>
      </c>
      <c r="N53" s="66">
        <v>2885</v>
      </c>
      <c r="O53" s="62">
        <v>8.6308492201039861</v>
      </c>
      <c r="P53" s="62">
        <v>11.95840554592721</v>
      </c>
      <c r="Q53" s="62">
        <v>24.263431542461007</v>
      </c>
      <c r="R53" s="62">
        <v>20.658578856152513</v>
      </c>
      <c r="S53" s="62">
        <v>9.3240901213171572</v>
      </c>
      <c r="T53" s="62">
        <v>2.1837088388214907</v>
      </c>
      <c r="U53" s="62">
        <v>22.980935875216637</v>
      </c>
      <c r="V53" s="66">
        <v>1130</v>
      </c>
      <c r="W53" s="62">
        <v>10.707964601769913</v>
      </c>
      <c r="X53" s="62">
        <v>8.495575221238937</v>
      </c>
      <c r="Y53" s="62">
        <v>3.7168141592920354</v>
      </c>
      <c r="Z53" s="62">
        <v>9.7345132743362832</v>
      </c>
      <c r="AA53" s="62">
        <v>8.4070796460176993</v>
      </c>
      <c r="AB53" s="62">
        <v>5.1327433628318584</v>
      </c>
      <c r="AC53" s="62">
        <v>0.44247787610619471</v>
      </c>
      <c r="AD53" s="62">
        <v>3.8938053097345131</v>
      </c>
      <c r="AE53" s="62">
        <v>35.929203539823007</v>
      </c>
      <c r="AF53" s="62">
        <v>13.539823008849558</v>
      </c>
    </row>
    <row r="54" spans="1:33" ht="15" customHeight="1" x14ac:dyDescent="0.15">
      <c r="A54" s="95"/>
      <c r="B54" s="96"/>
      <c r="C54" s="42" t="s">
        <v>176</v>
      </c>
      <c r="D54" s="66">
        <v>4640</v>
      </c>
      <c r="E54" s="62">
        <v>2.7801724137931036</v>
      </c>
      <c r="F54" s="62">
        <v>2.6293103448275863</v>
      </c>
      <c r="G54" s="62">
        <v>3.146551724137931</v>
      </c>
      <c r="H54" s="62">
        <v>17.586206896551722</v>
      </c>
      <c r="I54" s="62">
        <v>19.935344827586206</v>
      </c>
      <c r="J54" s="62">
        <v>18.53448275862069</v>
      </c>
      <c r="K54" s="62">
        <v>19.547413793103448</v>
      </c>
      <c r="L54" s="62">
        <v>14.568965517241381</v>
      </c>
      <c r="M54" s="62">
        <v>1.271551724137931</v>
      </c>
      <c r="N54" s="66">
        <v>3458</v>
      </c>
      <c r="O54" s="62">
        <v>9.4852515905147481</v>
      </c>
      <c r="P54" s="62">
        <v>13.996529786003469</v>
      </c>
      <c r="Q54" s="62">
        <v>27.125506072874494</v>
      </c>
      <c r="R54" s="62">
        <v>22.70098322729902</v>
      </c>
      <c r="S54" s="62">
        <v>11.480624638519375</v>
      </c>
      <c r="T54" s="62">
        <v>3.5569693464430308</v>
      </c>
      <c r="U54" s="62">
        <v>11.654135338345863</v>
      </c>
      <c r="V54" s="66">
        <v>750</v>
      </c>
      <c r="W54" s="62">
        <v>6.1333333333333329</v>
      </c>
      <c r="X54" s="62">
        <v>8</v>
      </c>
      <c r="Y54" s="62">
        <v>2.5333333333333332</v>
      </c>
      <c r="Z54" s="62">
        <v>13.066666666666665</v>
      </c>
      <c r="AA54" s="62">
        <v>7.8666666666666663</v>
      </c>
      <c r="AB54" s="62">
        <v>4.8</v>
      </c>
      <c r="AC54" s="62">
        <v>0.26666666666666666</v>
      </c>
      <c r="AD54" s="62">
        <v>3.3333333333333335</v>
      </c>
      <c r="AE54" s="62">
        <v>41.199999999999996</v>
      </c>
      <c r="AF54" s="62">
        <v>12.8</v>
      </c>
    </row>
    <row r="55" spans="1:33" ht="15" customHeight="1" x14ac:dyDescent="0.15">
      <c r="A55" s="95"/>
      <c r="B55" s="96"/>
      <c r="C55" s="42" t="s">
        <v>177</v>
      </c>
      <c r="D55" s="66">
        <v>4717</v>
      </c>
      <c r="E55" s="62">
        <v>2.8195887216451134</v>
      </c>
      <c r="F55" s="62">
        <v>2.4591901632393469</v>
      </c>
      <c r="G55" s="62">
        <v>3.455586177655289</v>
      </c>
      <c r="H55" s="62">
        <v>17.42633029467882</v>
      </c>
      <c r="I55" s="62">
        <v>19.758320966716134</v>
      </c>
      <c r="J55" s="62">
        <v>19.737121051515793</v>
      </c>
      <c r="K55" s="62">
        <v>19.631121475514099</v>
      </c>
      <c r="L55" s="62">
        <v>12.571549713801144</v>
      </c>
      <c r="M55" s="62">
        <v>2.1411914352342589</v>
      </c>
      <c r="N55" s="66">
        <v>2762</v>
      </c>
      <c r="O55" s="62">
        <v>10.282404055032584</v>
      </c>
      <c r="P55" s="62">
        <v>11.875452570601015</v>
      </c>
      <c r="Q55" s="62">
        <v>24.728457639391745</v>
      </c>
      <c r="R55" s="62">
        <v>20.311368573497464</v>
      </c>
      <c r="S55" s="62">
        <v>10.137581462708182</v>
      </c>
      <c r="T55" s="62">
        <v>2.6430123099203473</v>
      </c>
      <c r="U55" s="62">
        <v>20.02172338884866</v>
      </c>
      <c r="V55" s="66">
        <v>679</v>
      </c>
      <c r="W55" s="62">
        <v>8.6892488954344618</v>
      </c>
      <c r="X55" s="62">
        <v>7.216494845360824</v>
      </c>
      <c r="Y55" s="62">
        <v>5.0073637702503682</v>
      </c>
      <c r="Z55" s="62">
        <v>8.2474226804123703</v>
      </c>
      <c r="AA55" s="62">
        <v>4.8600883652430049</v>
      </c>
      <c r="AB55" s="62">
        <v>7.216494845360824</v>
      </c>
      <c r="AC55" s="62">
        <v>0.5891016200294551</v>
      </c>
      <c r="AD55" s="62">
        <v>4.7128129602356408</v>
      </c>
      <c r="AE55" s="62">
        <v>37.997054491899853</v>
      </c>
      <c r="AF55" s="62">
        <v>15.463917525773196</v>
      </c>
    </row>
    <row r="56" spans="1:33" ht="15" customHeight="1" x14ac:dyDescent="0.15">
      <c r="A56" s="95"/>
      <c r="B56" s="95"/>
      <c r="C56" s="42" t="s">
        <v>21</v>
      </c>
      <c r="D56" s="66">
        <v>7209</v>
      </c>
      <c r="E56" s="62">
        <v>1.9975031210986267</v>
      </c>
      <c r="F56" s="62">
        <v>1.151338604522125</v>
      </c>
      <c r="G56" s="62">
        <v>2.0946039672631431</v>
      </c>
      <c r="H56" s="62">
        <v>15.328062144541546</v>
      </c>
      <c r="I56" s="62">
        <v>20.266333749479816</v>
      </c>
      <c r="J56" s="62">
        <v>21.15411291441254</v>
      </c>
      <c r="K56" s="62">
        <v>20.668608683589955</v>
      </c>
      <c r="L56" s="62">
        <v>16.618116243584407</v>
      </c>
      <c r="M56" s="62">
        <v>0.72132057150783746</v>
      </c>
      <c r="N56" s="66">
        <v>5173</v>
      </c>
      <c r="O56" s="62">
        <v>8.7570075391455635</v>
      </c>
      <c r="P56" s="62">
        <v>12.043301759133964</v>
      </c>
      <c r="Q56" s="62">
        <v>22.675430117919969</v>
      </c>
      <c r="R56" s="62">
        <v>23.757974096269088</v>
      </c>
      <c r="S56" s="62">
        <v>13.821766866421806</v>
      </c>
      <c r="T56" s="62">
        <v>3.7695727817514015</v>
      </c>
      <c r="U56" s="62">
        <v>15.174946839358206</v>
      </c>
      <c r="V56" s="66">
        <v>1153</v>
      </c>
      <c r="W56" s="62">
        <v>7.8924544666088465</v>
      </c>
      <c r="X56" s="62">
        <v>7.6322636600173466</v>
      </c>
      <c r="Y56" s="62">
        <v>2.8620988725065044</v>
      </c>
      <c r="Z56" s="62">
        <v>10.581092801387685</v>
      </c>
      <c r="AA56" s="62">
        <v>7.1986123156981785</v>
      </c>
      <c r="AB56" s="62">
        <v>5.9843885516045106</v>
      </c>
      <c r="AC56" s="62">
        <v>8.6730268863833476E-2</v>
      </c>
      <c r="AD56" s="62">
        <v>5.1170858629661753</v>
      </c>
      <c r="AE56" s="62">
        <v>39.722463139635735</v>
      </c>
      <c r="AF56" s="62">
        <v>12.922810060711187</v>
      </c>
    </row>
    <row r="57" spans="1:33" ht="15" customHeight="1" x14ac:dyDescent="0.15">
      <c r="A57" s="95"/>
      <c r="B57" s="98"/>
      <c r="C57" s="43" t="s">
        <v>163</v>
      </c>
      <c r="D57" s="67">
        <v>253</v>
      </c>
      <c r="E57" s="59">
        <v>3.1620553359683794</v>
      </c>
      <c r="F57" s="59">
        <v>0.39525691699604742</v>
      </c>
      <c r="G57" s="59">
        <v>1.1857707509881421</v>
      </c>
      <c r="H57" s="59">
        <v>17.391304347826086</v>
      </c>
      <c r="I57" s="59">
        <v>22.134387351778656</v>
      </c>
      <c r="J57" s="59">
        <v>19.762845849802371</v>
      </c>
      <c r="K57" s="59">
        <v>25.691699604743086</v>
      </c>
      <c r="L57" s="59">
        <v>9.8814229249011856</v>
      </c>
      <c r="M57" s="59">
        <v>0.39525691699604742</v>
      </c>
      <c r="N57" s="67">
        <v>225</v>
      </c>
      <c r="O57" s="59">
        <v>5.7777777777777777</v>
      </c>
      <c r="P57" s="59">
        <v>7.1111111111111107</v>
      </c>
      <c r="Q57" s="59">
        <v>16.888888888888889</v>
      </c>
      <c r="R57" s="59">
        <v>24</v>
      </c>
      <c r="S57" s="59">
        <v>12.444444444444445</v>
      </c>
      <c r="T57" s="59">
        <v>3.5555555555555554</v>
      </c>
      <c r="U57" s="59">
        <v>30.222222222222221</v>
      </c>
      <c r="V57" s="67">
        <v>37</v>
      </c>
      <c r="W57" s="59">
        <v>8.1081081081081088</v>
      </c>
      <c r="X57" s="59">
        <v>5.4054054054054053</v>
      </c>
      <c r="Y57" s="59">
        <v>2.7027027027027026</v>
      </c>
      <c r="Z57" s="59">
        <v>16.216216216216218</v>
      </c>
      <c r="AA57" s="59">
        <v>8.1081081081081088</v>
      </c>
      <c r="AB57" s="59">
        <v>2.7027027027027026</v>
      </c>
      <c r="AC57" s="59">
        <v>0</v>
      </c>
      <c r="AD57" s="59">
        <v>5.4054054054054053</v>
      </c>
      <c r="AE57" s="59">
        <v>43.243243243243242</v>
      </c>
      <c r="AF57" s="59">
        <v>8.1081081081081088</v>
      </c>
    </row>
    <row r="58" spans="1:33" ht="15" customHeight="1" x14ac:dyDescent="0.15">
      <c r="A58" s="117"/>
      <c r="B58" s="314" t="s">
        <v>10</v>
      </c>
      <c r="C58" s="132" t="s">
        <v>529</v>
      </c>
      <c r="D58" s="56">
        <v>32175</v>
      </c>
      <c r="E58" s="56">
        <v>3467</v>
      </c>
      <c r="F58" s="56">
        <v>2171</v>
      </c>
      <c r="G58" s="56">
        <v>2455</v>
      </c>
      <c r="H58" s="56">
        <v>7146</v>
      </c>
      <c r="I58" s="56">
        <v>6231</v>
      </c>
      <c r="J58" s="56">
        <v>4322</v>
      </c>
      <c r="K58" s="56">
        <v>3618</v>
      </c>
      <c r="L58" s="56">
        <v>2195</v>
      </c>
      <c r="M58" s="56">
        <v>570</v>
      </c>
      <c r="N58" s="56">
        <v>26047</v>
      </c>
      <c r="O58" s="56">
        <v>5113</v>
      </c>
      <c r="P58" s="56">
        <v>3478</v>
      </c>
      <c r="Q58" s="56">
        <v>4402</v>
      </c>
      <c r="R58" s="56">
        <v>2836</v>
      </c>
      <c r="S58" s="56">
        <v>1109</v>
      </c>
      <c r="T58" s="56">
        <v>265</v>
      </c>
      <c r="U58" s="56">
        <v>8844</v>
      </c>
      <c r="V58" s="56">
        <v>2264</v>
      </c>
      <c r="W58" s="56">
        <v>122</v>
      </c>
      <c r="X58" s="56">
        <v>113</v>
      </c>
      <c r="Y58" s="56">
        <v>35</v>
      </c>
      <c r="Z58" s="56">
        <v>240</v>
      </c>
      <c r="AA58" s="56">
        <v>223</v>
      </c>
      <c r="AB58" s="56">
        <v>157</v>
      </c>
      <c r="AC58" s="56">
        <v>7</v>
      </c>
      <c r="AD58" s="56">
        <v>132</v>
      </c>
      <c r="AE58" s="56">
        <v>1039</v>
      </c>
      <c r="AF58" s="56">
        <v>196</v>
      </c>
    </row>
    <row r="59" spans="1:33" ht="15" customHeight="1" x14ac:dyDescent="0.15">
      <c r="A59" s="95"/>
      <c r="B59" s="315"/>
      <c r="C59" s="194"/>
      <c r="D59" s="161">
        <v>100</v>
      </c>
      <c r="E59" s="103">
        <v>10.775446775446776</v>
      </c>
      <c r="F59" s="103">
        <v>6.7474747474747483</v>
      </c>
      <c r="G59" s="103">
        <v>7.6301476301476292</v>
      </c>
      <c r="H59" s="103">
        <v>22.20979020979021</v>
      </c>
      <c r="I59" s="103">
        <v>19.365967365967364</v>
      </c>
      <c r="J59" s="103">
        <v>13.432789432789432</v>
      </c>
      <c r="K59" s="103">
        <v>11.244755244755245</v>
      </c>
      <c r="L59" s="103">
        <v>6.8220668220668221</v>
      </c>
      <c r="M59" s="103">
        <v>1.7715617715617717</v>
      </c>
      <c r="N59" s="103">
        <v>100</v>
      </c>
      <c r="O59" s="103">
        <v>19.62989979652167</v>
      </c>
      <c r="P59" s="103">
        <v>13.352785349560408</v>
      </c>
      <c r="Q59" s="103">
        <v>16.900218835182553</v>
      </c>
      <c r="R59" s="103">
        <v>10.888010135524244</v>
      </c>
      <c r="S59" s="103">
        <v>4.2576880254923797</v>
      </c>
      <c r="T59" s="103">
        <v>1.0173916381924981</v>
      </c>
      <c r="U59" s="103">
        <v>33.954006219526242</v>
      </c>
      <c r="V59" s="103">
        <v>100</v>
      </c>
      <c r="W59" s="103">
        <v>5.3886925795053005</v>
      </c>
      <c r="X59" s="103">
        <v>4.9911660777385158</v>
      </c>
      <c r="Y59" s="103">
        <v>1.5459363957597174</v>
      </c>
      <c r="Z59" s="103">
        <v>10.600706713780919</v>
      </c>
      <c r="AA59" s="103">
        <v>9.849823321554771</v>
      </c>
      <c r="AB59" s="103">
        <v>6.9346289752650172</v>
      </c>
      <c r="AC59" s="103">
        <v>0.30918727915194344</v>
      </c>
      <c r="AD59" s="103">
        <v>5.830388692579505</v>
      </c>
      <c r="AE59" s="103">
        <v>45.89222614840989</v>
      </c>
      <c r="AF59" s="103">
        <v>8.6572438162544181</v>
      </c>
    </row>
    <row r="60" spans="1:33" ht="15" customHeight="1" x14ac:dyDescent="0.15">
      <c r="A60" s="95"/>
      <c r="B60" s="315"/>
      <c r="C60" s="42" t="s">
        <v>173</v>
      </c>
      <c r="D60" s="66">
        <v>3512</v>
      </c>
      <c r="E60" s="62">
        <v>23.889521640091115</v>
      </c>
      <c r="F60" s="62">
        <v>11.702733485193621</v>
      </c>
      <c r="G60" s="62">
        <v>9.2824601366742598</v>
      </c>
      <c r="H60" s="62">
        <v>19.533029612756263</v>
      </c>
      <c r="I60" s="62">
        <v>13.468109339407745</v>
      </c>
      <c r="J60" s="62">
        <v>8.0580865603644654</v>
      </c>
      <c r="K60" s="62">
        <v>6.5774487471526202</v>
      </c>
      <c r="L60" s="62">
        <v>3.9293849658314355</v>
      </c>
      <c r="M60" s="62">
        <v>3.5592255125284735</v>
      </c>
      <c r="N60" s="66">
        <v>3207</v>
      </c>
      <c r="O60" s="62">
        <v>39.101964452759589</v>
      </c>
      <c r="P60" s="62">
        <v>13.283442469597755</v>
      </c>
      <c r="Q60" s="62">
        <v>13.719987527284067</v>
      </c>
      <c r="R60" s="62">
        <v>7.8578110383536011</v>
      </c>
      <c r="S60" s="62">
        <v>2.4009978172747117</v>
      </c>
      <c r="T60" s="62">
        <v>0.71718116619893979</v>
      </c>
      <c r="U60" s="62">
        <v>22.91861552853134</v>
      </c>
      <c r="V60" s="66">
        <v>149</v>
      </c>
      <c r="W60" s="62">
        <v>2.6845637583892619</v>
      </c>
      <c r="X60" s="62">
        <v>7.3825503355704702</v>
      </c>
      <c r="Y60" s="62">
        <v>1.3422818791946309</v>
      </c>
      <c r="Z60" s="62">
        <v>8.724832214765101</v>
      </c>
      <c r="AA60" s="62">
        <v>15.436241610738255</v>
      </c>
      <c r="AB60" s="62">
        <v>3.3557046979865772</v>
      </c>
      <c r="AC60" s="62">
        <v>0</v>
      </c>
      <c r="AD60" s="62">
        <v>6.0402684563758395</v>
      </c>
      <c r="AE60" s="62">
        <v>45.63758389261745</v>
      </c>
      <c r="AF60" s="62">
        <v>9.3959731543624159</v>
      </c>
      <c r="AG60" s="73"/>
    </row>
    <row r="61" spans="1:33" ht="15" customHeight="1" x14ac:dyDescent="0.15">
      <c r="A61" s="95"/>
      <c r="B61" s="315"/>
      <c r="C61" s="42" t="s">
        <v>174</v>
      </c>
      <c r="D61" s="66">
        <v>3245</v>
      </c>
      <c r="E61" s="62">
        <v>13.251155624036981</v>
      </c>
      <c r="F61" s="62">
        <v>7.4884437596302007</v>
      </c>
      <c r="G61" s="62">
        <v>9.3374422187981505</v>
      </c>
      <c r="H61" s="62">
        <v>20.308166409861325</v>
      </c>
      <c r="I61" s="62">
        <v>17.812018489984592</v>
      </c>
      <c r="J61" s="62">
        <v>11.926040061633282</v>
      </c>
      <c r="K61" s="62">
        <v>9.7380585516178737</v>
      </c>
      <c r="L61" s="62">
        <v>6.0708782742681047</v>
      </c>
      <c r="M61" s="62">
        <v>4.0677966101694913</v>
      </c>
      <c r="N61" s="66">
        <v>2738</v>
      </c>
      <c r="O61" s="62">
        <v>17.604090577063548</v>
      </c>
      <c r="P61" s="62">
        <v>13.294375456537619</v>
      </c>
      <c r="Q61" s="62">
        <v>14.426588750913075</v>
      </c>
      <c r="R61" s="62">
        <v>9.0942293644996344</v>
      </c>
      <c r="S61" s="62">
        <v>4.0540540540540544</v>
      </c>
      <c r="T61" s="62">
        <v>0.73046018991964945</v>
      </c>
      <c r="U61" s="62">
        <v>40.796201607012414</v>
      </c>
      <c r="V61" s="66">
        <v>214</v>
      </c>
      <c r="W61" s="62">
        <v>3.7383177570093453</v>
      </c>
      <c r="X61" s="62">
        <v>3.7383177570093453</v>
      </c>
      <c r="Y61" s="62">
        <v>1.4018691588785046</v>
      </c>
      <c r="Z61" s="62">
        <v>10.2803738317757</v>
      </c>
      <c r="AA61" s="62">
        <v>7.009345794392523</v>
      </c>
      <c r="AB61" s="62">
        <v>12.149532710280374</v>
      </c>
      <c r="AC61" s="62">
        <v>0</v>
      </c>
      <c r="AD61" s="62">
        <v>5.1401869158878499</v>
      </c>
      <c r="AE61" s="62">
        <v>50.467289719626166</v>
      </c>
      <c r="AF61" s="62">
        <v>6.0747663551401869</v>
      </c>
    </row>
    <row r="62" spans="1:33" ht="15" customHeight="1" x14ac:dyDescent="0.15">
      <c r="A62" s="95"/>
      <c r="B62" s="315"/>
      <c r="C62" s="42" t="s">
        <v>175</v>
      </c>
      <c r="D62" s="66">
        <v>7056</v>
      </c>
      <c r="E62" s="62">
        <v>9.9914965986394559</v>
      </c>
      <c r="F62" s="62">
        <v>6.746031746031746</v>
      </c>
      <c r="G62" s="62">
        <v>8.0215419501133791</v>
      </c>
      <c r="H62" s="62">
        <v>23.299319727891156</v>
      </c>
      <c r="I62" s="62">
        <v>19.047619047619047</v>
      </c>
      <c r="J62" s="62">
        <v>12.882653061224488</v>
      </c>
      <c r="K62" s="62">
        <v>11.281179138321995</v>
      </c>
      <c r="L62" s="62">
        <v>6.9444444444444446</v>
      </c>
      <c r="M62" s="62">
        <v>1.7857142857142856</v>
      </c>
      <c r="N62" s="66">
        <v>5930</v>
      </c>
      <c r="O62" s="62">
        <v>17.605396290050589</v>
      </c>
      <c r="P62" s="62">
        <v>12.78246205733558</v>
      </c>
      <c r="Q62" s="62">
        <v>15.463743676222597</v>
      </c>
      <c r="R62" s="62">
        <v>10.792580101180437</v>
      </c>
      <c r="S62" s="62">
        <v>5.1096121416526143</v>
      </c>
      <c r="T62" s="62">
        <v>1.2141652613827993</v>
      </c>
      <c r="U62" s="62">
        <v>37.032040472175382</v>
      </c>
      <c r="V62" s="66">
        <v>755</v>
      </c>
      <c r="W62" s="62">
        <v>8.6092715231788084</v>
      </c>
      <c r="X62" s="62">
        <v>6.2251655629139071</v>
      </c>
      <c r="Y62" s="62">
        <v>2.1192052980132452</v>
      </c>
      <c r="Z62" s="62">
        <v>9.403973509933774</v>
      </c>
      <c r="AA62" s="62">
        <v>9.9337748344370862</v>
      </c>
      <c r="AB62" s="62">
        <v>6.0927152317880795</v>
      </c>
      <c r="AC62" s="62">
        <v>0.26490066225165565</v>
      </c>
      <c r="AD62" s="62">
        <v>5.0331125827814569</v>
      </c>
      <c r="AE62" s="62">
        <v>40.794701986754966</v>
      </c>
      <c r="AF62" s="62">
        <v>11.523178807947019</v>
      </c>
    </row>
    <row r="63" spans="1:33" ht="15" customHeight="1" x14ac:dyDescent="0.15">
      <c r="A63" s="95"/>
      <c r="B63" s="123"/>
      <c r="C63" s="42" t="s">
        <v>176</v>
      </c>
      <c r="D63" s="66">
        <v>6540</v>
      </c>
      <c r="E63" s="62">
        <v>7.9816513761467895</v>
      </c>
      <c r="F63" s="62">
        <v>5.8409785932721707</v>
      </c>
      <c r="G63" s="62">
        <v>7.5993883792048926</v>
      </c>
      <c r="H63" s="62">
        <v>23.501529051987767</v>
      </c>
      <c r="I63" s="62">
        <v>21.009174311926607</v>
      </c>
      <c r="J63" s="62">
        <v>14.847094801223243</v>
      </c>
      <c r="K63" s="62">
        <v>11.590214067278287</v>
      </c>
      <c r="L63" s="62">
        <v>7.0183486238532113</v>
      </c>
      <c r="M63" s="62">
        <v>0.6116207951070336</v>
      </c>
      <c r="N63" s="66">
        <v>4917</v>
      </c>
      <c r="O63" s="62">
        <v>17.327638804148869</v>
      </c>
      <c r="P63" s="62">
        <v>11.938173683140125</v>
      </c>
      <c r="Q63" s="62">
        <v>18.324181411429734</v>
      </c>
      <c r="R63" s="62">
        <v>11.653447223917022</v>
      </c>
      <c r="S63" s="62">
        <v>3.8234695952816757</v>
      </c>
      <c r="T63" s="62">
        <v>0.34573927191376858</v>
      </c>
      <c r="U63" s="62">
        <v>36.587350010168798</v>
      </c>
      <c r="V63" s="66">
        <v>351</v>
      </c>
      <c r="W63" s="62">
        <v>2.8490028490028489</v>
      </c>
      <c r="X63" s="62">
        <v>3.133903133903134</v>
      </c>
      <c r="Y63" s="62">
        <v>0.85470085470085477</v>
      </c>
      <c r="Z63" s="62">
        <v>14.814814814814813</v>
      </c>
      <c r="AA63" s="62">
        <v>10.826210826210826</v>
      </c>
      <c r="AB63" s="62">
        <v>7.6923076923076925</v>
      </c>
      <c r="AC63" s="62">
        <v>0.28490028490028491</v>
      </c>
      <c r="AD63" s="62">
        <v>7.6923076923076925</v>
      </c>
      <c r="AE63" s="62">
        <v>47.008547008547005</v>
      </c>
      <c r="AF63" s="62">
        <v>4.8433048433048427</v>
      </c>
    </row>
    <row r="64" spans="1:33" ht="15" customHeight="1" x14ac:dyDescent="0.15">
      <c r="A64" s="95"/>
      <c r="B64" s="123"/>
      <c r="C64" s="42" t="s">
        <v>177</v>
      </c>
      <c r="D64" s="66">
        <v>4711</v>
      </c>
      <c r="E64" s="62">
        <v>7.9176395669709185</v>
      </c>
      <c r="F64" s="62">
        <v>5.3067289322861386</v>
      </c>
      <c r="G64" s="62">
        <v>6.0496709828061981</v>
      </c>
      <c r="H64" s="62">
        <v>22.882615156017831</v>
      </c>
      <c r="I64" s="62">
        <v>21.057100403311399</v>
      </c>
      <c r="J64" s="62">
        <v>14.646571853109744</v>
      </c>
      <c r="K64" s="62">
        <v>13.075780089153048</v>
      </c>
      <c r="L64" s="62">
        <v>7.5567819995754615</v>
      </c>
      <c r="M64" s="62">
        <v>1.5071110167692634</v>
      </c>
      <c r="N64" s="66">
        <v>3751</v>
      </c>
      <c r="O64" s="62">
        <v>15.649160223940283</v>
      </c>
      <c r="P64" s="62">
        <v>14.609437483337775</v>
      </c>
      <c r="Q64" s="62">
        <v>17.035457211410289</v>
      </c>
      <c r="R64" s="62">
        <v>11.250333244468141</v>
      </c>
      <c r="S64" s="62">
        <v>4.5321247667288729</v>
      </c>
      <c r="T64" s="62">
        <v>1.5462543321780857</v>
      </c>
      <c r="U64" s="62">
        <v>35.377232737936545</v>
      </c>
      <c r="V64" s="66">
        <v>348</v>
      </c>
      <c r="W64" s="62">
        <v>7.7586206896551726</v>
      </c>
      <c r="X64" s="62">
        <v>6.6091954022988508</v>
      </c>
      <c r="Y64" s="62">
        <v>1.4367816091954022</v>
      </c>
      <c r="Z64" s="62">
        <v>9.1954022988505741</v>
      </c>
      <c r="AA64" s="62">
        <v>8.0459770114942533</v>
      </c>
      <c r="AB64" s="62">
        <v>7.4712643678160928</v>
      </c>
      <c r="AC64" s="62">
        <v>0.28735632183908044</v>
      </c>
      <c r="AD64" s="62">
        <v>4.3103448275862073</v>
      </c>
      <c r="AE64" s="62">
        <v>42.816091954022987</v>
      </c>
      <c r="AF64" s="62">
        <v>12.068965517241379</v>
      </c>
    </row>
    <row r="65" spans="1:32" ht="15" customHeight="1" x14ac:dyDescent="0.15">
      <c r="A65" s="95"/>
      <c r="B65" s="123"/>
      <c r="C65" s="42" t="s">
        <v>21</v>
      </c>
      <c r="D65" s="66">
        <v>6020</v>
      </c>
      <c r="E65" s="62">
        <v>6.5282392026578071</v>
      </c>
      <c r="F65" s="62">
        <v>5.1162790697674421</v>
      </c>
      <c r="G65" s="62">
        <v>6.013289036544851</v>
      </c>
      <c r="H65" s="62">
        <v>22.026578073089702</v>
      </c>
      <c r="I65" s="62">
        <v>21.843853820598007</v>
      </c>
      <c r="J65" s="62">
        <v>15.830564784053156</v>
      </c>
      <c r="K65" s="62">
        <v>13.322259136212624</v>
      </c>
      <c r="L65" s="62">
        <v>8.3720930232558146</v>
      </c>
      <c r="M65" s="62">
        <v>0.9468438538205981</v>
      </c>
      <c r="N65" s="66">
        <v>4706</v>
      </c>
      <c r="O65" s="62">
        <v>13.727156821079472</v>
      </c>
      <c r="P65" s="62">
        <v>14.577135571610711</v>
      </c>
      <c r="Q65" s="62">
        <v>20.186995325116872</v>
      </c>
      <c r="R65" s="62">
        <v>13.004674883127922</v>
      </c>
      <c r="S65" s="62">
        <v>4.908627284317892</v>
      </c>
      <c r="T65" s="62">
        <v>1.529961750956226</v>
      </c>
      <c r="U65" s="62">
        <v>32.065448363790907</v>
      </c>
      <c r="V65" s="66">
        <v>424</v>
      </c>
      <c r="W65" s="62">
        <v>1.8867924528301887</v>
      </c>
      <c r="X65" s="62">
        <v>3.0660377358490565</v>
      </c>
      <c r="Y65" s="62">
        <v>1.4150943396226416</v>
      </c>
      <c r="Z65" s="62">
        <v>11.084905660377359</v>
      </c>
      <c r="AA65" s="62">
        <v>9.1981132075471699</v>
      </c>
      <c r="AB65" s="62">
        <v>6.367924528301887</v>
      </c>
      <c r="AC65" s="62">
        <v>0.70754716981132082</v>
      </c>
      <c r="AD65" s="62">
        <v>6.8396226415094334</v>
      </c>
      <c r="AE65" s="62">
        <v>54.009433962264154</v>
      </c>
      <c r="AF65" s="62">
        <v>5.4245283018867925</v>
      </c>
    </row>
    <row r="66" spans="1:32" ht="15" customHeight="1" x14ac:dyDescent="0.15">
      <c r="A66" s="100"/>
      <c r="B66" s="98"/>
      <c r="C66" s="43" t="s">
        <v>163</v>
      </c>
      <c r="D66" s="67">
        <v>1091</v>
      </c>
      <c r="E66" s="59">
        <v>18.790100824931255</v>
      </c>
      <c r="F66" s="59">
        <v>9.2575618698441797</v>
      </c>
      <c r="G66" s="59">
        <v>10.632447296058661</v>
      </c>
      <c r="H66" s="59">
        <v>19.798350137488544</v>
      </c>
      <c r="I66" s="59">
        <v>14.207149404216315</v>
      </c>
      <c r="J66" s="59">
        <v>11.824014665444546</v>
      </c>
      <c r="K66" s="59">
        <v>9.0742438130155829</v>
      </c>
      <c r="L66" s="59">
        <v>4.6746104491292391</v>
      </c>
      <c r="M66" s="59">
        <v>1.7415215398716772</v>
      </c>
      <c r="N66" s="67">
        <v>798</v>
      </c>
      <c r="O66" s="59">
        <v>31.077694235588972</v>
      </c>
      <c r="P66" s="59">
        <v>13.659147869674184</v>
      </c>
      <c r="Q66" s="59">
        <v>20.050125313283207</v>
      </c>
      <c r="R66" s="59">
        <v>11.027568922305765</v>
      </c>
      <c r="S66" s="59">
        <v>3.6340852130325811</v>
      </c>
      <c r="T66" s="59">
        <v>0.37593984962406013</v>
      </c>
      <c r="U66" s="59">
        <v>20.175438596491226</v>
      </c>
      <c r="V66" s="67">
        <v>23</v>
      </c>
      <c r="W66" s="59">
        <v>0</v>
      </c>
      <c r="X66" s="59">
        <v>0</v>
      </c>
      <c r="Y66" s="59">
        <v>0</v>
      </c>
      <c r="Z66" s="59">
        <v>13.043478260869565</v>
      </c>
      <c r="AA66" s="59">
        <v>21.739130434782609</v>
      </c>
      <c r="AB66" s="59">
        <v>0</v>
      </c>
      <c r="AC66" s="59">
        <v>0</v>
      </c>
      <c r="AD66" s="59">
        <v>13.043478260869565</v>
      </c>
      <c r="AE66" s="59">
        <v>52.173913043478258</v>
      </c>
      <c r="AF66" s="59">
        <v>0</v>
      </c>
    </row>
    <row r="70" spans="1:32" ht="15" customHeight="1" x14ac:dyDescent="0.15">
      <c r="A70" s="93" t="s">
        <v>568</v>
      </c>
      <c r="B70" s="150" t="s">
        <v>14</v>
      </c>
      <c r="C70" s="105" t="s">
        <v>529</v>
      </c>
      <c r="D70" s="232">
        <v>60791</v>
      </c>
      <c r="E70" s="232">
        <v>4344</v>
      </c>
      <c r="F70" s="232">
        <v>4049</v>
      </c>
      <c r="G70" s="232">
        <v>3420</v>
      </c>
      <c r="H70" s="232">
        <v>12756</v>
      </c>
      <c r="I70" s="232">
        <v>10776</v>
      </c>
      <c r="J70" s="232">
        <v>9248</v>
      </c>
      <c r="K70" s="232">
        <v>9796</v>
      </c>
      <c r="L70" s="232">
        <v>6025</v>
      </c>
      <c r="M70" s="232">
        <v>377</v>
      </c>
      <c r="N70" s="232">
        <v>51207</v>
      </c>
      <c r="O70" s="232">
        <v>5865</v>
      </c>
      <c r="P70" s="232">
        <v>6203</v>
      </c>
      <c r="Q70" s="232">
        <v>12898</v>
      </c>
      <c r="R70" s="232">
        <v>9607</v>
      </c>
      <c r="S70" s="232">
        <v>3575</v>
      </c>
      <c r="T70" s="232">
        <v>1050</v>
      </c>
      <c r="U70" s="232">
        <v>12009</v>
      </c>
      <c r="V70" s="232">
        <v>8561</v>
      </c>
      <c r="W70" s="232">
        <v>818</v>
      </c>
      <c r="X70" s="232">
        <v>744</v>
      </c>
      <c r="Y70" s="232">
        <v>167</v>
      </c>
      <c r="Z70" s="232">
        <v>819</v>
      </c>
      <c r="AA70" s="232">
        <v>558</v>
      </c>
      <c r="AB70" s="232">
        <v>330</v>
      </c>
      <c r="AC70" s="232">
        <v>14</v>
      </c>
      <c r="AD70" s="232">
        <v>488</v>
      </c>
      <c r="AE70" s="232">
        <v>3382</v>
      </c>
      <c r="AF70" s="232">
        <v>1241</v>
      </c>
    </row>
    <row r="71" spans="1:32" ht="15" customHeight="1" x14ac:dyDescent="0.15">
      <c r="A71" s="95" t="s">
        <v>19</v>
      </c>
      <c r="B71" s="96" t="s">
        <v>15</v>
      </c>
      <c r="C71" s="103"/>
      <c r="D71" s="233"/>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row>
    <row r="72" spans="1:32" ht="15" customHeight="1" x14ac:dyDescent="0.15">
      <c r="A72" s="95"/>
      <c r="B72" s="96" t="s">
        <v>16</v>
      </c>
      <c r="C72" s="230" t="s">
        <v>164</v>
      </c>
      <c r="D72" s="232">
        <v>13</v>
      </c>
      <c r="E72" s="232">
        <v>0</v>
      </c>
      <c r="F72" s="232">
        <v>0</v>
      </c>
      <c r="G72" s="232">
        <v>0</v>
      </c>
      <c r="H72" s="232">
        <v>2</v>
      </c>
      <c r="I72" s="232">
        <v>4</v>
      </c>
      <c r="J72" s="232">
        <v>2</v>
      </c>
      <c r="K72" s="232">
        <v>3</v>
      </c>
      <c r="L72" s="232">
        <v>2</v>
      </c>
      <c r="M72" s="232">
        <v>0</v>
      </c>
      <c r="N72" s="232">
        <v>13</v>
      </c>
      <c r="O72" s="232">
        <v>4</v>
      </c>
      <c r="P72" s="232">
        <v>0</v>
      </c>
      <c r="Q72" s="232">
        <v>4</v>
      </c>
      <c r="R72" s="232">
        <v>4</v>
      </c>
      <c r="S72" s="232">
        <v>1</v>
      </c>
      <c r="T72" s="232">
        <v>0</v>
      </c>
      <c r="U72" s="232">
        <v>0</v>
      </c>
      <c r="V72" s="232">
        <v>0</v>
      </c>
      <c r="W72" s="232">
        <v>0</v>
      </c>
      <c r="X72" s="232">
        <v>0</v>
      </c>
      <c r="Y72" s="232">
        <v>0</v>
      </c>
      <c r="Z72" s="232">
        <v>0</v>
      </c>
      <c r="AA72" s="232">
        <v>0</v>
      </c>
      <c r="AB72" s="232">
        <v>0</v>
      </c>
      <c r="AC72" s="232">
        <v>0</v>
      </c>
      <c r="AD72" s="232">
        <v>0</v>
      </c>
      <c r="AE72" s="232">
        <v>0</v>
      </c>
      <c r="AF72" s="232">
        <v>0</v>
      </c>
    </row>
    <row r="73" spans="1:32" ht="15" customHeight="1" x14ac:dyDescent="0.15">
      <c r="A73" s="95"/>
      <c r="B73" s="96" t="s">
        <v>17</v>
      </c>
      <c r="C73" s="230" t="s">
        <v>165</v>
      </c>
      <c r="D73" s="232">
        <v>560</v>
      </c>
      <c r="E73" s="232">
        <v>7</v>
      </c>
      <c r="F73" s="232">
        <v>8</v>
      </c>
      <c r="G73" s="232">
        <v>16</v>
      </c>
      <c r="H73" s="232">
        <v>90</v>
      </c>
      <c r="I73" s="232">
        <v>119</v>
      </c>
      <c r="J73" s="232">
        <v>95</v>
      </c>
      <c r="K73" s="232">
        <v>128</v>
      </c>
      <c r="L73" s="232">
        <v>93</v>
      </c>
      <c r="M73" s="232">
        <v>4</v>
      </c>
      <c r="N73" s="232">
        <v>503</v>
      </c>
      <c r="O73" s="232">
        <v>38</v>
      </c>
      <c r="P73" s="232">
        <v>50</v>
      </c>
      <c r="Q73" s="232">
        <v>141</v>
      </c>
      <c r="R73" s="232">
        <v>145</v>
      </c>
      <c r="S73" s="232">
        <v>42</v>
      </c>
      <c r="T73" s="232">
        <v>8</v>
      </c>
      <c r="U73" s="232">
        <v>79</v>
      </c>
      <c r="V73" s="232">
        <v>103</v>
      </c>
      <c r="W73" s="232">
        <v>6</v>
      </c>
      <c r="X73" s="232">
        <v>9</v>
      </c>
      <c r="Y73" s="232">
        <v>1</v>
      </c>
      <c r="Z73" s="232">
        <v>3</v>
      </c>
      <c r="AA73" s="232">
        <v>13</v>
      </c>
      <c r="AB73" s="232">
        <v>11</v>
      </c>
      <c r="AC73" s="232">
        <v>0</v>
      </c>
      <c r="AD73" s="232">
        <v>5</v>
      </c>
      <c r="AE73" s="232">
        <v>43</v>
      </c>
      <c r="AF73" s="232">
        <v>12</v>
      </c>
    </row>
    <row r="74" spans="1:32" ht="15" customHeight="1" x14ac:dyDescent="0.15">
      <c r="A74" s="95"/>
      <c r="B74" s="96"/>
      <c r="C74" s="230" t="s">
        <v>166</v>
      </c>
      <c r="D74" s="232">
        <v>2550</v>
      </c>
      <c r="E74" s="232">
        <v>2</v>
      </c>
      <c r="F74" s="232">
        <v>55</v>
      </c>
      <c r="G74" s="232">
        <v>68</v>
      </c>
      <c r="H74" s="232">
        <v>510</v>
      </c>
      <c r="I74" s="232">
        <v>548</v>
      </c>
      <c r="J74" s="232">
        <v>540</v>
      </c>
      <c r="K74" s="232">
        <v>522</v>
      </c>
      <c r="L74" s="232">
        <v>276</v>
      </c>
      <c r="M74" s="232">
        <v>29</v>
      </c>
      <c r="N74" s="232">
        <v>2003</v>
      </c>
      <c r="O74" s="232">
        <v>89</v>
      </c>
      <c r="P74" s="232">
        <v>227</v>
      </c>
      <c r="Q74" s="232">
        <v>625</v>
      </c>
      <c r="R74" s="232">
        <v>596</v>
      </c>
      <c r="S74" s="232">
        <v>175</v>
      </c>
      <c r="T74" s="232">
        <v>54</v>
      </c>
      <c r="U74" s="232">
        <v>237</v>
      </c>
      <c r="V74" s="232">
        <v>336</v>
      </c>
      <c r="W74" s="232">
        <v>23</v>
      </c>
      <c r="X74" s="232">
        <v>18</v>
      </c>
      <c r="Y74" s="232">
        <v>13</v>
      </c>
      <c r="Z74" s="232">
        <v>41</v>
      </c>
      <c r="AA74" s="232">
        <v>22</v>
      </c>
      <c r="AB74" s="232">
        <v>27</v>
      </c>
      <c r="AC74" s="232">
        <v>0</v>
      </c>
      <c r="AD74" s="232">
        <v>20</v>
      </c>
      <c r="AE74" s="232">
        <v>137</v>
      </c>
      <c r="AF74" s="232">
        <v>35</v>
      </c>
    </row>
    <row r="75" spans="1:32" ht="15" customHeight="1" x14ac:dyDescent="0.15">
      <c r="A75" s="95"/>
      <c r="B75" s="96"/>
      <c r="C75" s="230" t="s">
        <v>167</v>
      </c>
      <c r="D75" s="232">
        <v>4718</v>
      </c>
      <c r="E75" s="232">
        <v>41</v>
      </c>
      <c r="F75" s="232">
        <v>227</v>
      </c>
      <c r="G75" s="232">
        <v>262</v>
      </c>
      <c r="H75" s="232">
        <v>1005</v>
      </c>
      <c r="I75" s="232">
        <v>955</v>
      </c>
      <c r="J75" s="232">
        <v>813</v>
      </c>
      <c r="K75" s="232">
        <v>819</v>
      </c>
      <c r="L75" s="232">
        <v>584</v>
      </c>
      <c r="M75" s="232">
        <v>12</v>
      </c>
      <c r="N75" s="232">
        <v>3736</v>
      </c>
      <c r="O75" s="232">
        <v>278</v>
      </c>
      <c r="P75" s="232">
        <v>578</v>
      </c>
      <c r="Q75" s="232">
        <v>1041</v>
      </c>
      <c r="R75" s="232">
        <v>948</v>
      </c>
      <c r="S75" s="232">
        <v>360</v>
      </c>
      <c r="T75" s="232">
        <v>87</v>
      </c>
      <c r="U75" s="232">
        <v>444</v>
      </c>
      <c r="V75" s="232">
        <v>730</v>
      </c>
      <c r="W75" s="232">
        <v>52</v>
      </c>
      <c r="X75" s="232">
        <v>59</v>
      </c>
      <c r="Y75" s="232">
        <v>19</v>
      </c>
      <c r="Z75" s="232">
        <v>89</v>
      </c>
      <c r="AA75" s="232">
        <v>50</v>
      </c>
      <c r="AB75" s="232">
        <v>41</v>
      </c>
      <c r="AC75" s="232">
        <v>1</v>
      </c>
      <c r="AD75" s="232">
        <v>31</v>
      </c>
      <c r="AE75" s="232">
        <v>285</v>
      </c>
      <c r="AF75" s="232">
        <v>103</v>
      </c>
    </row>
    <row r="76" spans="1:32" ht="15" customHeight="1" x14ac:dyDescent="0.15">
      <c r="A76" s="95"/>
      <c r="B76" s="96"/>
      <c r="C76" s="230" t="s">
        <v>168</v>
      </c>
      <c r="D76" s="232">
        <v>7704</v>
      </c>
      <c r="E76" s="232">
        <v>92</v>
      </c>
      <c r="F76" s="232">
        <v>448</v>
      </c>
      <c r="G76" s="232">
        <v>466</v>
      </c>
      <c r="H76" s="232">
        <v>1662</v>
      </c>
      <c r="I76" s="232">
        <v>1445</v>
      </c>
      <c r="J76" s="232">
        <v>1311</v>
      </c>
      <c r="K76" s="232">
        <v>1370</v>
      </c>
      <c r="L76" s="232">
        <v>895</v>
      </c>
      <c r="M76" s="232">
        <v>15</v>
      </c>
      <c r="N76" s="232">
        <v>6548</v>
      </c>
      <c r="O76" s="232">
        <v>546</v>
      </c>
      <c r="P76" s="232">
        <v>867</v>
      </c>
      <c r="Q76" s="232">
        <v>1860</v>
      </c>
      <c r="R76" s="232">
        <v>1359</v>
      </c>
      <c r="S76" s="232">
        <v>450</v>
      </c>
      <c r="T76" s="232">
        <v>120</v>
      </c>
      <c r="U76" s="232">
        <v>1346</v>
      </c>
      <c r="V76" s="232">
        <v>1312</v>
      </c>
      <c r="W76" s="232">
        <v>108</v>
      </c>
      <c r="X76" s="232">
        <v>119</v>
      </c>
      <c r="Y76" s="232">
        <v>28</v>
      </c>
      <c r="Z76" s="232">
        <v>121</v>
      </c>
      <c r="AA76" s="232">
        <v>87</v>
      </c>
      <c r="AB76" s="232">
        <v>48</v>
      </c>
      <c r="AC76" s="232">
        <v>4</v>
      </c>
      <c r="AD76" s="232">
        <v>73</v>
      </c>
      <c r="AE76" s="232">
        <v>530</v>
      </c>
      <c r="AF76" s="232">
        <v>194</v>
      </c>
    </row>
    <row r="77" spans="1:32" ht="15" customHeight="1" x14ac:dyDescent="0.15">
      <c r="A77" s="95"/>
      <c r="B77" s="96"/>
      <c r="C77" s="230" t="s">
        <v>169</v>
      </c>
      <c r="D77" s="232">
        <v>11136</v>
      </c>
      <c r="E77" s="232">
        <v>162</v>
      </c>
      <c r="F77" s="232">
        <v>755</v>
      </c>
      <c r="G77" s="232">
        <v>605</v>
      </c>
      <c r="H77" s="232">
        <v>2527</v>
      </c>
      <c r="I77" s="232">
        <v>2100</v>
      </c>
      <c r="J77" s="232">
        <v>1856</v>
      </c>
      <c r="K77" s="232">
        <v>1963</v>
      </c>
      <c r="L77" s="232">
        <v>1097</v>
      </c>
      <c r="M77" s="232">
        <v>71</v>
      </c>
      <c r="N77" s="232">
        <v>9720</v>
      </c>
      <c r="O77" s="232">
        <v>685</v>
      </c>
      <c r="P77" s="232">
        <v>1079</v>
      </c>
      <c r="Q77" s="232">
        <v>2366</v>
      </c>
      <c r="R77" s="232">
        <v>1889</v>
      </c>
      <c r="S77" s="232">
        <v>706</v>
      </c>
      <c r="T77" s="232">
        <v>253</v>
      </c>
      <c r="U77" s="232">
        <v>2742</v>
      </c>
      <c r="V77" s="232">
        <v>1850</v>
      </c>
      <c r="W77" s="232">
        <v>162</v>
      </c>
      <c r="X77" s="232">
        <v>169</v>
      </c>
      <c r="Y77" s="232">
        <v>31</v>
      </c>
      <c r="Z77" s="232">
        <v>192</v>
      </c>
      <c r="AA77" s="232">
        <v>128</v>
      </c>
      <c r="AB77" s="232">
        <v>69</v>
      </c>
      <c r="AC77" s="232">
        <v>3</v>
      </c>
      <c r="AD77" s="232">
        <v>112</v>
      </c>
      <c r="AE77" s="232">
        <v>747</v>
      </c>
      <c r="AF77" s="232">
        <v>237</v>
      </c>
    </row>
    <row r="78" spans="1:32" ht="15" customHeight="1" x14ac:dyDescent="0.15">
      <c r="A78" s="95"/>
      <c r="B78" s="96"/>
      <c r="C78" s="230" t="s">
        <v>170</v>
      </c>
      <c r="D78" s="232">
        <v>16034</v>
      </c>
      <c r="E78" s="232">
        <v>280</v>
      </c>
      <c r="F78" s="232">
        <v>1189</v>
      </c>
      <c r="G78" s="232">
        <v>952</v>
      </c>
      <c r="H78" s="232">
        <v>3718</v>
      </c>
      <c r="I78" s="232">
        <v>2989</v>
      </c>
      <c r="J78" s="232">
        <v>2485</v>
      </c>
      <c r="K78" s="232">
        <v>2699</v>
      </c>
      <c r="L78" s="232">
        <v>1596</v>
      </c>
      <c r="M78" s="232">
        <v>126</v>
      </c>
      <c r="N78" s="232">
        <v>14435</v>
      </c>
      <c r="O78" s="232">
        <v>1174</v>
      </c>
      <c r="P78" s="232">
        <v>1888</v>
      </c>
      <c r="Q78" s="232">
        <v>3793</v>
      </c>
      <c r="R78" s="232">
        <v>2442</v>
      </c>
      <c r="S78" s="232">
        <v>841</v>
      </c>
      <c r="T78" s="232">
        <v>225</v>
      </c>
      <c r="U78" s="232">
        <v>4072</v>
      </c>
      <c r="V78" s="232">
        <v>2272</v>
      </c>
      <c r="W78" s="232">
        <v>231</v>
      </c>
      <c r="X78" s="232">
        <v>203</v>
      </c>
      <c r="Y78" s="232">
        <v>44</v>
      </c>
      <c r="Z78" s="232">
        <v>210</v>
      </c>
      <c r="AA78" s="232">
        <v>136</v>
      </c>
      <c r="AB78" s="232">
        <v>67</v>
      </c>
      <c r="AC78" s="232">
        <v>4</v>
      </c>
      <c r="AD78" s="232">
        <v>134</v>
      </c>
      <c r="AE78" s="232">
        <v>899</v>
      </c>
      <c r="AF78" s="232">
        <v>344</v>
      </c>
    </row>
    <row r="79" spans="1:32" ht="15" customHeight="1" x14ac:dyDescent="0.15">
      <c r="A79" s="95"/>
      <c r="B79" s="96"/>
      <c r="C79" s="230" t="s">
        <v>171</v>
      </c>
      <c r="D79" s="232">
        <v>5721</v>
      </c>
      <c r="E79" s="232">
        <v>166</v>
      </c>
      <c r="F79" s="232">
        <v>450</v>
      </c>
      <c r="G79" s="232">
        <v>347</v>
      </c>
      <c r="H79" s="232">
        <v>1261</v>
      </c>
      <c r="I79" s="232">
        <v>1068</v>
      </c>
      <c r="J79" s="232">
        <v>845</v>
      </c>
      <c r="K79" s="232">
        <v>928</v>
      </c>
      <c r="L79" s="232">
        <v>637</v>
      </c>
      <c r="M79" s="232">
        <v>19</v>
      </c>
      <c r="N79" s="232">
        <v>4648</v>
      </c>
      <c r="O79" s="232">
        <v>336</v>
      </c>
      <c r="P79" s="232">
        <v>631</v>
      </c>
      <c r="Q79" s="232">
        <v>1234</v>
      </c>
      <c r="R79" s="232">
        <v>878</v>
      </c>
      <c r="S79" s="232">
        <v>422</v>
      </c>
      <c r="T79" s="232">
        <v>147</v>
      </c>
      <c r="U79" s="232">
        <v>1000</v>
      </c>
      <c r="V79" s="232">
        <v>701</v>
      </c>
      <c r="W79" s="232">
        <v>74</v>
      </c>
      <c r="X79" s="232">
        <v>59</v>
      </c>
      <c r="Y79" s="232">
        <v>14</v>
      </c>
      <c r="Z79" s="232">
        <v>68</v>
      </c>
      <c r="AA79" s="232">
        <v>54</v>
      </c>
      <c r="AB79" s="232">
        <v>26</v>
      </c>
      <c r="AC79" s="232">
        <v>0</v>
      </c>
      <c r="AD79" s="232">
        <v>37</v>
      </c>
      <c r="AE79" s="232">
        <v>268</v>
      </c>
      <c r="AF79" s="232">
        <v>101</v>
      </c>
    </row>
    <row r="80" spans="1:32" ht="15" customHeight="1" x14ac:dyDescent="0.15">
      <c r="A80" s="95"/>
      <c r="B80" s="96"/>
      <c r="C80" s="230" t="s">
        <v>172</v>
      </c>
      <c r="D80" s="232">
        <v>12177</v>
      </c>
      <c r="E80" s="232">
        <v>3593</v>
      </c>
      <c r="F80" s="232">
        <v>906</v>
      </c>
      <c r="G80" s="232">
        <v>699</v>
      </c>
      <c r="H80" s="232">
        <v>1937</v>
      </c>
      <c r="I80" s="232">
        <v>1511</v>
      </c>
      <c r="J80" s="232">
        <v>1270</v>
      </c>
      <c r="K80" s="232">
        <v>1336</v>
      </c>
      <c r="L80" s="232">
        <v>824</v>
      </c>
      <c r="M80" s="232">
        <v>101</v>
      </c>
      <c r="N80" s="232">
        <v>9423</v>
      </c>
      <c r="O80" s="232">
        <v>2707</v>
      </c>
      <c r="P80" s="232">
        <v>859</v>
      </c>
      <c r="Q80" s="232">
        <v>1787</v>
      </c>
      <c r="R80" s="232">
        <v>1295</v>
      </c>
      <c r="S80" s="232">
        <v>566</v>
      </c>
      <c r="T80" s="232">
        <v>147</v>
      </c>
      <c r="U80" s="232">
        <v>2062</v>
      </c>
      <c r="V80" s="232">
        <v>1206</v>
      </c>
      <c r="W80" s="232">
        <v>159</v>
      </c>
      <c r="X80" s="232">
        <v>107</v>
      </c>
      <c r="Y80" s="232">
        <v>17</v>
      </c>
      <c r="Z80" s="232">
        <v>88</v>
      </c>
      <c r="AA80" s="232">
        <v>67</v>
      </c>
      <c r="AB80" s="232">
        <v>35</v>
      </c>
      <c r="AC80" s="232">
        <v>2</v>
      </c>
      <c r="AD80" s="232">
        <v>70</v>
      </c>
      <c r="AE80" s="232">
        <v>449</v>
      </c>
      <c r="AF80" s="232">
        <v>212</v>
      </c>
    </row>
    <row r="81" spans="1:32" ht="15" customHeight="1" x14ac:dyDescent="0.15">
      <c r="A81" s="95"/>
      <c r="B81" s="97"/>
      <c r="C81" s="231" t="s">
        <v>145</v>
      </c>
      <c r="D81" s="232">
        <v>178</v>
      </c>
      <c r="E81" s="232">
        <v>1</v>
      </c>
      <c r="F81" s="232">
        <v>11</v>
      </c>
      <c r="G81" s="232">
        <v>5</v>
      </c>
      <c r="H81" s="232">
        <v>44</v>
      </c>
      <c r="I81" s="232">
        <v>37</v>
      </c>
      <c r="J81" s="232">
        <v>31</v>
      </c>
      <c r="K81" s="232">
        <v>28</v>
      </c>
      <c r="L81" s="232">
        <v>21</v>
      </c>
      <c r="M81" s="232">
        <v>0</v>
      </c>
      <c r="N81" s="232">
        <v>178</v>
      </c>
      <c r="O81" s="232">
        <v>8</v>
      </c>
      <c r="P81" s="232">
        <v>24</v>
      </c>
      <c r="Q81" s="232">
        <v>47</v>
      </c>
      <c r="R81" s="232">
        <v>51</v>
      </c>
      <c r="S81" s="232">
        <v>12</v>
      </c>
      <c r="T81" s="232">
        <v>9</v>
      </c>
      <c r="U81" s="232">
        <v>27</v>
      </c>
      <c r="V81" s="232">
        <v>51</v>
      </c>
      <c r="W81" s="232">
        <v>3</v>
      </c>
      <c r="X81" s="232">
        <v>1</v>
      </c>
      <c r="Y81" s="232">
        <v>0</v>
      </c>
      <c r="Z81" s="232">
        <v>7</v>
      </c>
      <c r="AA81" s="232">
        <v>1</v>
      </c>
      <c r="AB81" s="232">
        <v>6</v>
      </c>
      <c r="AC81" s="232">
        <v>0</v>
      </c>
      <c r="AD81" s="232">
        <v>6</v>
      </c>
      <c r="AE81" s="232">
        <v>24</v>
      </c>
      <c r="AF81" s="232">
        <v>3</v>
      </c>
    </row>
    <row r="82" spans="1:32" ht="15" customHeight="1" x14ac:dyDescent="0.15">
      <c r="A82" s="117"/>
      <c r="B82" s="96" t="s">
        <v>7</v>
      </c>
      <c r="C82" s="105" t="s">
        <v>529</v>
      </c>
      <c r="D82" s="232">
        <v>26025</v>
      </c>
      <c r="E82" s="232">
        <v>1529</v>
      </c>
      <c r="F82" s="232">
        <v>703</v>
      </c>
      <c r="G82" s="232">
        <v>881</v>
      </c>
      <c r="H82" s="232">
        <v>4402</v>
      </c>
      <c r="I82" s="232">
        <v>5049</v>
      </c>
      <c r="J82" s="232">
        <v>4766</v>
      </c>
      <c r="K82" s="232">
        <v>4744</v>
      </c>
      <c r="L82" s="232">
        <v>3653</v>
      </c>
      <c r="M82" s="232">
        <v>298</v>
      </c>
      <c r="N82" s="232">
        <v>17281</v>
      </c>
      <c r="O82" s="232">
        <v>2020</v>
      </c>
      <c r="P82" s="232">
        <v>2061</v>
      </c>
      <c r="Q82" s="232">
        <v>3970</v>
      </c>
      <c r="R82" s="232">
        <v>3606</v>
      </c>
      <c r="S82" s="232">
        <v>1886</v>
      </c>
      <c r="T82" s="232">
        <v>520</v>
      </c>
      <c r="U82" s="232">
        <v>3218</v>
      </c>
      <c r="V82" s="232">
        <v>4189</v>
      </c>
      <c r="W82" s="232">
        <v>361</v>
      </c>
      <c r="X82" s="232">
        <v>327</v>
      </c>
      <c r="Y82" s="232">
        <v>147</v>
      </c>
      <c r="Z82" s="232">
        <v>424</v>
      </c>
      <c r="AA82" s="232">
        <v>302</v>
      </c>
      <c r="AB82" s="232">
        <v>231</v>
      </c>
      <c r="AC82" s="232">
        <v>12</v>
      </c>
      <c r="AD82" s="232">
        <v>181</v>
      </c>
      <c r="AE82" s="232">
        <v>1635</v>
      </c>
      <c r="AF82" s="232">
        <v>569</v>
      </c>
    </row>
    <row r="83" spans="1:32" ht="15" customHeight="1" x14ac:dyDescent="0.15">
      <c r="A83" s="95"/>
      <c r="B83" s="96" t="s">
        <v>8</v>
      </c>
      <c r="C83" s="103"/>
      <c r="D83" s="233"/>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row>
    <row r="84" spans="1:32" ht="15" customHeight="1" x14ac:dyDescent="0.15">
      <c r="A84" s="95"/>
      <c r="B84" s="96" t="s">
        <v>9</v>
      </c>
      <c r="C84" s="230" t="s">
        <v>164</v>
      </c>
      <c r="D84" s="232">
        <v>748</v>
      </c>
      <c r="E84" s="232">
        <v>23</v>
      </c>
      <c r="F84" s="232">
        <v>15</v>
      </c>
      <c r="G84" s="232">
        <v>24</v>
      </c>
      <c r="H84" s="232">
        <v>125</v>
      </c>
      <c r="I84" s="232">
        <v>145</v>
      </c>
      <c r="J84" s="232">
        <v>157</v>
      </c>
      <c r="K84" s="232">
        <v>148</v>
      </c>
      <c r="L84" s="232">
        <v>104</v>
      </c>
      <c r="M84" s="232">
        <v>7</v>
      </c>
      <c r="N84" s="232">
        <v>595</v>
      </c>
      <c r="O84" s="232">
        <v>75</v>
      </c>
      <c r="P84" s="232">
        <v>67</v>
      </c>
      <c r="Q84" s="232">
        <v>135</v>
      </c>
      <c r="R84" s="232">
        <v>149</v>
      </c>
      <c r="S84" s="232">
        <v>61</v>
      </c>
      <c r="T84" s="232">
        <v>10</v>
      </c>
      <c r="U84" s="232">
        <v>98</v>
      </c>
      <c r="V84" s="232">
        <v>114</v>
      </c>
      <c r="W84" s="232">
        <v>8</v>
      </c>
      <c r="X84" s="232">
        <v>9</v>
      </c>
      <c r="Y84" s="232">
        <v>5</v>
      </c>
      <c r="Z84" s="232">
        <v>9</v>
      </c>
      <c r="AA84" s="232">
        <v>10</v>
      </c>
      <c r="AB84" s="232">
        <v>11</v>
      </c>
      <c r="AC84" s="232">
        <v>1</v>
      </c>
      <c r="AD84" s="232">
        <v>3</v>
      </c>
      <c r="AE84" s="232">
        <v>43</v>
      </c>
      <c r="AF84" s="232">
        <v>15</v>
      </c>
    </row>
    <row r="85" spans="1:32" ht="15" customHeight="1" x14ac:dyDescent="0.15">
      <c r="A85" s="95"/>
      <c r="B85" s="96"/>
      <c r="C85" s="230" t="s">
        <v>165</v>
      </c>
      <c r="D85" s="232">
        <v>3253</v>
      </c>
      <c r="E85" s="232">
        <v>104</v>
      </c>
      <c r="F85" s="232">
        <v>39</v>
      </c>
      <c r="G85" s="232">
        <v>60</v>
      </c>
      <c r="H85" s="232">
        <v>459</v>
      </c>
      <c r="I85" s="232">
        <v>637</v>
      </c>
      <c r="J85" s="232">
        <v>685</v>
      </c>
      <c r="K85" s="232">
        <v>719</v>
      </c>
      <c r="L85" s="232">
        <v>505</v>
      </c>
      <c r="M85" s="232">
        <v>45</v>
      </c>
      <c r="N85" s="232">
        <v>2225</v>
      </c>
      <c r="O85" s="232">
        <v>214</v>
      </c>
      <c r="P85" s="232">
        <v>272</v>
      </c>
      <c r="Q85" s="232">
        <v>484</v>
      </c>
      <c r="R85" s="232">
        <v>514</v>
      </c>
      <c r="S85" s="232">
        <v>268</v>
      </c>
      <c r="T85" s="232">
        <v>92</v>
      </c>
      <c r="U85" s="232">
        <v>381</v>
      </c>
      <c r="V85" s="232">
        <v>546</v>
      </c>
      <c r="W85" s="232">
        <v>38</v>
      </c>
      <c r="X85" s="232">
        <v>38</v>
      </c>
      <c r="Y85" s="232">
        <v>23</v>
      </c>
      <c r="Z85" s="232">
        <v>60</v>
      </c>
      <c r="AA85" s="232">
        <v>44</v>
      </c>
      <c r="AB85" s="232">
        <v>36</v>
      </c>
      <c r="AC85" s="232">
        <v>2</v>
      </c>
      <c r="AD85" s="232">
        <v>18</v>
      </c>
      <c r="AE85" s="232">
        <v>219</v>
      </c>
      <c r="AF85" s="232">
        <v>68</v>
      </c>
    </row>
    <row r="86" spans="1:32" ht="15" customHeight="1" x14ac:dyDescent="0.15">
      <c r="A86" s="95"/>
      <c r="B86" s="96"/>
      <c r="C86" s="230" t="s">
        <v>166</v>
      </c>
      <c r="D86" s="232">
        <v>4907</v>
      </c>
      <c r="E86" s="232">
        <v>80</v>
      </c>
      <c r="F86" s="232">
        <v>103</v>
      </c>
      <c r="G86" s="232">
        <v>110</v>
      </c>
      <c r="H86" s="232">
        <v>825</v>
      </c>
      <c r="I86" s="232">
        <v>1031</v>
      </c>
      <c r="J86" s="232">
        <v>988</v>
      </c>
      <c r="K86" s="232">
        <v>979</v>
      </c>
      <c r="L86" s="232">
        <v>739</v>
      </c>
      <c r="M86" s="232">
        <v>52</v>
      </c>
      <c r="N86" s="232">
        <v>3336</v>
      </c>
      <c r="O86" s="232">
        <v>337</v>
      </c>
      <c r="P86" s="232">
        <v>387</v>
      </c>
      <c r="Q86" s="232">
        <v>729</v>
      </c>
      <c r="R86" s="232">
        <v>722</v>
      </c>
      <c r="S86" s="232">
        <v>388</v>
      </c>
      <c r="T86" s="232">
        <v>162</v>
      </c>
      <c r="U86" s="232">
        <v>611</v>
      </c>
      <c r="V86" s="232">
        <v>896</v>
      </c>
      <c r="W86" s="232">
        <v>84</v>
      </c>
      <c r="X86" s="232">
        <v>71</v>
      </c>
      <c r="Y86" s="232">
        <v>30</v>
      </c>
      <c r="Z86" s="232">
        <v>89</v>
      </c>
      <c r="AA86" s="232">
        <v>75</v>
      </c>
      <c r="AB86" s="232">
        <v>57</v>
      </c>
      <c r="AC86" s="232">
        <v>2</v>
      </c>
      <c r="AD86" s="232">
        <v>36</v>
      </c>
      <c r="AE86" s="232">
        <v>335</v>
      </c>
      <c r="AF86" s="232">
        <v>117</v>
      </c>
    </row>
    <row r="87" spans="1:32" ht="15" customHeight="1" x14ac:dyDescent="0.15">
      <c r="A87" s="95"/>
      <c r="B87" s="96"/>
      <c r="C87" s="230" t="s">
        <v>167</v>
      </c>
      <c r="D87" s="232">
        <v>4483</v>
      </c>
      <c r="E87" s="232">
        <v>103</v>
      </c>
      <c r="F87" s="232">
        <v>101</v>
      </c>
      <c r="G87" s="232">
        <v>132</v>
      </c>
      <c r="H87" s="232">
        <v>796</v>
      </c>
      <c r="I87" s="232">
        <v>924</v>
      </c>
      <c r="J87" s="232">
        <v>921</v>
      </c>
      <c r="K87" s="232">
        <v>838</v>
      </c>
      <c r="L87" s="232">
        <v>632</v>
      </c>
      <c r="M87" s="232">
        <v>36</v>
      </c>
      <c r="N87" s="232">
        <v>3255</v>
      </c>
      <c r="O87" s="232">
        <v>343</v>
      </c>
      <c r="P87" s="232">
        <v>384</v>
      </c>
      <c r="Q87" s="232">
        <v>815</v>
      </c>
      <c r="R87" s="232">
        <v>780</v>
      </c>
      <c r="S87" s="232">
        <v>353</v>
      </c>
      <c r="T87" s="232">
        <v>100</v>
      </c>
      <c r="U87" s="232">
        <v>480</v>
      </c>
      <c r="V87" s="232">
        <v>563</v>
      </c>
      <c r="W87" s="232">
        <v>43</v>
      </c>
      <c r="X87" s="232">
        <v>35</v>
      </c>
      <c r="Y87" s="232">
        <v>17</v>
      </c>
      <c r="Z87" s="232">
        <v>63</v>
      </c>
      <c r="AA87" s="232">
        <v>44</v>
      </c>
      <c r="AB87" s="232">
        <v>36</v>
      </c>
      <c r="AC87" s="232">
        <v>0</v>
      </c>
      <c r="AD87" s="232">
        <v>26</v>
      </c>
      <c r="AE87" s="232">
        <v>231</v>
      </c>
      <c r="AF87" s="232">
        <v>68</v>
      </c>
    </row>
    <row r="88" spans="1:32" ht="15" customHeight="1" x14ac:dyDescent="0.15">
      <c r="A88" s="95"/>
      <c r="B88" s="96"/>
      <c r="C88" s="230" t="s">
        <v>168</v>
      </c>
      <c r="D88" s="232">
        <v>3607</v>
      </c>
      <c r="E88" s="232">
        <v>66</v>
      </c>
      <c r="F88" s="232">
        <v>68</v>
      </c>
      <c r="G88" s="232">
        <v>114</v>
      </c>
      <c r="H88" s="232">
        <v>621</v>
      </c>
      <c r="I88" s="232">
        <v>772</v>
      </c>
      <c r="J88" s="232">
        <v>695</v>
      </c>
      <c r="K88" s="232">
        <v>710</v>
      </c>
      <c r="L88" s="232">
        <v>546</v>
      </c>
      <c r="M88" s="232">
        <v>15</v>
      </c>
      <c r="N88" s="232">
        <v>2311</v>
      </c>
      <c r="O88" s="232">
        <v>180</v>
      </c>
      <c r="P88" s="232">
        <v>345</v>
      </c>
      <c r="Q88" s="232">
        <v>513</v>
      </c>
      <c r="R88" s="232">
        <v>498</v>
      </c>
      <c r="S88" s="232">
        <v>273</v>
      </c>
      <c r="T88" s="232">
        <v>66</v>
      </c>
      <c r="U88" s="232">
        <v>436</v>
      </c>
      <c r="V88" s="232">
        <v>711</v>
      </c>
      <c r="W88" s="232">
        <v>49</v>
      </c>
      <c r="X88" s="232">
        <v>61</v>
      </c>
      <c r="Y88" s="232">
        <v>9</v>
      </c>
      <c r="Z88" s="232">
        <v>80</v>
      </c>
      <c r="AA88" s="232">
        <v>41</v>
      </c>
      <c r="AB88" s="232">
        <v>37</v>
      </c>
      <c r="AC88" s="232">
        <v>3</v>
      </c>
      <c r="AD88" s="232">
        <v>35</v>
      </c>
      <c r="AE88" s="232">
        <v>302</v>
      </c>
      <c r="AF88" s="232">
        <v>94</v>
      </c>
    </row>
    <row r="89" spans="1:32" ht="15" customHeight="1" x14ac:dyDescent="0.15">
      <c r="A89" s="95"/>
      <c r="B89" s="96"/>
      <c r="C89" s="230" t="s">
        <v>169</v>
      </c>
      <c r="D89" s="232">
        <v>1855</v>
      </c>
      <c r="E89" s="232">
        <v>60</v>
      </c>
      <c r="F89" s="232">
        <v>49</v>
      </c>
      <c r="G89" s="232">
        <v>67</v>
      </c>
      <c r="H89" s="232">
        <v>376</v>
      </c>
      <c r="I89" s="232">
        <v>360</v>
      </c>
      <c r="J89" s="232">
        <v>329</v>
      </c>
      <c r="K89" s="232">
        <v>295</v>
      </c>
      <c r="L89" s="232">
        <v>242</v>
      </c>
      <c r="M89" s="232">
        <v>77</v>
      </c>
      <c r="N89" s="232">
        <v>1100</v>
      </c>
      <c r="O89" s="232">
        <v>126</v>
      </c>
      <c r="P89" s="232">
        <v>144</v>
      </c>
      <c r="Q89" s="232">
        <v>314</v>
      </c>
      <c r="R89" s="232">
        <v>179</v>
      </c>
      <c r="S89" s="232">
        <v>51</v>
      </c>
      <c r="T89" s="232">
        <v>19</v>
      </c>
      <c r="U89" s="232">
        <v>267</v>
      </c>
      <c r="V89" s="232">
        <v>297</v>
      </c>
      <c r="W89" s="232">
        <v>31</v>
      </c>
      <c r="X89" s="232">
        <v>29</v>
      </c>
      <c r="Y89" s="232">
        <v>8</v>
      </c>
      <c r="Z89" s="232">
        <v>23</v>
      </c>
      <c r="AA89" s="232">
        <v>15</v>
      </c>
      <c r="AB89" s="232">
        <v>10</v>
      </c>
      <c r="AC89" s="232">
        <v>1</v>
      </c>
      <c r="AD89" s="232">
        <v>12</v>
      </c>
      <c r="AE89" s="232">
        <v>126</v>
      </c>
      <c r="AF89" s="232">
        <v>42</v>
      </c>
    </row>
    <row r="90" spans="1:32" ht="15" customHeight="1" x14ac:dyDescent="0.15">
      <c r="A90" s="95"/>
      <c r="B90" s="96"/>
      <c r="C90" s="230" t="s">
        <v>170</v>
      </c>
      <c r="D90" s="232">
        <v>3415</v>
      </c>
      <c r="E90" s="232">
        <v>191</v>
      </c>
      <c r="F90" s="232">
        <v>154</v>
      </c>
      <c r="G90" s="232">
        <v>209</v>
      </c>
      <c r="H90" s="232">
        <v>639</v>
      </c>
      <c r="I90" s="232">
        <v>602</v>
      </c>
      <c r="J90" s="232">
        <v>543</v>
      </c>
      <c r="K90" s="232">
        <v>578</v>
      </c>
      <c r="L90" s="232">
        <v>472</v>
      </c>
      <c r="M90" s="232">
        <v>27</v>
      </c>
      <c r="N90" s="232">
        <v>2379</v>
      </c>
      <c r="O90" s="232">
        <v>211</v>
      </c>
      <c r="P90" s="232">
        <v>307</v>
      </c>
      <c r="Q90" s="232">
        <v>704</v>
      </c>
      <c r="R90" s="232">
        <v>484</v>
      </c>
      <c r="S90" s="232">
        <v>234</v>
      </c>
      <c r="T90" s="232">
        <v>35</v>
      </c>
      <c r="U90" s="232">
        <v>404</v>
      </c>
      <c r="V90" s="232">
        <v>683</v>
      </c>
      <c r="W90" s="232">
        <v>73</v>
      </c>
      <c r="X90" s="232">
        <v>56</v>
      </c>
      <c r="Y90" s="232">
        <v>32</v>
      </c>
      <c r="Z90" s="232">
        <v>56</v>
      </c>
      <c r="AA90" s="232">
        <v>37</v>
      </c>
      <c r="AB90" s="232">
        <v>24</v>
      </c>
      <c r="AC90" s="232">
        <v>3</v>
      </c>
      <c r="AD90" s="232">
        <v>23</v>
      </c>
      <c r="AE90" s="232">
        <v>261</v>
      </c>
      <c r="AF90" s="232">
        <v>118</v>
      </c>
    </row>
    <row r="91" spans="1:32" ht="15" customHeight="1" x14ac:dyDescent="0.15">
      <c r="A91" s="95"/>
      <c r="B91" s="96"/>
      <c r="C91" s="230" t="s">
        <v>171</v>
      </c>
      <c r="D91" s="232">
        <v>1024</v>
      </c>
      <c r="E91" s="232">
        <v>85</v>
      </c>
      <c r="F91" s="232">
        <v>26</v>
      </c>
      <c r="G91" s="232">
        <v>41</v>
      </c>
      <c r="H91" s="232">
        <v>174</v>
      </c>
      <c r="I91" s="232">
        <v>175</v>
      </c>
      <c r="J91" s="232">
        <v>155</v>
      </c>
      <c r="K91" s="232">
        <v>179</v>
      </c>
      <c r="L91" s="232">
        <v>164</v>
      </c>
      <c r="M91" s="232">
        <v>25</v>
      </c>
      <c r="N91" s="232">
        <v>715</v>
      </c>
      <c r="O91" s="232">
        <v>86</v>
      </c>
      <c r="P91" s="232">
        <v>79</v>
      </c>
      <c r="Q91" s="232">
        <v>133</v>
      </c>
      <c r="R91" s="232">
        <v>105</v>
      </c>
      <c r="S91" s="232">
        <v>72</v>
      </c>
      <c r="T91" s="232">
        <v>24</v>
      </c>
      <c r="U91" s="232">
        <v>216</v>
      </c>
      <c r="V91" s="232">
        <v>230</v>
      </c>
      <c r="W91" s="232">
        <v>29</v>
      </c>
      <c r="X91" s="232">
        <v>19</v>
      </c>
      <c r="Y91" s="232">
        <v>19</v>
      </c>
      <c r="Z91" s="232">
        <v>38</v>
      </c>
      <c r="AA91" s="232">
        <v>24</v>
      </c>
      <c r="AB91" s="232">
        <v>2</v>
      </c>
      <c r="AC91" s="232">
        <v>0</v>
      </c>
      <c r="AD91" s="232">
        <v>11</v>
      </c>
      <c r="AE91" s="232">
        <v>54</v>
      </c>
      <c r="AF91" s="232">
        <v>34</v>
      </c>
    </row>
    <row r="92" spans="1:32" ht="15" customHeight="1" x14ac:dyDescent="0.15">
      <c r="A92" s="95"/>
      <c r="B92" s="96"/>
      <c r="C92" s="230" t="s">
        <v>172</v>
      </c>
      <c r="D92" s="232">
        <v>2480</v>
      </c>
      <c r="E92" s="232">
        <v>809</v>
      </c>
      <c r="F92" s="232">
        <v>147</v>
      </c>
      <c r="G92" s="232">
        <v>121</v>
      </c>
      <c r="H92" s="232">
        <v>343</v>
      </c>
      <c r="I92" s="232">
        <v>347</v>
      </c>
      <c r="J92" s="232">
        <v>243</v>
      </c>
      <c r="K92" s="232">
        <v>233</v>
      </c>
      <c r="L92" s="232">
        <v>224</v>
      </c>
      <c r="M92" s="232">
        <v>13</v>
      </c>
      <c r="N92" s="232">
        <v>1140</v>
      </c>
      <c r="O92" s="232">
        <v>435</v>
      </c>
      <c r="P92" s="232">
        <v>60</v>
      </c>
      <c r="Q92" s="232">
        <v>105</v>
      </c>
      <c r="R92" s="232">
        <v>121</v>
      </c>
      <c r="S92" s="232">
        <v>158</v>
      </c>
      <c r="T92" s="232">
        <v>4</v>
      </c>
      <c r="U92" s="232">
        <v>257</v>
      </c>
      <c r="V92" s="232">
        <v>112</v>
      </c>
      <c r="W92" s="232">
        <v>3</v>
      </c>
      <c r="X92" s="232">
        <v>7</v>
      </c>
      <c r="Y92" s="232">
        <v>3</v>
      </c>
      <c r="Z92" s="232">
        <v>0</v>
      </c>
      <c r="AA92" s="232">
        <v>9</v>
      </c>
      <c r="AB92" s="232">
        <v>17</v>
      </c>
      <c r="AC92" s="232">
        <v>0</v>
      </c>
      <c r="AD92" s="232">
        <v>15</v>
      </c>
      <c r="AE92" s="232">
        <v>48</v>
      </c>
      <c r="AF92" s="232">
        <v>10</v>
      </c>
    </row>
    <row r="93" spans="1:32" ht="15" customHeight="1" x14ac:dyDescent="0.15">
      <c r="A93" s="95"/>
      <c r="B93" s="98"/>
      <c r="C93" s="231" t="s">
        <v>145</v>
      </c>
      <c r="D93" s="232">
        <v>253</v>
      </c>
      <c r="E93" s="232">
        <v>8</v>
      </c>
      <c r="F93" s="232">
        <v>1</v>
      </c>
      <c r="G93" s="232">
        <v>3</v>
      </c>
      <c r="H93" s="232">
        <v>44</v>
      </c>
      <c r="I93" s="232">
        <v>56</v>
      </c>
      <c r="J93" s="232">
        <v>50</v>
      </c>
      <c r="K93" s="232">
        <v>65</v>
      </c>
      <c r="L93" s="232">
        <v>25</v>
      </c>
      <c r="M93" s="232">
        <v>1</v>
      </c>
      <c r="N93" s="232">
        <v>225</v>
      </c>
      <c r="O93" s="232">
        <v>13</v>
      </c>
      <c r="P93" s="232">
        <v>16</v>
      </c>
      <c r="Q93" s="232">
        <v>38</v>
      </c>
      <c r="R93" s="232">
        <v>54</v>
      </c>
      <c r="S93" s="232">
        <v>28</v>
      </c>
      <c r="T93" s="232">
        <v>8</v>
      </c>
      <c r="U93" s="232">
        <v>68</v>
      </c>
      <c r="V93" s="232">
        <v>37</v>
      </c>
      <c r="W93" s="232">
        <v>3</v>
      </c>
      <c r="X93" s="232">
        <v>2</v>
      </c>
      <c r="Y93" s="232">
        <v>1</v>
      </c>
      <c r="Z93" s="232">
        <v>6</v>
      </c>
      <c r="AA93" s="232">
        <v>3</v>
      </c>
      <c r="AB93" s="232">
        <v>1</v>
      </c>
      <c r="AC93" s="232">
        <v>0</v>
      </c>
      <c r="AD93" s="232">
        <v>2</v>
      </c>
      <c r="AE93" s="232">
        <v>16</v>
      </c>
      <c r="AF93" s="232">
        <v>3</v>
      </c>
    </row>
    <row r="94" spans="1:32" ht="15" customHeight="1" x14ac:dyDescent="0.15">
      <c r="A94" s="117"/>
      <c r="B94" s="314" t="s">
        <v>10</v>
      </c>
      <c r="C94" s="105" t="s">
        <v>529</v>
      </c>
      <c r="D94" s="232">
        <v>32175</v>
      </c>
      <c r="E94" s="232">
        <v>3467</v>
      </c>
      <c r="F94" s="232">
        <v>2171</v>
      </c>
      <c r="G94" s="232">
        <v>2455</v>
      </c>
      <c r="H94" s="232">
        <v>7146</v>
      </c>
      <c r="I94" s="232">
        <v>6231</v>
      </c>
      <c r="J94" s="232">
        <v>4322</v>
      </c>
      <c r="K94" s="232">
        <v>3618</v>
      </c>
      <c r="L94" s="232">
        <v>2195</v>
      </c>
      <c r="M94" s="232">
        <v>570</v>
      </c>
      <c r="N94" s="232">
        <v>26047</v>
      </c>
      <c r="O94" s="232">
        <v>5113</v>
      </c>
      <c r="P94" s="232">
        <v>3478</v>
      </c>
      <c r="Q94" s="232">
        <v>4402</v>
      </c>
      <c r="R94" s="232">
        <v>2836</v>
      </c>
      <c r="S94" s="232">
        <v>1109</v>
      </c>
      <c r="T94" s="232">
        <v>265</v>
      </c>
      <c r="U94" s="232">
        <v>8844</v>
      </c>
      <c r="V94" s="232">
        <v>2264</v>
      </c>
      <c r="W94" s="232">
        <v>122</v>
      </c>
      <c r="X94" s="232">
        <v>113</v>
      </c>
      <c r="Y94" s="232">
        <v>35</v>
      </c>
      <c r="Z94" s="232">
        <v>240</v>
      </c>
      <c r="AA94" s="232">
        <v>223</v>
      </c>
      <c r="AB94" s="232">
        <v>157</v>
      </c>
      <c r="AC94" s="232">
        <v>7</v>
      </c>
      <c r="AD94" s="232">
        <v>132</v>
      </c>
      <c r="AE94" s="232">
        <v>1039</v>
      </c>
      <c r="AF94" s="232">
        <v>196</v>
      </c>
    </row>
    <row r="95" spans="1:32" ht="15" customHeight="1" x14ac:dyDescent="0.15">
      <c r="A95" s="95"/>
      <c r="B95" s="315"/>
      <c r="C95" s="103"/>
      <c r="D95" s="233"/>
      <c r="E95" s="234"/>
      <c r="F95" s="234"/>
      <c r="G95" s="234"/>
      <c r="H95" s="234"/>
      <c r="I95" s="234"/>
      <c r="J95" s="234"/>
      <c r="K95" s="234"/>
      <c r="L95" s="234"/>
      <c r="M95" s="234"/>
      <c r="N95" s="234"/>
      <c r="O95" s="234"/>
      <c r="P95" s="234"/>
      <c r="Q95" s="234"/>
      <c r="R95" s="234"/>
      <c r="S95" s="234"/>
      <c r="T95" s="234"/>
      <c r="U95" s="234"/>
      <c r="V95" s="234"/>
      <c r="W95" s="234"/>
      <c r="X95" s="234"/>
      <c r="Y95" s="234"/>
      <c r="Z95" s="234"/>
      <c r="AA95" s="234"/>
      <c r="AB95" s="234"/>
      <c r="AC95" s="234"/>
      <c r="AD95" s="234"/>
      <c r="AE95" s="234"/>
      <c r="AF95" s="234"/>
    </row>
    <row r="96" spans="1:32" ht="15" customHeight="1" x14ac:dyDescent="0.15">
      <c r="A96" s="95"/>
      <c r="B96" s="315"/>
      <c r="C96" s="230" t="s">
        <v>164</v>
      </c>
      <c r="D96" s="232">
        <v>218</v>
      </c>
      <c r="E96" s="232">
        <v>13</v>
      </c>
      <c r="F96" s="232">
        <v>19</v>
      </c>
      <c r="G96" s="232">
        <v>19</v>
      </c>
      <c r="H96" s="232">
        <v>41</v>
      </c>
      <c r="I96" s="232">
        <v>52</v>
      </c>
      <c r="J96" s="232">
        <v>35</v>
      </c>
      <c r="K96" s="232">
        <v>22</v>
      </c>
      <c r="L96" s="232">
        <v>16</v>
      </c>
      <c r="M96" s="232">
        <v>1</v>
      </c>
      <c r="N96" s="232">
        <v>184</v>
      </c>
      <c r="O96" s="232">
        <v>24</v>
      </c>
      <c r="P96" s="232">
        <v>29</v>
      </c>
      <c r="Q96" s="232">
        <v>45</v>
      </c>
      <c r="R96" s="232">
        <v>41</v>
      </c>
      <c r="S96" s="232">
        <v>2</v>
      </c>
      <c r="T96" s="232">
        <v>2</v>
      </c>
      <c r="U96" s="232">
        <v>41</v>
      </c>
      <c r="V96" s="232">
        <v>17</v>
      </c>
      <c r="W96" s="232">
        <v>2</v>
      </c>
      <c r="X96" s="232">
        <v>1</v>
      </c>
      <c r="Y96" s="232">
        <v>0</v>
      </c>
      <c r="Z96" s="232">
        <v>3</v>
      </c>
      <c r="AA96" s="232">
        <v>0</v>
      </c>
      <c r="AB96" s="232">
        <v>0</v>
      </c>
      <c r="AC96" s="232">
        <v>0</v>
      </c>
      <c r="AD96" s="232">
        <v>2</v>
      </c>
      <c r="AE96" s="232">
        <v>6</v>
      </c>
      <c r="AF96" s="232">
        <v>3</v>
      </c>
    </row>
    <row r="97" spans="1:32" ht="15" customHeight="1" x14ac:dyDescent="0.15">
      <c r="A97" s="95"/>
      <c r="B97" s="315"/>
      <c r="C97" s="230" t="s">
        <v>165</v>
      </c>
      <c r="D97" s="232">
        <v>1831</v>
      </c>
      <c r="E97" s="232">
        <v>80</v>
      </c>
      <c r="F97" s="232">
        <v>79</v>
      </c>
      <c r="G97" s="232">
        <v>113</v>
      </c>
      <c r="H97" s="232">
        <v>420</v>
      </c>
      <c r="I97" s="232">
        <v>429</v>
      </c>
      <c r="J97" s="232">
        <v>284</v>
      </c>
      <c r="K97" s="232">
        <v>246</v>
      </c>
      <c r="L97" s="232">
        <v>174</v>
      </c>
      <c r="M97" s="232">
        <v>6</v>
      </c>
      <c r="N97" s="232">
        <v>1498</v>
      </c>
      <c r="O97" s="232">
        <v>226</v>
      </c>
      <c r="P97" s="232">
        <v>217</v>
      </c>
      <c r="Q97" s="232">
        <v>306</v>
      </c>
      <c r="R97" s="232">
        <v>275</v>
      </c>
      <c r="S97" s="232">
        <v>85</v>
      </c>
      <c r="T97" s="232">
        <v>32</v>
      </c>
      <c r="U97" s="232">
        <v>357</v>
      </c>
      <c r="V97" s="232">
        <v>169</v>
      </c>
      <c r="W97" s="232">
        <v>9</v>
      </c>
      <c r="X97" s="232">
        <v>9</v>
      </c>
      <c r="Y97" s="232">
        <v>4</v>
      </c>
      <c r="Z97" s="232">
        <v>20</v>
      </c>
      <c r="AA97" s="232">
        <v>18</v>
      </c>
      <c r="AB97" s="232">
        <v>13</v>
      </c>
      <c r="AC97" s="232">
        <v>4</v>
      </c>
      <c r="AD97" s="232">
        <v>9</v>
      </c>
      <c r="AE97" s="232">
        <v>66</v>
      </c>
      <c r="AF97" s="232">
        <v>17</v>
      </c>
    </row>
    <row r="98" spans="1:32" ht="15" customHeight="1" x14ac:dyDescent="0.15">
      <c r="A98" s="95"/>
      <c r="B98" s="315"/>
      <c r="C98" s="230" t="s">
        <v>166</v>
      </c>
      <c r="D98" s="232">
        <v>5436</v>
      </c>
      <c r="E98" s="232">
        <v>265</v>
      </c>
      <c r="F98" s="232">
        <v>293</v>
      </c>
      <c r="G98" s="232">
        <v>350</v>
      </c>
      <c r="H98" s="232">
        <v>1228</v>
      </c>
      <c r="I98" s="232">
        <v>1156</v>
      </c>
      <c r="J98" s="232">
        <v>873</v>
      </c>
      <c r="K98" s="232">
        <v>731</v>
      </c>
      <c r="L98" s="232">
        <v>470</v>
      </c>
      <c r="M98" s="232">
        <v>70</v>
      </c>
      <c r="N98" s="232">
        <v>4083</v>
      </c>
      <c r="O98" s="232">
        <v>746</v>
      </c>
      <c r="P98" s="232">
        <v>655</v>
      </c>
      <c r="Q98" s="232">
        <v>983</v>
      </c>
      <c r="R98" s="232">
        <v>634</v>
      </c>
      <c r="S98" s="232">
        <v>232</v>
      </c>
      <c r="T98" s="232">
        <v>36</v>
      </c>
      <c r="U98" s="232">
        <v>797</v>
      </c>
      <c r="V98" s="232">
        <v>450</v>
      </c>
      <c r="W98" s="232">
        <v>24</v>
      </c>
      <c r="X98" s="232">
        <v>19</v>
      </c>
      <c r="Y98" s="232">
        <v>12</v>
      </c>
      <c r="Z98" s="232">
        <v>37</v>
      </c>
      <c r="AA98" s="232">
        <v>45</v>
      </c>
      <c r="AB98" s="232">
        <v>46</v>
      </c>
      <c r="AC98" s="232">
        <v>0</v>
      </c>
      <c r="AD98" s="232">
        <v>30</v>
      </c>
      <c r="AE98" s="232">
        <v>200</v>
      </c>
      <c r="AF98" s="232">
        <v>37</v>
      </c>
    </row>
    <row r="99" spans="1:32" ht="15" customHeight="1" x14ac:dyDescent="0.15">
      <c r="A99" s="95"/>
      <c r="B99" s="123"/>
      <c r="C99" s="230" t="s">
        <v>167</v>
      </c>
      <c r="D99" s="232">
        <v>5622</v>
      </c>
      <c r="E99" s="232">
        <v>362</v>
      </c>
      <c r="F99" s="232">
        <v>298</v>
      </c>
      <c r="G99" s="232">
        <v>373</v>
      </c>
      <c r="H99" s="232">
        <v>1165</v>
      </c>
      <c r="I99" s="232">
        <v>1222</v>
      </c>
      <c r="J99" s="232">
        <v>902</v>
      </c>
      <c r="K99" s="232">
        <v>736</v>
      </c>
      <c r="L99" s="232">
        <v>508</v>
      </c>
      <c r="M99" s="232">
        <v>56</v>
      </c>
      <c r="N99" s="232">
        <v>4279</v>
      </c>
      <c r="O99" s="232">
        <v>851</v>
      </c>
      <c r="P99" s="232">
        <v>608</v>
      </c>
      <c r="Q99" s="232">
        <v>794</v>
      </c>
      <c r="R99" s="232">
        <v>518</v>
      </c>
      <c r="S99" s="232">
        <v>246</v>
      </c>
      <c r="T99" s="232">
        <v>50</v>
      </c>
      <c r="U99" s="232">
        <v>1212</v>
      </c>
      <c r="V99" s="232">
        <v>503</v>
      </c>
      <c r="W99" s="232">
        <v>29</v>
      </c>
      <c r="X99" s="232">
        <v>19</v>
      </c>
      <c r="Y99" s="232">
        <v>6</v>
      </c>
      <c r="Z99" s="232">
        <v>46</v>
      </c>
      <c r="AA99" s="232">
        <v>55</v>
      </c>
      <c r="AB99" s="232">
        <v>37</v>
      </c>
      <c r="AC99" s="232">
        <v>1</v>
      </c>
      <c r="AD99" s="232">
        <v>33</v>
      </c>
      <c r="AE99" s="232">
        <v>237</v>
      </c>
      <c r="AF99" s="232">
        <v>40</v>
      </c>
    </row>
    <row r="100" spans="1:32" ht="15" customHeight="1" x14ac:dyDescent="0.15">
      <c r="A100" s="95"/>
      <c r="B100" s="123"/>
      <c r="C100" s="230" t="s">
        <v>168</v>
      </c>
      <c r="D100" s="232">
        <v>4792</v>
      </c>
      <c r="E100" s="232">
        <v>398</v>
      </c>
      <c r="F100" s="232">
        <v>274</v>
      </c>
      <c r="G100" s="232">
        <v>332</v>
      </c>
      <c r="H100" s="232">
        <v>1183</v>
      </c>
      <c r="I100" s="232">
        <v>921</v>
      </c>
      <c r="J100" s="232">
        <v>680</v>
      </c>
      <c r="K100" s="232">
        <v>617</v>
      </c>
      <c r="L100" s="232">
        <v>318</v>
      </c>
      <c r="M100" s="232">
        <v>69</v>
      </c>
      <c r="N100" s="232">
        <v>3795</v>
      </c>
      <c r="O100" s="232">
        <v>489</v>
      </c>
      <c r="P100" s="232">
        <v>404</v>
      </c>
      <c r="Q100" s="232">
        <v>614</v>
      </c>
      <c r="R100" s="232">
        <v>417</v>
      </c>
      <c r="S100" s="232">
        <v>182</v>
      </c>
      <c r="T100" s="232">
        <v>38</v>
      </c>
      <c r="U100" s="232">
        <v>1651</v>
      </c>
      <c r="V100" s="232">
        <v>487</v>
      </c>
      <c r="W100" s="232">
        <v>30</v>
      </c>
      <c r="X100" s="232">
        <v>29</v>
      </c>
      <c r="Y100" s="232">
        <v>8</v>
      </c>
      <c r="Z100" s="232">
        <v>62</v>
      </c>
      <c r="AA100" s="232">
        <v>46</v>
      </c>
      <c r="AB100" s="232">
        <v>21</v>
      </c>
      <c r="AC100" s="232">
        <v>1</v>
      </c>
      <c r="AD100" s="232">
        <v>25</v>
      </c>
      <c r="AE100" s="232">
        <v>217</v>
      </c>
      <c r="AF100" s="232">
        <v>48</v>
      </c>
    </row>
    <row r="101" spans="1:32" ht="15" customHeight="1" x14ac:dyDescent="0.15">
      <c r="A101" s="95"/>
      <c r="B101" s="99"/>
      <c r="C101" s="230" t="s">
        <v>169</v>
      </c>
      <c r="D101" s="232">
        <v>4127</v>
      </c>
      <c r="E101" s="232">
        <v>491</v>
      </c>
      <c r="F101" s="232">
        <v>312</v>
      </c>
      <c r="G101" s="232">
        <v>342</v>
      </c>
      <c r="H101" s="232">
        <v>939</v>
      </c>
      <c r="I101" s="232">
        <v>799</v>
      </c>
      <c r="J101" s="232">
        <v>526</v>
      </c>
      <c r="K101" s="232">
        <v>443</v>
      </c>
      <c r="L101" s="232">
        <v>255</v>
      </c>
      <c r="M101" s="232">
        <v>20</v>
      </c>
      <c r="N101" s="232">
        <v>3456</v>
      </c>
      <c r="O101" s="232">
        <v>597</v>
      </c>
      <c r="P101" s="232">
        <v>410</v>
      </c>
      <c r="Q101" s="232">
        <v>376</v>
      </c>
      <c r="R101" s="232">
        <v>245</v>
      </c>
      <c r="S101" s="232">
        <v>114</v>
      </c>
      <c r="T101" s="232">
        <v>32</v>
      </c>
      <c r="U101" s="232">
        <v>1682</v>
      </c>
      <c r="V101" s="232">
        <v>166</v>
      </c>
      <c r="W101" s="232">
        <v>4</v>
      </c>
      <c r="X101" s="232">
        <v>8</v>
      </c>
      <c r="Y101" s="232">
        <v>0</v>
      </c>
      <c r="Z101" s="232">
        <v>25</v>
      </c>
      <c r="AA101" s="232">
        <v>15</v>
      </c>
      <c r="AB101" s="232">
        <v>7</v>
      </c>
      <c r="AC101" s="232">
        <v>0</v>
      </c>
      <c r="AD101" s="232">
        <v>7</v>
      </c>
      <c r="AE101" s="232">
        <v>89</v>
      </c>
      <c r="AF101" s="232">
        <v>11</v>
      </c>
    </row>
    <row r="102" spans="1:32" ht="15" customHeight="1" x14ac:dyDescent="0.15">
      <c r="A102" s="95"/>
      <c r="B102" s="99"/>
      <c r="C102" s="230" t="s">
        <v>170</v>
      </c>
      <c r="D102" s="232">
        <v>4877</v>
      </c>
      <c r="E102" s="232">
        <v>760</v>
      </c>
      <c r="F102" s="232">
        <v>384</v>
      </c>
      <c r="G102" s="232">
        <v>450</v>
      </c>
      <c r="H102" s="232">
        <v>1086</v>
      </c>
      <c r="I102" s="232">
        <v>848</v>
      </c>
      <c r="J102" s="232">
        <v>532</v>
      </c>
      <c r="K102" s="232">
        <v>436</v>
      </c>
      <c r="L102" s="232">
        <v>267</v>
      </c>
      <c r="M102" s="232">
        <v>114</v>
      </c>
      <c r="N102" s="232">
        <v>4001</v>
      </c>
      <c r="O102" s="232">
        <v>890</v>
      </c>
      <c r="P102" s="232">
        <v>574</v>
      </c>
      <c r="Q102" s="232">
        <v>546</v>
      </c>
      <c r="R102" s="232">
        <v>357</v>
      </c>
      <c r="S102" s="232">
        <v>135</v>
      </c>
      <c r="T102" s="232">
        <v>43</v>
      </c>
      <c r="U102" s="232">
        <v>1456</v>
      </c>
      <c r="V102" s="232">
        <v>238</v>
      </c>
      <c r="W102" s="232">
        <v>18</v>
      </c>
      <c r="X102" s="232">
        <v>18</v>
      </c>
      <c r="Y102" s="232">
        <v>3</v>
      </c>
      <c r="Z102" s="232">
        <v>20</v>
      </c>
      <c r="AA102" s="232">
        <v>24</v>
      </c>
      <c r="AB102" s="232">
        <v>17</v>
      </c>
      <c r="AC102" s="232">
        <v>1</v>
      </c>
      <c r="AD102" s="232">
        <v>12</v>
      </c>
      <c r="AE102" s="232">
        <v>99</v>
      </c>
      <c r="AF102" s="232">
        <v>26</v>
      </c>
    </row>
    <row r="103" spans="1:32" ht="15" customHeight="1" x14ac:dyDescent="0.15">
      <c r="A103" s="95"/>
      <c r="B103" s="99"/>
      <c r="C103" s="230" t="s">
        <v>171</v>
      </c>
      <c r="D103" s="232">
        <v>1693</v>
      </c>
      <c r="E103" s="232">
        <v>309</v>
      </c>
      <c r="F103" s="232">
        <v>149</v>
      </c>
      <c r="G103" s="232">
        <v>155</v>
      </c>
      <c r="H103" s="232">
        <v>393</v>
      </c>
      <c r="I103" s="232">
        <v>286</v>
      </c>
      <c r="J103" s="232">
        <v>153</v>
      </c>
      <c r="K103" s="232">
        <v>137</v>
      </c>
      <c r="L103" s="232">
        <v>84</v>
      </c>
      <c r="M103" s="232">
        <v>27</v>
      </c>
      <c r="N103" s="232">
        <v>1553</v>
      </c>
      <c r="O103" s="232">
        <v>320</v>
      </c>
      <c r="P103" s="232">
        <v>243</v>
      </c>
      <c r="Q103" s="232">
        <v>245</v>
      </c>
      <c r="R103" s="232">
        <v>49</v>
      </c>
      <c r="S103" s="232">
        <v>21</v>
      </c>
      <c r="T103" s="232">
        <v>24</v>
      </c>
      <c r="U103" s="232">
        <v>651</v>
      </c>
      <c r="V103" s="232">
        <v>139</v>
      </c>
      <c r="W103" s="232">
        <v>4</v>
      </c>
      <c r="X103" s="232">
        <v>7</v>
      </c>
      <c r="Y103" s="232">
        <v>2</v>
      </c>
      <c r="Z103" s="232">
        <v>13</v>
      </c>
      <c r="AA103" s="232">
        <v>10</v>
      </c>
      <c r="AB103" s="232">
        <v>8</v>
      </c>
      <c r="AC103" s="232">
        <v>0</v>
      </c>
      <c r="AD103" s="232">
        <v>6</v>
      </c>
      <c r="AE103" s="232">
        <v>79</v>
      </c>
      <c r="AF103" s="232">
        <v>10</v>
      </c>
    </row>
    <row r="104" spans="1:32" ht="15" customHeight="1" x14ac:dyDescent="0.15">
      <c r="A104" s="95"/>
      <c r="B104" s="99"/>
      <c r="C104" s="230" t="s">
        <v>172</v>
      </c>
      <c r="D104" s="232">
        <v>2488</v>
      </c>
      <c r="E104" s="232">
        <v>584</v>
      </c>
      <c r="F104" s="232">
        <v>262</v>
      </c>
      <c r="G104" s="232">
        <v>205</v>
      </c>
      <c r="H104" s="232">
        <v>475</v>
      </c>
      <c r="I104" s="232">
        <v>363</v>
      </c>
      <c r="J104" s="232">
        <v>208</v>
      </c>
      <c r="K104" s="232">
        <v>151</v>
      </c>
      <c r="L104" s="232">
        <v>52</v>
      </c>
      <c r="M104" s="232">
        <v>188</v>
      </c>
      <c r="N104" s="232">
        <v>2400</v>
      </c>
      <c r="O104" s="232">
        <v>722</v>
      </c>
      <c r="P104" s="232">
        <v>229</v>
      </c>
      <c r="Q104" s="232">
        <v>333</v>
      </c>
      <c r="R104" s="232">
        <v>212</v>
      </c>
      <c r="S104" s="232">
        <v>63</v>
      </c>
      <c r="T104" s="232">
        <v>5</v>
      </c>
      <c r="U104" s="232">
        <v>836</v>
      </c>
      <c r="V104" s="232">
        <v>72</v>
      </c>
      <c r="W104" s="232">
        <v>2</v>
      </c>
      <c r="X104" s="232">
        <v>3</v>
      </c>
      <c r="Y104" s="232">
        <v>0</v>
      </c>
      <c r="Z104" s="232">
        <v>11</v>
      </c>
      <c r="AA104" s="232">
        <v>5</v>
      </c>
      <c r="AB104" s="232">
        <v>8</v>
      </c>
      <c r="AC104" s="232">
        <v>0</v>
      </c>
      <c r="AD104" s="232">
        <v>5</v>
      </c>
      <c r="AE104" s="232">
        <v>34</v>
      </c>
      <c r="AF104" s="232">
        <v>4</v>
      </c>
    </row>
    <row r="105" spans="1:32" ht="15" customHeight="1" x14ac:dyDescent="0.15">
      <c r="A105" s="100"/>
      <c r="B105" s="98"/>
      <c r="C105" s="231" t="s">
        <v>145</v>
      </c>
      <c r="D105" s="232">
        <v>1091</v>
      </c>
      <c r="E105" s="232">
        <v>205</v>
      </c>
      <c r="F105" s="232">
        <v>101</v>
      </c>
      <c r="G105" s="232">
        <v>116</v>
      </c>
      <c r="H105" s="232">
        <v>216</v>
      </c>
      <c r="I105" s="232">
        <v>155</v>
      </c>
      <c r="J105" s="232">
        <v>129</v>
      </c>
      <c r="K105" s="232">
        <v>99</v>
      </c>
      <c r="L105" s="232">
        <v>51</v>
      </c>
      <c r="M105" s="232">
        <v>19</v>
      </c>
      <c r="N105" s="232">
        <v>798</v>
      </c>
      <c r="O105" s="232">
        <v>248</v>
      </c>
      <c r="P105" s="232">
        <v>109</v>
      </c>
      <c r="Q105" s="232">
        <v>160</v>
      </c>
      <c r="R105" s="232">
        <v>88</v>
      </c>
      <c r="S105" s="232">
        <v>29</v>
      </c>
      <c r="T105" s="232">
        <v>3</v>
      </c>
      <c r="U105" s="232">
        <v>161</v>
      </c>
      <c r="V105" s="232">
        <v>23</v>
      </c>
      <c r="W105" s="232">
        <v>0</v>
      </c>
      <c r="X105" s="232">
        <v>0</v>
      </c>
      <c r="Y105" s="232">
        <v>0</v>
      </c>
      <c r="Z105" s="232">
        <v>3</v>
      </c>
      <c r="AA105" s="232">
        <v>5</v>
      </c>
      <c r="AB105" s="232">
        <v>0</v>
      </c>
      <c r="AC105" s="232">
        <v>0</v>
      </c>
      <c r="AD105" s="232">
        <v>3</v>
      </c>
      <c r="AE105" s="232">
        <v>12</v>
      </c>
      <c r="AF105" s="232">
        <v>0</v>
      </c>
    </row>
    <row r="106" spans="1:32" ht="15" customHeight="1" x14ac:dyDescent="0.15">
      <c r="A106" s="93" t="s">
        <v>569</v>
      </c>
      <c r="B106" s="96" t="s">
        <v>14</v>
      </c>
      <c r="C106" s="105" t="s">
        <v>529</v>
      </c>
      <c r="D106" s="232">
        <v>60791</v>
      </c>
      <c r="E106" s="232">
        <v>4344</v>
      </c>
      <c r="F106" s="232">
        <v>4049</v>
      </c>
      <c r="G106" s="232">
        <v>3420</v>
      </c>
      <c r="H106" s="232">
        <v>12756</v>
      </c>
      <c r="I106" s="232">
        <v>10776</v>
      </c>
      <c r="J106" s="232">
        <v>9248</v>
      </c>
      <c r="K106" s="232">
        <v>9796</v>
      </c>
      <c r="L106" s="232">
        <v>6025</v>
      </c>
      <c r="M106" s="232">
        <v>377</v>
      </c>
      <c r="N106" s="232">
        <v>51207</v>
      </c>
      <c r="O106" s="232">
        <v>5865</v>
      </c>
      <c r="P106" s="232">
        <v>6203</v>
      </c>
      <c r="Q106" s="232">
        <v>12898</v>
      </c>
      <c r="R106" s="232">
        <v>9607</v>
      </c>
      <c r="S106" s="232">
        <v>3575</v>
      </c>
      <c r="T106" s="232">
        <v>1050</v>
      </c>
      <c r="U106" s="232">
        <v>12009</v>
      </c>
      <c r="V106" s="232">
        <v>8561</v>
      </c>
      <c r="W106" s="232">
        <v>818</v>
      </c>
      <c r="X106" s="232">
        <v>744</v>
      </c>
      <c r="Y106" s="232">
        <v>167</v>
      </c>
      <c r="Z106" s="232">
        <v>819</v>
      </c>
      <c r="AA106" s="232">
        <v>558</v>
      </c>
      <c r="AB106" s="232">
        <v>330</v>
      </c>
      <c r="AC106" s="232">
        <v>14</v>
      </c>
      <c r="AD106" s="232">
        <v>488</v>
      </c>
      <c r="AE106" s="232">
        <v>3382</v>
      </c>
      <c r="AF106" s="232">
        <v>1241</v>
      </c>
    </row>
    <row r="107" spans="1:32" ht="15" customHeight="1" x14ac:dyDescent="0.15">
      <c r="A107" s="95" t="s">
        <v>414</v>
      </c>
      <c r="B107" s="96" t="s">
        <v>15</v>
      </c>
      <c r="C107" s="103"/>
      <c r="D107" s="233"/>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row>
    <row r="108" spans="1:32" ht="15" customHeight="1" x14ac:dyDescent="0.15">
      <c r="A108" s="95"/>
      <c r="B108" s="96" t="s">
        <v>16</v>
      </c>
      <c r="C108" s="42" t="s">
        <v>173</v>
      </c>
      <c r="D108" s="232">
        <v>3242</v>
      </c>
      <c r="E108" s="232">
        <v>573</v>
      </c>
      <c r="F108" s="232">
        <v>320</v>
      </c>
      <c r="G108" s="232">
        <v>222</v>
      </c>
      <c r="H108" s="232">
        <v>539</v>
      </c>
      <c r="I108" s="232">
        <v>409</v>
      </c>
      <c r="J108" s="232">
        <v>363</v>
      </c>
      <c r="K108" s="232">
        <v>434</v>
      </c>
      <c r="L108" s="232">
        <v>328</v>
      </c>
      <c r="M108" s="232">
        <v>54</v>
      </c>
      <c r="N108" s="232">
        <v>2537</v>
      </c>
      <c r="O108" s="232">
        <v>441</v>
      </c>
      <c r="P108" s="232">
        <v>287</v>
      </c>
      <c r="Q108" s="232">
        <v>438</v>
      </c>
      <c r="R108" s="232">
        <v>390</v>
      </c>
      <c r="S108" s="232">
        <v>180</v>
      </c>
      <c r="T108" s="232">
        <v>54</v>
      </c>
      <c r="U108" s="232">
        <v>747</v>
      </c>
      <c r="V108" s="232">
        <v>659</v>
      </c>
      <c r="W108" s="232">
        <v>94</v>
      </c>
      <c r="X108" s="232">
        <v>66</v>
      </c>
      <c r="Y108" s="232">
        <v>10</v>
      </c>
      <c r="Z108" s="232">
        <v>48</v>
      </c>
      <c r="AA108" s="232">
        <v>46</v>
      </c>
      <c r="AB108" s="232">
        <v>15</v>
      </c>
      <c r="AC108" s="232">
        <v>2</v>
      </c>
      <c r="AD108" s="232">
        <v>27</v>
      </c>
      <c r="AE108" s="232">
        <v>211</v>
      </c>
      <c r="AF108" s="232">
        <v>140</v>
      </c>
    </row>
    <row r="109" spans="1:32" ht="15" customHeight="1" x14ac:dyDescent="0.15">
      <c r="A109" s="95"/>
      <c r="B109" s="96" t="s">
        <v>17</v>
      </c>
      <c r="C109" s="42" t="s">
        <v>174</v>
      </c>
      <c r="D109" s="232">
        <v>6001</v>
      </c>
      <c r="E109" s="232">
        <v>1017</v>
      </c>
      <c r="F109" s="232">
        <v>448</v>
      </c>
      <c r="G109" s="232">
        <v>366</v>
      </c>
      <c r="H109" s="232">
        <v>1089</v>
      </c>
      <c r="I109" s="232">
        <v>837</v>
      </c>
      <c r="J109" s="232">
        <v>780</v>
      </c>
      <c r="K109" s="232">
        <v>821</v>
      </c>
      <c r="L109" s="232">
        <v>632</v>
      </c>
      <c r="M109" s="232">
        <v>11</v>
      </c>
      <c r="N109" s="232">
        <v>5352</v>
      </c>
      <c r="O109" s="232">
        <v>874</v>
      </c>
      <c r="P109" s="232">
        <v>504</v>
      </c>
      <c r="Q109" s="232">
        <v>989</v>
      </c>
      <c r="R109" s="232">
        <v>763</v>
      </c>
      <c r="S109" s="232">
        <v>340</v>
      </c>
      <c r="T109" s="232">
        <v>72</v>
      </c>
      <c r="U109" s="232">
        <v>1810</v>
      </c>
      <c r="V109" s="232">
        <v>1270</v>
      </c>
      <c r="W109" s="232">
        <v>163</v>
      </c>
      <c r="X109" s="232">
        <v>146</v>
      </c>
      <c r="Y109" s="232">
        <v>31</v>
      </c>
      <c r="Z109" s="232">
        <v>100</v>
      </c>
      <c r="AA109" s="232">
        <v>54</v>
      </c>
      <c r="AB109" s="232">
        <v>34</v>
      </c>
      <c r="AC109" s="232">
        <v>2</v>
      </c>
      <c r="AD109" s="232">
        <v>59</v>
      </c>
      <c r="AE109" s="232">
        <v>465</v>
      </c>
      <c r="AF109" s="232">
        <v>216</v>
      </c>
    </row>
    <row r="110" spans="1:32" ht="15" customHeight="1" x14ac:dyDescent="0.15">
      <c r="A110" s="95"/>
      <c r="B110" s="96"/>
      <c r="C110" s="42" t="s">
        <v>175</v>
      </c>
      <c r="D110" s="232">
        <v>12704</v>
      </c>
      <c r="E110" s="232">
        <v>1852</v>
      </c>
      <c r="F110" s="232">
        <v>820</v>
      </c>
      <c r="G110" s="232">
        <v>679</v>
      </c>
      <c r="H110" s="232">
        <v>2389</v>
      </c>
      <c r="I110" s="232">
        <v>2055</v>
      </c>
      <c r="J110" s="232">
        <v>1724</v>
      </c>
      <c r="K110" s="232">
        <v>1965</v>
      </c>
      <c r="L110" s="232">
        <v>1196</v>
      </c>
      <c r="M110" s="232">
        <v>24</v>
      </c>
      <c r="N110" s="232">
        <v>10770</v>
      </c>
      <c r="O110" s="232">
        <v>1824</v>
      </c>
      <c r="P110" s="232">
        <v>1217</v>
      </c>
      <c r="Q110" s="232">
        <v>2377</v>
      </c>
      <c r="R110" s="232">
        <v>1844</v>
      </c>
      <c r="S110" s="232">
        <v>634</v>
      </c>
      <c r="T110" s="232">
        <v>196</v>
      </c>
      <c r="U110" s="232">
        <v>2678</v>
      </c>
      <c r="V110" s="232">
        <v>1973</v>
      </c>
      <c r="W110" s="232">
        <v>172</v>
      </c>
      <c r="X110" s="232">
        <v>161</v>
      </c>
      <c r="Y110" s="232">
        <v>26</v>
      </c>
      <c r="Z110" s="232">
        <v>196</v>
      </c>
      <c r="AA110" s="232">
        <v>139</v>
      </c>
      <c r="AB110" s="232">
        <v>84</v>
      </c>
      <c r="AC110" s="232">
        <v>7</v>
      </c>
      <c r="AD110" s="232">
        <v>116</v>
      </c>
      <c r="AE110" s="232">
        <v>818</v>
      </c>
      <c r="AF110" s="232">
        <v>254</v>
      </c>
    </row>
    <row r="111" spans="1:32" ht="15" customHeight="1" x14ac:dyDescent="0.15">
      <c r="A111" s="95"/>
      <c r="B111" s="96"/>
      <c r="C111" s="42" t="s">
        <v>176</v>
      </c>
      <c r="D111" s="232">
        <v>11780</v>
      </c>
      <c r="E111" s="232">
        <v>452</v>
      </c>
      <c r="F111" s="232">
        <v>815</v>
      </c>
      <c r="G111" s="232">
        <v>700</v>
      </c>
      <c r="H111" s="232">
        <v>2542</v>
      </c>
      <c r="I111" s="232">
        <v>2216</v>
      </c>
      <c r="J111" s="232">
        <v>1825</v>
      </c>
      <c r="K111" s="232">
        <v>1944</v>
      </c>
      <c r="L111" s="232">
        <v>1214</v>
      </c>
      <c r="M111" s="232">
        <v>72</v>
      </c>
      <c r="N111" s="232">
        <v>9594</v>
      </c>
      <c r="O111" s="232">
        <v>722</v>
      </c>
      <c r="P111" s="232">
        <v>1180</v>
      </c>
      <c r="Q111" s="232">
        <v>2501</v>
      </c>
      <c r="R111" s="232">
        <v>1753</v>
      </c>
      <c r="S111" s="232">
        <v>724</v>
      </c>
      <c r="T111" s="232">
        <v>256</v>
      </c>
      <c r="U111" s="232">
        <v>2458</v>
      </c>
      <c r="V111" s="232">
        <v>1825</v>
      </c>
      <c r="W111" s="232">
        <v>177</v>
      </c>
      <c r="X111" s="232">
        <v>182</v>
      </c>
      <c r="Y111" s="232">
        <v>26</v>
      </c>
      <c r="Z111" s="232">
        <v>158</v>
      </c>
      <c r="AA111" s="232">
        <v>119</v>
      </c>
      <c r="AB111" s="232">
        <v>54</v>
      </c>
      <c r="AC111" s="232">
        <v>2</v>
      </c>
      <c r="AD111" s="232">
        <v>102</v>
      </c>
      <c r="AE111" s="232">
        <v>721</v>
      </c>
      <c r="AF111" s="232">
        <v>284</v>
      </c>
    </row>
    <row r="112" spans="1:32" ht="15" customHeight="1" x14ac:dyDescent="0.15">
      <c r="A112" s="95"/>
      <c r="B112" s="96"/>
      <c r="C112" s="42" t="s">
        <v>177</v>
      </c>
      <c r="D112" s="232">
        <v>12446</v>
      </c>
      <c r="E112" s="232">
        <v>296</v>
      </c>
      <c r="F112" s="232">
        <v>832</v>
      </c>
      <c r="G112" s="232">
        <v>647</v>
      </c>
      <c r="H112" s="232">
        <v>2851</v>
      </c>
      <c r="I112" s="232">
        <v>2334</v>
      </c>
      <c r="J112" s="232">
        <v>2082</v>
      </c>
      <c r="K112" s="232">
        <v>2144</v>
      </c>
      <c r="L112" s="232">
        <v>1243</v>
      </c>
      <c r="M112" s="232">
        <v>17</v>
      </c>
      <c r="N112" s="232">
        <v>10997</v>
      </c>
      <c r="O112" s="232">
        <v>1045</v>
      </c>
      <c r="P112" s="232">
        <v>1498</v>
      </c>
      <c r="Q112" s="232">
        <v>3194</v>
      </c>
      <c r="R112" s="232">
        <v>2114</v>
      </c>
      <c r="S112" s="232">
        <v>825</v>
      </c>
      <c r="T112" s="232">
        <v>258</v>
      </c>
      <c r="U112" s="232">
        <v>2063</v>
      </c>
      <c r="V112" s="232">
        <v>1481</v>
      </c>
      <c r="W112" s="232">
        <v>106</v>
      </c>
      <c r="X112" s="232">
        <v>107</v>
      </c>
      <c r="Y112" s="232">
        <v>42</v>
      </c>
      <c r="Z112" s="232">
        <v>146</v>
      </c>
      <c r="AA112" s="232">
        <v>98</v>
      </c>
      <c r="AB112" s="232">
        <v>58</v>
      </c>
      <c r="AC112" s="232">
        <v>1</v>
      </c>
      <c r="AD112" s="232">
        <v>105</v>
      </c>
      <c r="AE112" s="232">
        <v>624</v>
      </c>
      <c r="AF112" s="232">
        <v>194</v>
      </c>
    </row>
    <row r="113" spans="1:32" ht="15" customHeight="1" x14ac:dyDescent="0.15">
      <c r="A113" s="95"/>
      <c r="B113" s="95"/>
      <c r="C113" s="42" t="s">
        <v>21</v>
      </c>
      <c r="D113" s="232">
        <v>9446</v>
      </c>
      <c r="E113" s="232">
        <v>31</v>
      </c>
      <c r="F113" s="232">
        <v>448</v>
      </c>
      <c r="G113" s="232">
        <v>458</v>
      </c>
      <c r="H113" s="232">
        <v>2089</v>
      </c>
      <c r="I113" s="232">
        <v>1902</v>
      </c>
      <c r="J113" s="232">
        <v>1704</v>
      </c>
      <c r="K113" s="232">
        <v>1740</v>
      </c>
      <c r="L113" s="232">
        <v>1014</v>
      </c>
      <c r="M113" s="232">
        <v>60</v>
      </c>
      <c r="N113" s="232">
        <v>7664</v>
      </c>
      <c r="O113" s="232">
        <v>529</v>
      </c>
      <c r="P113" s="232">
        <v>928</v>
      </c>
      <c r="Q113" s="232">
        <v>2272</v>
      </c>
      <c r="R113" s="232">
        <v>1838</v>
      </c>
      <c r="S113" s="232">
        <v>595</v>
      </c>
      <c r="T113" s="232">
        <v>153</v>
      </c>
      <c r="U113" s="232">
        <v>1349</v>
      </c>
      <c r="V113" s="232">
        <v>1292</v>
      </c>
      <c r="W113" s="232">
        <v>103</v>
      </c>
      <c r="X113" s="232">
        <v>81</v>
      </c>
      <c r="Y113" s="232">
        <v>32</v>
      </c>
      <c r="Z113" s="232">
        <v>161</v>
      </c>
      <c r="AA113" s="232">
        <v>100</v>
      </c>
      <c r="AB113" s="232">
        <v>79</v>
      </c>
      <c r="AC113" s="232">
        <v>0</v>
      </c>
      <c r="AD113" s="232">
        <v>72</v>
      </c>
      <c r="AE113" s="232">
        <v>514</v>
      </c>
      <c r="AF113" s="232">
        <v>150</v>
      </c>
    </row>
    <row r="114" spans="1:32" ht="15" customHeight="1" x14ac:dyDescent="0.15">
      <c r="A114" s="95"/>
      <c r="B114" s="98"/>
      <c r="C114" s="43" t="s">
        <v>163</v>
      </c>
      <c r="D114" s="232">
        <v>108</v>
      </c>
      <c r="E114" s="232">
        <v>0</v>
      </c>
      <c r="F114" s="232">
        <v>2</v>
      </c>
      <c r="G114" s="232">
        <v>4</v>
      </c>
      <c r="H114" s="232">
        <v>14</v>
      </c>
      <c r="I114" s="232">
        <v>23</v>
      </c>
      <c r="J114" s="232">
        <v>24</v>
      </c>
      <c r="K114" s="232">
        <v>24</v>
      </c>
      <c r="L114" s="232">
        <v>17</v>
      </c>
      <c r="M114" s="232">
        <v>0</v>
      </c>
      <c r="N114" s="232">
        <v>108</v>
      </c>
      <c r="O114" s="232">
        <v>2</v>
      </c>
      <c r="P114" s="232">
        <v>11</v>
      </c>
      <c r="Q114" s="232">
        <v>37</v>
      </c>
      <c r="R114" s="232">
        <v>41</v>
      </c>
      <c r="S114" s="232">
        <v>9</v>
      </c>
      <c r="T114" s="232">
        <v>7</v>
      </c>
      <c r="U114" s="232">
        <v>1</v>
      </c>
      <c r="V114" s="232">
        <v>61</v>
      </c>
      <c r="W114" s="232">
        <v>3</v>
      </c>
      <c r="X114" s="232">
        <v>1</v>
      </c>
      <c r="Y114" s="232">
        <v>0</v>
      </c>
      <c r="Z114" s="232">
        <v>10</v>
      </c>
      <c r="AA114" s="232">
        <v>2</v>
      </c>
      <c r="AB114" s="232">
        <v>6</v>
      </c>
      <c r="AC114" s="232">
        <v>0</v>
      </c>
      <c r="AD114" s="232">
        <v>7</v>
      </c>
      <c r="AE114" s="232">
        <v>29</v>
      </c>
      <c r="AF114" s="232">
        <v>3</v>
      </c>
    </row>
    <row r="115" spans="1:32" ht="15" customHeight="1" x14ac:dyDescent="0.15">
      <c r="A115" s="117"/>
      <c r="B115" s="96" t="s">
        <v>7</v>
      </c>
      <c r="C115" s="105" t="s">
        <v>529</v>
      </c>
      <c r="D115" s="232">
        <v>26025</v>
      </c>
      <c r="E115" s="232">
        <v>1529</v>
      </c>
      <c r="F115" s="232">
        <v>703</v>
      </c>
      <c r="G115" s="232">
        <v>881</v>
      </c>
      <c r="H115" s="232">
        <v>4402</v>
      </c>
      <c r="I115" s="232">
        <v>5049</v>
      </c>
      <c r="J115" s="232">
        <v>4766</v>
      </c>
      <c r="K115" s="232">
        <v>4744</v>
      </c>
      <c r="L115" s="232">
        <v>3653</v>
      </c>
      <c r="M115" s="232">
        <v>298</v>
      </c>
      <c r="N115" s="232">
        <v>17281</v>
      </c>
      <c r="O115" s="232">
        <v>2020</v>
      </c>
      <c r="P115" s="232">
        <v>2061</v>
      </c>
      <c r="Q115" s="232">
        <v>3970</v>
      </c>
      <c r="R115" s="232">
        <v>3606</v>
      </c>
      <c r="S115" s="232">
        <v>1886</v>
      </c>
      <c r="T115" s="232">
        <v>520</v>
      </c>
      <c r="U115" s="232">
        <v>3218</v>
      </c>
      <c r="V115" s="232">
        <v>4189</v>
      </c>
      <c r="W115" s="232">
        <v>361</v>
      </c>
      <c r="X115" s="232">
        <v>327</v>
      </c>
      <c r="Y115" s="232">
        <v>147</v>
      </c>
      <c r="Z115" s="232">
        <v>424</v>
      </c>
      <c r="AA115" s="232">
        <v>302</v>
      </c>
      <c r="AB115" s="232">
        <v>231</v>
      </c>
      <c r="AC115" s="232">
        <v>12</v>
      </c>
      <c r="AD115" s="232">
        <v>181</v>
      </c>
      <c r="AE115" s="232">
        <v>1635</v>
      </c>
      <c r="AF115" s="232">
        <v>569</v>
      </c>
    </row>
    <row r="116" spans="1:32" ht="15" customHeight="1" x14ac:dyDescent="0.15">
      <c r="A116" s="95"/>
      <c r="B116" s="96" t="s">
        <v>8</v>
      </c>
      <c r="C116" s="103"/>
      <c r="D116" s="233"/>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row>
    <row r="117" spans="1:32" ht="15" customHeight="1" x14ac:dyDescent="0.15">
      <c r="A117" s="95"/>
      <c r="B117" s="96" t="s">
        <v>9</v>
      </c>
      <c r="C117" s="42" t="s">
        <v>173</v>
      </c>
      <c r="D117" s="232">
        <v>2355</v>
      </c>
      <c r="E117" s="232">
        <v>500</v>
      </c>
      <c r="F117" s="232">
        <v>156</v>
      </c>
      <c r="G117" s="232">
        <v>165</v>
      </c>
      <c r="H117" s="232">
        <v>406</v>
      </c>
      <c r="I117" s="232">
        <v>404</v>
      </c>
      <c r="J117" s="232">
        <v>255</v>
      </c>
      <c r="K117" s="232">
        <v>246</v>
      </c>
      <c r="L117" s="232">
        <v>207</v>
      </c>
      <c r="M117" s="232">
        <v>16</v>
      </c>
      <c r="N117" s="232">
        <v>1668</v>
      </c>
      <c r="O117" s="232">
        <v>579</v>
      </c>
      <c r="P117" s="232">
        <v>125</v>
      </c>
      <c r="Q117" s="232">
        <v>213</v>
      </c>
      <c r="R117" s="232">
        <v>211</v>
      </c>
      <c r="S117" s="232">
        <v>122</v>
      </c>
      <c r="T117" s="232">
        <v>16</v>
      </c>
      <c r="U117" s="232">
        <v>402</v>
      </c>
      <c r="V117" s="232">
        <v>246</v>
      </c>
      <c r="W117" s="232">
        <v>23</v>
      </c>
      <c r="X117" s="232">
        <v>17</v>
      </c>
      <c r="Y117" s="232">
        <v>14</v>
      </c>
      <c r="Z117" s="232">
        <v>15</v>
      </c>
      <c r="AA117" s="232">
        <v>17</v>
      </c>
      <c r="AB117" s="232">
        <v>8</v>
      </c>
      <c r="AC117" s="232">
        <v>0</v>
      </c>
      <c r="AD117" s="232">
        <v>10</v>
      </c>
      <c r="AE117" s="232">
        <v>107</v>
      </c>
      <c r="AF117" s="232">
        <v>35</v>
      </c>
    </row>
    <row r="118" spans="1:32" ht="15" customHeight="1" x14ac:dyDescent="0.15">
      <c r="A118" s="95"/>
      <c r="B118" s="96"/>
      <c r="C118" s="42" t="s">
        <v>174</v>
      </c>
      <c r="D118" s="232">
        <v>1637</v>
      </c>
      <c r="E118" s="232">
        <v>62</v>
      </c>
      <c r="F118" s="232">
        <v>48</v>
      </c>
      <c r="G118" s="232">
        <v>57</v>
      </c>
      <c r="H118" s="232">
        <v>369</v>
      </c>
      <c r="I118" s="232">
        <v>328</v>
      </c>
      <c r="J118" s="232">
        <v>279</v>
      </c>
      <c r="K118" s="232">
        <v>287</v>
      </c>
      <c r="L118" s="232">
        <v>199</v>
      </c>
      <c r="M118" s="232">
        <v>8</v>
      </c>
      <c r="N118" s="232">
        <v>1110</v>
      </c>
      <c r="O118" s="232">
        <v>114</v>
      </c>
      <c r="P118" s="232">
        <v>140</v>
      </c>
      <c r="Q118" s="232">
        <v>225</v>
      </c>
      <c r="R118" s="232">
        <v>170</v>
      </c>
      <c r="S118" s="232">
        <v>75</v>
      </c>
      <c r="T118" s="232">
        <v>42</v>
      </c>
      <c r="U118" s="232">
        <v>344</v>
      </c>
      <c r="V118" s="232">
        <v>194</v>
      </c>
      <c r="W118" s="232">
        <v>18</v>
      </c>
      <c r="X118" s="232">
        <v>15</v>
      </c>
      <c r="Y118" s="232">
        <v>4</v>
      </c>
      <c r="Z118" s="232">
        <v>17</v>
      </c>
      <c r="AA118" s="232">
        <v>12</v>
      </c>
      <c r="AB118" s="232">
        <v>10</v>
      </c>
      <c r="AC118" s="232">
        <v>0</v>
      </c>
      <c r="AD118" s="232">
        <v>9</v>
      </c>
      <c r="AE118" s="232">
        <v>81</v>
      </c>
      <c r="AF118" s="232">
        <v>28</v>
      </c>
    </row>
    <row r="119" spans="1:32" ht="15" customHeight="1" x14ac:dyDescent="0.15">
      <c r="A119" s="95"/>
      <c r="B119" s="96"/>
      <c r="C119" s="42" t="s">
        <v>175</v>
      </c>
      <c r="D119" s="232">
        <v>5214</v>
      </c>
      <c r="E119" s="232">
        <v>553</v>
      </c>
      <c r="F119" s="232">
        <v>177</v>
      </c>
      <c r="G119" s="232">
        <v>196</v>
      </c>
      <c r="H119" s="232">
        <v>840</v>
      </c>
      <c r="I119" s="232">
        <v>943</v>
      </c>
      <c r="J119" s="232">
        <v>866</v>
      </c>
      <c r="K119" s="232">
        <v>823</v>
      </c>
      <c r="L119" s="232">
        <v>755</v>
      </c>
      <c r="M119" s="232">
        <v>61</v>
      </c>
      <c r="N119" s="232">
        <v>2885</v>
      </c>
      <c r="O119" s="232">
        <v>249</v>
      </c>
      <c r="P119" s="232">
        <v>345</v>
      </c>
      <c r="Q119" s="232">
        <v>700</v>
      </c>
      <c r="R119" s="232">
        <v>596</v>
      </c>
      <c r="S119" s="232">
        <v>269</v>
      </c>
      <c r="T119" s="232">
        <v>63</v>
      </c>
      <c r="U119" s="232">
        <v>663</v>
      </c>
      <c r="V119" s="232">
        <v>1130</v>
      </c>
      <c r="W119" s="232">
        <v>121</v>
      </c>
      <c r="X119" s="232">
        <v>96</v>
      </c>
      <c r="Y119" s="232">
        <v>42</v>
      </c>
      <c r="Z119" s="232">
        <v>110</v>
      </c>
      <c r="AA119" s="232">
        <v>95</v>
      </c>
      <c r="AB119" s="232">
        <v>58</v>
      </c>
      <c r="AC119" s="232">
        <v>5</v>
      </c>
      <c r="AD119" s="232">
        <v>44</v>
      </c>
      <c r="AE119" s="232">
        <v>406</v>
      </c>
      <c r="AF119" s="232">
        <v>153</v>
      </c>
    </row>
    <row r="120" spans="1:32" ht="15" customHeight="1" x14ac:dyDescent="0.15">
      <c r="A120" s="95"/>
      <c r="B120" s="96"/>
      <c r="C120" s="42" t="s">
        <v>176</v>
      </c>
      <c r="D120" s="232">
        <v>4640</v>
      </c>
      <c r="E120" s="232">
        <v>129</v>
      </c>
      <c r="F120" s="232">
        <v>122</v>
      </c>
      <c r="G120" s="232">
        <v>146</v>
      </c>
      <c r="H120" s="232">
        <v>816</v>
      </c>
      <c r="I120" s="232">
        <v>925</v>
      </c>
      <c r="J120" s="232">
        <v>860</v>
      </c>
      <c r="K120" s="232">
        <v>907</v>
      </c>
      <c r="L120" s="232">
        <v>676</v>
      </c>
      <c r="M120" s="232">
        <v>59</v>
      </c>
      <c r="N120" s="232">
        <v>3458</v>
      </c>
      <c r="O120" s="232">
        <v>328</v>
      </c>
      <c r="P120" s="232">
        <v>484</v>
      </c>
      <c r="Q120" s="232">
        <v>938</v>
      </c>
      <c r="R120" s="232">
        <v>785</v>
      </c>
      <c r="S120" s="232">
        <v>397</v>
      </c>
      <c r="T120" s="232">
        <v>123</v>
      </c>
      <c r="U120" s="232">
        <v>403</v>
      </c>
      <c r="V120" s="232">
        <v>750</v>
      </c>
      <c r="W120" s="232">
        <v>46</v>
      </c>
      <c r="X120" s="232">
        <v>60</v>
      </c>
      <c r="Y120" s="232">
        <v>19</v>
      </c>
      <c r="Z120" s="232">
        <v>98</v>
      </c>
      <c r="AA120" s="232">
        <v>59</v>
      </c>
      <c r="AB120" s="232">
        <v>36</v>
      </c>
      <c r="AC120" s="232">
        <v>2</v>
      </c>
      <c r="AD120" s="232">
        <v>25</v>
      </c>
      <c r="AE120" s="232">
        <v>309</v>
      </c>
      <c r="AF120" s="232">
        <v>96</v>
      </c>
    </row>
    <row r="121" spans="1:32" ht="15" customHeight="1" x14ac:dyDescent="0.15">
      <c r="A121" s="95"/>
      <c r="B121" s="96"/>
      <c r="C121" s="42" t="s">
        <v>177</v>
      </c>
      <c r="D121" s="232">
        <v>4717</v>
      </c>
      <c r="E121" s="232">
        <v>133</v>
      </c>
      <c r="F121" s="232">
        <v>116</v>
      </c>
      <c r="G121" s="232">
        <v>163</v>
      </c>
      <c r="H121" s="232">
        <v>822</v>
      </c>
      <c r="I121" s="232">
        <v>932</v>
      </c>
      <c r="J121" s="232">
        <v>931</v>
      </c>
      <c r="K121" s="232">
        <v>926</v>
      </c>
      <c r="L121" s="232">
        <v>593</v>
      </c>
      <c r="M121" s="232">
        <v>101</v>
      </c>
      <c r="N121" s="232">
        <v>2762</v>
      </c>
      <c r="O121" s="232">
        <v>284</v>
      </c>
      <c r="P121" s="232">
        <v>328</v>
      </c>
      <c r="Q121" s="232">
        <v>683</v>
      </c>
      <c r="R121" s="232">
        <v>561</v>
      </c>
      <c r="S121" s="232">
        <v>280</v>
      </c>
      <c r="T121" s="232">
        <v>73</v>
      </c>
      <c r="U121" s="232">
        <v>553</v>
      </c>
      <c r="V121" s="232">
        <v>679</v>
      </c>
      <c r="W121" s="232">
        <v>59</v>
      </c>
      <c r="X121" s="232">
        <v>49</v>
      </c>
      <c r="Y121" s="232">
        <v>34</v>
      </c>
      <c r="Z121" s="232">
        <v>56</v>
      </c>
      <c r="AA121" s="232">
        <v>33</v>
      </c>
      <c r="AB121" s="232">
        <v>49</v>
      </c>
      <c r="AC121" s="232">
        <v>4</v>
      </c>
      <c r="AD121" s="232">
        <v>32</v>
      </c>
      <c r="AE121" s="232">
        <v>258</v>
      </c>
      <c r="AF121" s="232">
        <v>105</v>
      </c>
    </row>
    <row r="122" spans="1:32" ht="15" customHeight="1" x14ac:dyDescent="0.15">
      <c r="A122" s="95"/>
      <c r="B122" s="95"/>
      <c r="C122" s="42" t="s">
        <v>21</v>
      </c>
      <c r="D122" s="232">
        <v>7209</v>
      </c>
      <c r="E122" s="232">
        <v>144</v>
      </c>
      <c r="F122" s="232">
        <v>83</v>
      </c>
      <c r="G122" s="232">
        <v>151</v>
      </c>
      <c r="H122" s="232">
        <v>1105</v>
      </c>
      <c r="I122" s="232">
        <v>1461</v>
      </c>
      <c r="J122" s="232">
        <v>1525</v>
      </c>
      <c r="K122" s="232">
        <v>1490</v>
      </c>
      <c r="L122" s="232">
        <v>1198</v>
      </c>
      <c r="M122" s="232">
        <v>52</v>
      </c>
      <c r="N122" s="232">
        <v>5173</v>
      </c>
      <c r="O122" s="232">
        <v>453</v>
      </c>
      <c r="P122" s="232">
        <v>623</v>
      </c>
      <c r="Q122" s="232">
        <v>1173</v>
      </c>
      <c r="R122" s="232">
        <v>1229</v>
      </c>
      <c r="S122" s="232">
        <v>715</v>
      </c>
      <c r="T122" s="232">
        <v>195</v>
      </c>
      <c r="U122" s="232">
        <v>785</v>
      </c>
      <c r="V122" s="232">
        <v>1153</v>
      </c>
      <c r="W122" s="232">
        <v>91</v>
      </c>
      <c r="X122" s="232">
        <v>88</v>
      </c>
      <c r="Y122" s="232">
        <v>33</v>
      </c>
      <c r="Z122" s="232">
        <v>122</v>
      </c>
      <c r="AA122" s="232">
        <v>83</v>
      </c>
      <c r="AB122" s="232">
        <v>69</v>
      </c>
      <c r="AC122" s="232">
        <v>1</v>
      </c>
      <c r="AD122" s="232">
        <v>59</v>
      </c>
      <c r="AE122" s="232">
        <v>458</v>
      </c>
      <c r="AF122" s="232">
        <v>149</v>
      </c>
    </row>
    <row r="123" spans="1:32" ht="15" customHeight="1" x14ac:dyDescent="0.15">
      <c r="A123" s="95"/>
      <c r="B123" s="98"/>
      <c r="C123" s="43" t="s">
        <v>163</v>
      </c>
      <c r="D123" s="232">
        <v>253</v>
      </c>
      <c r="E123" s="232">
        <v>8</v>
      </c>
      <c r="F123" s="232">
        <v>1</v>
      </c>
      <c r="G123" s="232">
        <v>3</v>
      </c>
      <c r="H123" s="232">
        <v>44</v>
      </c>
      <c r="I123" s="232">
        <v>56</v>
      </c>
      <c r="J123" s="232">
        <v>50</v>
      </c>
      <c r="K123" s="232">
        <v>65</v>
      </c>
      <c r="L123" s="232">
        <v>25</v>
      </c>
      <c r="M123" s="232">
        <v>1</v>
      </c>
      <c r="N123" s="232">
        <v>225</v>
      </c>
      <c r="O123" s="232">
        <v>13</v>
      </c>
      <c r="P123" s="232">
        <v>16</v>
      </c>
      <c r="Q123" s="232">
        <v>38</v>
      </c>
      <c r="R123" s="232">
        <v>54</v>
      </c>
      <c r="S123" s="232">
        <v>28</v>
      </c>
      <c r="T123" s="232">
        <v>8</v>
      </c>
      <c r="U123" s="232">
        <v>68</v>
      </c>
      <c r="V123" s="232">
        <v>37</v>
      </c>
      <c r="W123" s="232">
        <v>3</v>
      </c>
      <c r="X123" s="232">
        <v>2</v>
      </c>
      <c r="Y123" s="232">
        <v>1</v>
      </c>
      <c r="Z123" s="232">
        <v>6</v>
      </c>
      <c r="AA123" s="232">
        <v>3</v>
      </c>
      <c r="AB123" s="232">
        <v>1</v>
      </c>
      <c r="AC123" s="232">
        <v>0</v>
      </c>
      <c r="AD123" s="232">
        <v>2</v>
      </c>
      <c r="AE123" s="232">
        <v>16</v>
      </c>
      <c r="AF123" s="232">
        <v>3</v>
      </c>
    </row>
    <row r="124" spans="1:32" ht="15" customHeight="1" x14ac:dyDescent="0.15">
      <c r="A124" s="117"/>
      <c r="B124" s="314" t="s">
        <v>10</v>
      </c>
      <c r="C124" s="105" t="s">
        <v>529</v>
      </c>
      <c r="D124" s="232">
        <v>32175</v>
      </c>
      <c r="E124" s="232">
        <v>3467</v>
      </c>
      <c r="F124" s="232">
        <v>2171</v>
      </c>
      <c r="G124" s="232">
        <v>2455</v>
      </c>
      <c r="H124" s="232">
        <v>7146</v>
      </c>
      <c r="I124" s="232">
        <v>6231</v>
      </c>
      <c r="J124" s="232">
        <v>4322</v>
      </c>
      <c r="K124" s="232">
        <v>3618</v>
      </c>
      <c r="L124" s="232">
        <v>2195</v>
      </c>
      <c r="M124" s="232">
        <v>570</v>
      </c>
      <c r="N124" s="232">
        <v>26047</v>
      </c>
      <c r="O124" s="232">
        <v>5113</v>
      </c>
      <c r="P124" s="232">
        <v>3478</v>
      </c>
      <c r="Q124" s="232">
        <v>4402</v>
      </c>
      <c r="R124" s="232">
        <v>2836</v>
      </c>
      <c r="S124" s="232">
        <v>1109</v>
      </c>
      <c r="T124" s="232">
        <v>265</v>
      </c>
      <c r="U124" s="232">
        <v>8844</v>
      </c>
      <c r="V124" s="232">
        <v>2264</v>
      </c>
      <c r="W124" s="232">
        <v>122</v>
      </c>
      <c r="X124" s="232">
        <v>113</v>
      </c>
      <c r="Y124" s="232">
        <v>35</v>
      </c>
      <c r="Z124" s="232">
        <v>240</v>
      </c>
      <c r="AA124" s="232">
        <v>223</v>
      </c>
      <c r="AB124" s="232">
        <v>157</v>
      </c>
      <c r="AC124" s="232">
        <v>7</v>
      </c>
      <c r="AD124" s="232">
        <v>132</v>
      </c>
      <c r="AE124" s="232">
        <v>1039</v>
      </c>
      <c r="AF124" s="232">
        <v>196</v>
      </c>
    </row>
    <row r="125" spans="1:32" ht="15" customHeight="1" x14ac:dyDescent="0.15">
      <c r="A125" s="95"/>
      <c r="B125" s="315"/>
      <c r="C125" s="103"/>
      <c r="D125" s="233"/>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row>
    <row r="126" spans="1:32" ht="15" customHeight="1" x14ac:dyDescent="0.15">
      <c r="A126" s="95"/>
      <c r="B126" s="315"/>
      <c r="C126" s="42" t="s">
        <v>173</v>
      </c>
      <c r="D126" s="232">
        <v>3512</v>
      </c>
      <c r="E126" s="232">
        <v>839</v>
      </c>
      <c r="F126" s="232">
        <v>411</v>
      </c>
      <c r="G126" s="232">
        <v>326</v>
      </c>
      <c r="H126" s="232">
        <v>686</v>
      </c>
      <c r="I126" s="232">
        <v>473</v>
      </c>
      <c r="J126" s="232">
        <v>283</v>
      </c>
      <c r="K126" s="232">
        <v>231</v>
      </c>
      <c r="L126" s="232">
        <v>138</v>
      </c>
      <c r="M126" s="232">
        <v>125</v>
      </c>
      <c r="N126" s="232">
        <v>3207</v>
      </c>
      <c r="O126" s="232">
        <v>1254</v>
      </c>
      <c r="P126" s="232">
        <v>426</v>
      </c>
      <c r="Q126" s="232">
        <v>440</v>
      </c>
      <c r="R126" s="232">
        <v>252</v>
      </c>
      <c r="S126" s="232">
        <v>77</v>
      </c>
      <c r="T126" s="232">
        <v>23</v>
      </c>
      <c r="U126" s="232">
        <v>735</v>
      </c>
      <c r="V126" s="232">
        <v>149</v>
      </c>
      <c r="W126" s="232">
        <v>4</v>
      </c>
      <c r="X126" s="232">
        <v>11</v>
      </c>
      <c r="Y126" s="232">
        <v>2</v>
      </c>
      <c r="Z126" s="232">
        <v>13</v>
      </c>
      <c r="AA126" s="232">
        <v>23</v>
      </c>
      <c r="AB126" s="232">
        <v>5</v>
      </c>
      <c r="AC126" s="232">
        <v>0</v>
      </c>
      <c r="AD126" s="232">
        <v>9</v>
      </c>
      <c r="AE126" s="232">
        <v>68</v>
      </c>
      <c r="AF126" s="232">
        <v>14</v>
      </c>
    </row>
    <row r="127" spans="1:32" ht="15" customHeight="1" x14ac:dyDescent="0.15">
      <c r="A127" s="95"/>
      <c r="B127" s="315"/>
      <c r="C127" s="42" t="s">
        <v>174</v>
      </c>
      <c r="D127" s="232">
        <v>3245</v>
      </c>
      <c r="E127" s="232">
        <v>430</v>
      </c>
      <c r="F127" s="232">
        <v>243</v>
      </c>
      <c r="G127" s="232">
        <v>303</v>
      </c>
      <c r="H127" s="232">
        <v>659</v>
      </c>
      <c r="I127" s="232">
        <v>578</v>
      </c>
      <c r="J127" s="232">
        <v>387</v>
      </c>
      <c r="K127" s="232">
        <v>316</v>
      </c>
      <c r="L127" s="232">
        <v>197</v>
      </c>
      <c r="M127" s="232">
        <v>132</v>
      </c>
      <c r="N127" s="232">
        <v>2738</v>
      </c>
      <c r="O127" s="232">
        <v>482</v>
      </c>
      <c r="P127" s="232">
        <v>364</v>
      </c>
      <c r="Q127" s="232">
        <v>395</v>
      </c>
      <c r="R127" s="232">
        <v>249</v>
      </c>
      <c r="S127" s="232">
        <v>111</v>
      </c>
      <c r="T127" s="232">
        <v>20</v>
      </c>
      <c r="U127" s="232">
        <v>1117</v>
      </c>
      <c r="V127" s="232">
        <v>214</v>
      </c>
      <c r="W127" s="232">
        <v>8</v>
      </c>
      <c r="X127" s="232">
        <v>8</v>
      </c>
      <c r="Y127" s="232">
        <v>3</v>
      </c>
      <c r="Z127" s="232">
        <v>22</v>
      </c>
      <c r="AA127" s="232">
        <v>15</v>
      </c>
      <c r="AB127" s="232">
        <v>26</v>
      </c>
      <c r="AC127" s="232">
        <v>0</v>
      </c>
      <c r="AD127" s="232">
        <v>11</v>
      </c>
      <c r="AE127" s="232">
        <v>108</v>
      </c>
      <c r="AF127" s="232">
        <v>13</v>
      </c>
    </row>
    <row r="128" spans="1:32" ht="15" customHeight="1" x14ac:dyDescent="0.15">
      <c r="A128" s="95"/>
      <c r="B128" s="315"/>
      <c r="C128" s="42" t="s">
        <v>175</v>
      </c>
      <c r="D128" s="232">
        <v>7056</v>
      </c>
      <c r="E128" s="232">
        <v>705</v>
      </c>
      <c r="F128" s="232">
        <v>476</v>
      </c>
      <c r="G128" s="232">
        <v>566</v>
      </c>
      <c r="H128" s="232">
        <v>1644</v>
      </c>
      <c r="I128" s="232">
        <v>1344</v>
      </c>
      <c r="J128" s="232">
        <v>909</v>
      </c>
      <c r="K128" s="232">
        <v>796</v>
      </c>
      <c r="L128" s="232">
        <v>490</v>
      </c>
      <c r="M128" s="232">
        <v>126</v>
      </c>
      <c r="N128" s="232">
        <v>5930</v>
      </c>
      <c r="O128" s="232">
        <v>1044</v>
      </c>
      <c r="P128" s="232">
        <v>758</v>
      </c>
      <c r="Q128" s="232">
        <v>917</v>
      </c>
      <c r="R128" s="232">
        <v>640</v>
      </c>
      <c r="S128" s="232">
        <v>303</v>
      </c>
      <c r="T128" s="232">
        <v>72</v>
      </c>
      <c r="U128" s="232">
        <v>2196</v>
      </c>
      <c r="V128" s="232">
        <v>755</v>
      </c>
      <c r="W128" s="232">
        <v>65</v>
      </c>
      <c r="X128" s="232">
        <v>47</v>
      </c>
      <c r="Y128" s="232">
        <v>16</v>
      </c>
      <c r="Z128" s="232">
        <v>71</v>
      </c>
      <c r="AA128" s="232">
        <v>75</v>
      </c>
      <c r="AB128" s="232">
        <v>46</v>
      </c>
      <c r="AC128" s="232">
        <v>2</v>
      </c>
      <c r="AD128" s="232">
        <v>38</v>
      </c>
      <c r="AE128" s="232">
        <v>308</v>
      </c>
      <c r="AF128" s="232">
        <v>87</v>
      </c>
    </row>
    <row r="129" spans="1:32" ht="15" customHeight="1" x14ac:dyDescent="0.15">
      <c r="A129" s="95"/>
      <c r="B129" s="123"/>
      <c r="C129" s="42" t="s">
        <v>176</v>
      </c>
      <c r="D129" s="232">
        <v>6540</v>
      </c>
      <c r="E129" s="232">
        <v>522</v>
      </c>
      <c r="F129" s="232">
        <v>382</v>
      </c>
      <c r="G129" s="232">
        <v>497</v>
      </c>
      <c r="H129" s="232">
        <v>1537</v>
      </c>
      <c r="I129" s="232">
        <v>1374</v>
      </c>
      <c r="J129" s="232">
        <v>971</v>
      </c>
      <c r="K129" s="232">
        <v>758</v>
      </c>
      <c r="L129" s="232">
        <v>459</v>
      </c>
      <c r="M129" s="232">
        <v>40</v>
      </c>
      <c r="N129" s="232">
        <v>4917</v>
      </c>
      <c r="O129" s="232">
        <v>852</v>
      </c>
      <c r="P129" s="232">
        <v>587</v>
      </c>
      <c r="Q129" s="232">
        <v>901</v>
      </c>
      <c r="R129" s="232">
        <v>573</v>
      </c>
      <c r="S129" s="232">
        <v>188</v>
      </c>
      <c r="T129" s="232">
        <v>17</v>
      </c>
      <c r="U129" s="232">
        <v>1799</v>
      </c>
      <c r="V129" s="232">
        <v>351</v>
      </c>
      <c r="W129" s="232">
        <v>10</v>
      </c>
      <c r="X129" s="232">
        <v>11</v>
      </c>
      <c r="Y129" s="232">
        <v>3</v>
      </c>
      <c r="Z129" s="232">
        <v>52</v>
      </c>
      <c r="AA129" s="232">
        <v>38</v>
      </c>
      <c r="AB129" s="232">
        <v>27</v>
      </c>
      <c r="AC129" s="232">
        <v>1</v>
      </c>
      <c r="AD129" s="232">
        <v>27</v>
      </c>
      <c r="AE129" s="232">
        <v>165</v>
      </c>
      <c r="AF129" s="232">
        <v>17</v>
      </c>
    </row>
    <row r="130" spans="1:32" ht="15" customHeight="1" x14ac:dyDescent="0.15">
      <c r="A130" s="95"/>
      <c r="B130" s="123"/>
      <c r="C130" s="42" t="s">
        <v>177</v>
      </c>
      <c r="D130" s="232">
        <v>4711</v>
      </c>
      <c r="E130" s="232">
        <v>373</v>
      </c>
      <c r="F130" s="232">
        <v>250</v>
      </c>
      <c r="G130" s="232">
        <v>285</v>
      </c>
      <c r="H130" s="232">
        <v>1078</v>
      </c>
      <c r="I130" s="232">
        <v>992</v>
      </c>
      <c r="J130" s="232">
        <v>690</v>
      </c>
      <c r="K130" s="232">
        <v>616</v>
      </c>
      <c r="L130" s="232">
        <v>356</v>
      </c>
      <c r="M130" s="232">
        <v>71</v>
      </c>
      <c r="N130" s="232">
        <v>3751</v>
      </c>
      <c r="O130" s="232">
        <v>587</v>
      </c>
      <c r="P130" s="232">
        <v>548</v>
      </c>
      <c r="Q130" s="232">
        <v>639</v>
      </c>
      <c r="R130" s="232">
        <v>422</v>
      </c>
      <c r="S130" s="232">
        <v>170</v>
      </c>
      <c r="T130" s="232">
        <v>58</v>
      </c>
      <c r="U130" s="232">
        <v>1327</v>
      </c>
      <c r="V130" s="232">
        <v>348</v>
      </c>
      <c r="W130" s="232">
        <v>27</v>
      </c>
      <c r="X130" s="232">
        <v>23</v>
      </c>
      <c r="Y130" s="232">
        <v>5</v>
      </c>
      <c r="Z130" s="232">
        <v>32</v>
      </c>
      <c r="AA130" s="232">
        <v>28</v>
      </c>
      <c r="AB130" s="232">
        <v>26</v>
      </c>
      <c r="AC130" s="232">
        <v>1</v>
      </c>
      <c r="AD130" s="232">
        <v>15</v>
      </c>
      <c r="AE130" s="232">
        <v>149</v>
      </c>
      <c r="AF130" s="232">
        <v>42</v>
      </c>
    </row>
    <row r="131" spans="1:32" ht="15" customHeight="1" x14ac:dyDescent="0.15">
      <c r="A131" s="95"/>
      <c r="B131" s="123"/>
      <c r="C131" s="42" t="s">
        <v>21</v>
      </c>
      <c r="D131" s="232">
        <v>6020</v>
      </c>
      <c r="E131" s="232">
        <v>393</v>
      </c>
      <c r="F131" s="232">
        <v>308</v>
      </c>
      <c r="G131" s="232">
        <v>362</v>
      </c>
      <c r="H131" s="232">
        <v>1326</v>
      </c>
      <c r="I131" s="232">
        <v>1315</v>
      </c>
      <c r="J131" s="232">
        <v>953</v>
      </c>
      <c r="K131" s="232">
        <v>802</v>
      </c>
      <c r="L131" s="232">
        <v>504</v>
      </c>
      <c r="M131" s="232">
        <v>57</v>
      </c>
      <c r="N131" s="232">
        <v>4706</v>
      </c>
      <c r="O131" s="232">
        <v>646</v>
      </c>
      <c r="P131" s="232">
        <v>686</v>
      </c>
      <c r="Q131" s="232">
        <v>950</v>
      </c>
      <c r="R131" s="232">
        <v>612</v>
      </c>
      <c r="S131" s="232">
        <v>231</v>
      </c>
      <c r="T131" s="232">
        <v>72</v>
      </c>
      <c r="U131" s="232">
        <v>1509</v>
      </c>
      <c r="V131" s="232">
        <v>424</v>
      </c>
      <c r="W131" s="232">
        <v>8</v>
      </c>
      <c r="X131" s="232">
        <v>13</v>
      </c>
      <c r="Y131" s="232">
        <v>6</v>
      </c>
      <c r="Z131" s="232">
        <v>47</v>
      </c>
      <c r="AA131" s="232">
        <v>39</v>
      </c>
      <c r="AB131" s="232">
        <v>27</v>
      </c>
      <c r="AC131" s="232">
        <v>3</v>
      </c>
      <c r="AD131" s="232">
        <v>29</v>
      </c>
      <c r="AE131" s="232">
        <v>229</v>
      </c>
      <c r="AF131" s="232">
        <v>23</v>
      </c>
    </row>
    <row r="132" spans="1:32" ht="15" customHeight="1" x14ac:dyDescent="0.15">
      <c r="A132" s="100"/>
      <c r="B132" s="98"/>
      <c r="C132" s="43" t="s">
        <v>163</v>
      </c>
      <c r="D132" s="232">
        <v>1091</v>
      </c>
      <c r="E132" s="232">
        <v>205</v>
      </c>
      <c r="F132" s="232">
        <v>101</v>
      </c>
      <c r="G132" s="232">
        <v>116</v>
      </c>
      <c r="H132" s="232">
        <v>216</v>
      </c>
      <c r="I132" s="232">
        <v>155</v>
      </c>
      <c r="J132" s="232">
        <v>129</v>
      </c>
      <c r="K132" s="232">
        <v>99</v>
      </c>
      <c r="L132" s="232">
        <v>51</v>
      </c>
      <c r="M132" s="232">
        <v>19</v>
      </c>
      <c r="N132" s="232">
        <v>798</v>
      </c>
      <c r="O132" s="232">
        <v>248</v>
      </c>
      <c r="P132" s="232">
        <v>109</v>
      </c>
      <c r="Q132" s="232">
        <v>160</v>
      </c>
      <c r="R132" s="232">
        <v>88</v>
      </c>
      <c r="S132" s="232">
        <v>29</v>
      </c>
      <c r="T132" s="232">
        <v>3</v>
      </c>
      <c r="U132" s="232">
        <v>161</v>
      </c>
      <c r="V132" s="232">
        <v>23</v>
      </c>
      <c r="W132" s="232">
        <v>0</v>
      </c>
      <c r="X132" s="232">
        <v>0</v>
      </c>
      <c r="Y132" s="232">
        <v>0</v>
      </c>
      <c r="Z132" s="232">
        <v>3</v>
      </c>
      <c r="AA132" s="232">
        <v>5</v>
      </c>
      <c r="AB132" s="232">
        <v>0</v>
      </c>
      <c r="AC132" s="232">
        <v>0</v>
      </c>
      <c r="AD132" s="232">
        <v>3</v>
      </c>
      <c r="AE132" s="232">
        <v>12</v>
      </c>
      <c r="AF132" s="232">
        <v>0</v>
      </c>
    </row>
  </sheetData>
  <mergeCells count="4">
    <mergeCell ref="B28:B32"/>
    <mergeCell ref="B58:B62"/>
    <mergeCell ref="B94:B98"/>
    <mergeCell ref="B124:B128"/>
  </mergeCells>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9" max="16383" man="1"/>
  </rowBreaks>
  <colBreaks count="3" manualBreakCount="3">
    <brk id="3" max="1048575" man="1"/>
    <brk id="13" max="1048575" man="1"/>
    <brk id="21"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AB144"/>
  <sheetViews>
    <sheetView showGridLines="0" view="pageBreakPreview" zoomScale="85" zoomScaleNormal="85" zoomScaleSheetLayoutView="85" zoomScalePageLayoutView="70" workbookViewId="0">
      <selection activeCell="W6" sqref="W6"/>
    </sheetView>
  </sheetViews>
  <sheetFormatPr defaultColWidth="8" defaultRowHeight="15" customHeight="1" x14ac:dyDescent="0.15"/>
  <cols>
    <col min="1" max="1" width="8.5546875" style="2" bestFit="1" customWidth="1"/>
    <col min="2" max="2" width="4.33203125" style="2" customWidth="1"/>
    <col min="3" max="3" width="16.109375" style="2" bestFit="1" customWidth="1"/>
    <col min="4" max="14" width="8.5546875" style="2" customWidth="1"/>
    <col min="15" max="15" width="9.5546875" style="2" customWidth="1"/>
    <col min="16" max="27" width="7.88671875" style="2" customWidth="1"/>
    <col min="28" max="28" width="9.88671875" style="2" customWidth="1"/>
    <col min="29" max="16384" width="8" style="2"/>
  </cols>
  <sheetData>
    <row r="1" spans="1:28" ht="15" customHeight="1" x14ac:dyDescent="0.15">
      <c r="D1" s="2" t="s">
        <v>416</v>
      </c>
      <c r="P1" s="2" t="s">
        <v>506</v>
      </c>
    </row>
    <row r="3" spans="1:28" s="110" customFormat="1" ht="21.6" x14ac:dyDescent="0.15">
      <c r="A3" s="107"/>
      <c r="B3" s="108"/>
      <c r="C3" s="54"/>
      <c r="D3" s="6" t="s">
        <v>0</v>
      </c>
      <c r="E3" s="40" t="s">
        <v>154</v>
      </c>
      <c r="F3" s="40" t="s">
        <v>155</v>
      </c>
      <c r="G3" s="40" t="s">
        <v>156</v>
      </c>
      <c r="H3" s="40" t="s">
        <v>157</v>
      </c>
      <c r="I3" s="40" t="s">
        <v>158</v>
      </c>
      <c r="J3" s="40" t="s">
        <v>159</v>
      </c>
      <c r="K3" s="40" t="s">
        <v>160</v>
      </c>
      <c r="L3" s="40" t="s">
        <v>161</v>
      </c>
      <c r="M3" s="40" t="s">
        <v>162</v>
      </c>
      <c r="N3" s="40" t="s">
        <v>406</v>
      </c>
      <c r="O3" s="6" t="s">
        <v>508</v>
      </c>
      <c r="P3" s="6" t="s">
        <v>0</v>
      </c>
      <c r="Q3" s="40" t="s">
        <v>496</v>
      </c>
      <c r="R3" s="40" t="s">
        <v>497</v>
      </c>
      <c r="S3" s="40" t="s">
        <v>498</v>
      </c>
      <c r="T3" s="40" t="s">
        <v>499</v>
      </c>
      <c r="U3" s="40" t="s">
        <v>500</v>
      </c>
      <c r="V3" s="40" t="s">
        <v>501</v>
      </c>
      <c r="W3" s="40" t="s">
        <v>502</v>
      </c>
      <c r="X3" s="40" t="s">
        <v>503</v>
      </c>
      <c r="Y3" s="40" t="s">
        <v>504</v>
      </c>
      <c r="Z3" s="40" t="s">
        <v>505</v>
      </c>
      <c r="AA3" s="6" t="s">
        <v>435</v>
      </c>
      <c r="AB3" s="6" t="s">
        <v>507</v>
      </c>
    </row>
    <row r="4" spans="1:28" ht="15" customHeight="1" x14ac:dyDescent="0.15">
      <c r="A4" s="93" t="s">
        <v>178</v>
      </c>
      <c r="B4" s="96" t="s">
        <v>14</v>
      </c>
      <c r="C4" s="105" t="s">
        <v>529</v>
      </c>
      <c r="D4" s="56">
        <v>1212</v>
      </c>
      <c r="E4" s="56">
        <v>30</v>
      </c>
      <c r="F4" s="56">
        <v>32</v>
      </c>
      <c r="G4" s="56">
        <v>61</v>
      </c>
      <c r="H4" s="56">
        <v>85</v>
      </c>
      <c r="I4" s="56">
        <v>79</v>
      </c>
      <c r="J4" s="56">
        <v>57</v>
      </c>
      <c r="K4" s="56">
        <v>97</v>
      </c>
      <c r="L4" s="56">
        <v>142</v>
      </c>
      <c r="M4" s="56">
        <v>243</v>
      </c>
      <c r="N4" s="56">
        <v>386</v>
      </c>
      <c r="O4" s="69">
        <v>275814.89006389881</v>
      </c>
      <c r="P4" s="56">
        <v>1212</v>
      </c>
      <c r="Q4" s="56">
        <v>23</v>
      </c>
      <c r="R4" s="56">
        <v>38</v>
      </c>
      <c r="S4" s="56">
        <v>53</v>
      </c>
      <c r="T4" s="56">
        <v>80</v>
      </c>
      <c r="U4" s="56">
        <v>87</v>
      </c>
      <c r="V4" s="56">
        <v>71</v>
      </c>
      <c r="W4" s="56">
        <v>86</v>
      </c>
      <c r="X4" s="56">
        <v>159</v>
      </c>
      <c r="Y4" s="56">
        <v>131</v>
      </c>
      <c r="Z4" s="56">
        <v>226</v>
      </c>
      <c r="AA4" s="56">
        <v>258</v>
      </c>
      <c r="AB4" s="69">
        <v>152377.48129047552</v>
      </c>
    </row>
    <row r="5" spans="1:28" ht="15" customHeight="1" x14ac:dyDescent="0.15">
      <c r="A5" s="95"/>
      <c r="B5" s="96" t="s">
        <v>15</v>
      </c>
      <c r="C5" s="103"/>
      <c r="D5" s="161">
        <v>100.00000000000001</v>
      </c>
      <c r="E5" s="103">
        <v>2.4752475247524752</v>
      </c>
      <c r="F5" s="103">
        <v>2.6402640264026402</v>
      </c>
      <c r="G5" s="103">
        <v>5.0330033003300327</v>
      </c>
      <c r="H5" s="103">
        <v>7.0132013201320138</v>
      </c>
      <c r="I5" s="103">
        <v>6.5181518151815183</v>
      </c>
      <c r="J5" s="103">
        <v>4.7029702970297027</v>
      </c>
      <c r="K5" s="103">
        <v>8.003300330033003</v>
      </c>
      <c r="L5" s="103">
        <v>11.716171617161717</v>
      </c>
      <c r="M5" s="103">
        <v>20.049504950495052</v>
      </c>
      <c r="N5" s="103">
        <v>31.848184818481851</v>
      </c>
      <c r="O5" s="235" t="s">
        <v>565</v>
      </c>
      <c r="P5" s="161">
        <v>100</v>
      </c>
      <c r="Q5" s="103">
        <v>1.8976897689768977</v>
      </c>
      <c r="R5" s="103">
        <v>3.1353135313531353</v>
      </c>
      <c r="S5" s="103">
        <v>4.3729372937293736</v>
      </c>
      <c r="T5" s="103">
        <v>6.6006600660065997</v>
      </c>
      <c r="U5" s="103">
        <v>7.1782178217821775</v>
      </c>
      <c r="V5" s="103">
        <v>5.8580858085808583</v>
      </c>
      <c r="W5" s="103">
        <v>7.0957095709570952</v>
      </c>
      <c r="X5" s="103">
        <v>13.118811881188119</v>
      </c>
      <c r="Y5" s="103">
        <v>10.80858085808581</v>
      </c>
      <c r="Z5" s="103">
        <v>18.646864686468646</v>
      </c>
      <c r="AA5" s="103">
        <v>21.287128712871286</v>
      </c>
      <c r="AB5" s="235" t="s">
        <v>565</v>
      </c>
    </row>
    <row r="6" spans="1:28" ht="15" customHeight="1" x14ac:dyDescent="0.15">
      <c r="A6" s="95"/>
      <c r="B6" s="96" t="s">
        <v>16</v>
      </c>
      <c r="C6" s="42" t="s">
        <v>179</v>
      </c>
      <c r="D6" s="66">
        <v>551</v>
      </c>
      <c r="E6" s="62">
        <v>0.36297640653357532</v>
      </c>
      <c r="F6" s="62">
        <v>0</v>
      </c>
      <c r="G6" s="62">
        <v>1.0889292196007259</v>
      </c>
      <c r="H6" s="62">
        <v>1.9963702359346642</v>
      </c>
      <c r="I6" s="62">
        <v>3.2667876588021776</v>
      </c>
      <c r="J6" s="62">
        <v>3.4482758620689653</v>
      </c>
      <c r="K6" s="62">
        <v>6.8965517241379306</v>
      </c>
      <c r="L6" s="62">
        <v>16.696914700544465</v>
      </c>
      <c r="M6" s="62">
        <v>35.934664246823957</v>
      </c>
      <c r="N6" s="62">
        <v>30.308529945553541</v>
      </c>
      <c r="O6" s="72">
        <v>368154.42747671669</v>
      </c>
      <c r="P6" s="66">
        <v>551</v>
      </c>
      <c r="Q6" s="62">
        <v>0.36297640653357532</v>
      </c>
      <c r="R6" s="62">
        <v>0.90744101633393837</v>
      </c>
      <c r="S6" s="62">
        <v>0.36297640653357532</v>
      </c>
      <c r="T6" s="62">
        <v>2.1778584392014517</v>
      </c>
      <c r="U6" s="62">
        <v>2.1778584392014517</v>
      </c>
      <c r="V6" s="62">
        <v>3.0852994555353903</v>
      </c>
      <c r="W6" s="62">
        <v>6.5335753176043552</v>
      </c>
      <c r="X6" s="62">
        <v>20.508166969147005</v>
      </c>
      <c r="Y6" s="62">
        <v>13.06715063520871</v>
      </c>
      <c r="Z6" s="62">
        <v>34.482758620689658</v>
      </c>
      <c r="AA6" s="62">
        <v>16.333938294010888</v>
      </c>
      <c r="AB6" s="72">
        <v>216647.54913461834</v>
      </c>
    </row>
    <row r="7" spans="1:28" ht="15" customHeight="1" x14ac:dyDescent="0.15">
      <c r="A7" s="95"/>
      <c r="B7" s="96" t="s">
        <v>17</v>
      </c>
      <c r="C7" s="42" t="s">
        <v>180</v>
      </c>
      <c r="D7" s="66">
        <v>71</v>
      </c>
      <c r="E7" s="62">
        <v>0</v>
      </c>
      <c r="F7" s="62">
        <v>1.4084507042253522</v>
      </c>
      <c r="G7" s="62">
        <v>4.225352112676056</v>
      </c>
      <c r="H7" s="62">
        <v>15.492957746478872</v>
      </c>
      <c r="I7" s="62">
        <v>11.267605633802818</v>
      </c>
      <c r="J7" s="62">
        <v>5.6338028169014089</v>
      </c>
      <c r="K7" s="62">
        <v>7.042253521126761</v>
      </c>
      <c r="L7" s="62">
        <v>15.492957746478872</v>
      </c>
      <c r="M7" s="62">
        <v>7.042253521126761</v>
      </c>
      <c r="N7" s="62">
        <v>32.394366197183103</v>
      </c>
      <c r="O7" s="72">
        <v>213609.76839826838</v>
      </c>
      <c r="P7" s="66">
        <v>71</v>
      </c>
      <c r="Q7" s="62">
        <v>0</v>
      </c>
      <c r="R7" s="62">
        <v>1.4084507042253522</v>
      </c>
      <c r="S7" s="62">
        <v>4.225352112676056</v>
      </c>
      <c r="T7" s="62">
        <v>7.042253521126761</v>
      </c>
      <c r="U7" s="62">
        <v>15.492957746478872</v>
      </c>
      <c r="V7" s="62">
        <v>12.676056338028168</v>
      </c>
      <c r="W7" s="62">
        <v>7.042253521126761</v>
      </c>
      <c r="X7" s="62">
        <v>9.8591549295774641</v>
      </c>
      <c r="Y7" s="62">
        <v>8.4507042253521121</v>
      </c>
      <c r="Z7" s="62">
        <v>5.6338028169014089</v>
      </c>
      <c r="AA7" s="62">
        <v>28.169014084507044</v>
      </c>
      <c r="AB7" s="72">
        <v>100157.58594346829</v>
      </c>
    </row>
    <row r="8" spans="1:28" ht="15" customHeight="1" x14ac:dyDescent="0.15">
      <c r="A8" s="95"/>
      <c r="B8" s="96"/>
      <c r="C8" s="42" t="s">
        <v>181</v>
      </c>
      <c r="D8" s="66">
        <v>158</v>
      </c>
      <c r="E8" s="62">
        <v>1.2658227848101267</v>
      </c>
      <c r="F8" s="62">
        <v>0.63291139240506333</v>
      </c>
      <c r="G8" s="62">
        <v>3.1645569620253164</v>
      </c>
      <c r="H8" s="62">
        <v>5.0632911392405067</v>
      </c>
      <c r="I8" s="62">
        <v>5.6962025316455698</v>
      </c>
      <c r="J8" s="62">
        <v>5.0632911392405067</v>
      </c>
      <c r="K8" s="62">
        <v>13.291139240506327</v>
      </c>
      <c r="L8" s="62">
        <v>15.822784810126583</v>
      </c>
      <c r="M8" s="62">
        <v>12.658227848101266</v>
      </c>
      <c r="N8" s="62">
        <v>37.341772151898731</v>
      </c>
      <c r="O8" s="72">
        <v>255399.10424406169</v>
      </c>
      <c r="P8" s="66">
        <v>158</v>
      </c>
      <c r="Q8" s="62">
        <v>1.2658227848101267</v>
      </c>
      <c r="R8" s="62">
        <v>2.5316455696202533</v>
      </c>
      <c r="S8" s="62">
        <v>0.63291139240506333</v>
      </c>
      <c r="T8" s="62">
        <v>3.79746835443038</v>
      </c>
      <c r="U8" s="62">
        <v>4.4303797468354427</v>
      </c>
      <c r="V8" s="62">
        <v>5.6962025316455698</v>
      </c>
      <c r="W8" s="62">
        <v>10.126582278481013</v>
      </c>
      <c r="X8" s="62">
        <v>12.658227848101266</v>
      </c>
      <c r="Y8" s="62">
        <v>20.88607594936709</v>
      </c>
      <c r="Z8" s="62">
        <v>12.025316455696203</v>
      </c>
      <c r="AA8" s="62">
        <v>25.949367088607595</v>
      </c>
      <c r="AB8" s="72">
        <v>140028.19646862199</v>
      </c>
    </row>
    <row r="9" spans="1:28" ht="15" customHeight="1" x14ac:dyDescent="0.15">
      <c r="A9" s="95"/>
      <c r="B9" s="155"/>
      <c r="C9" s="42" t="s">
        <v>182</v>
      </c>
      <c r="D9" s="66">
        <v>780</v>
      </c>
      <c r="E9" s="62">
        <v>0.51282051282051277</v>
      </c>
      <c r="F9" s="62">
        <v>0.25641025641025639</v>
      </c>
      <c r="G9" s="62">
        <v>1.7948717948717947</v>
      </c>
      <c r="H9" s="62">
        <v>3.8461538461538463</v>
      </c>
      <c r="I9" s="62">
        <v>4.4871794871794872</v>
      </c>
      <c r="J9" s="62">
        <v>3.974358974358974</v>
      </c>
      <c r="K9" s="62">
        <v>8.2051282051282044</v>
      </c>
      <c r="L9" s="62">
        <v>16.410256410256409</v>
      </c>
      <c r="M9" s="62">
        <v>28.589743589743588</v>
      </c>
      <c r="N9" s="62">
        <v>31.92307692307692</v>
      </c>
      <c r="O9" s="72">
        <v>333162.10989517556</v>
      </c>
      <c r="P9" s="66">
        <v>780</v>
      </c>
      <c r="Q9" s="62">
        <v>0.51282051282051277</v>
      </c>
      <c r="R9" s="62">
        <v>1.2820512820512819</v>
      </c>
      <c r="S9" s="62">
        <v>0.76923076923076927</v>
      </c>
      <c r="T9" s="62">
        <v>2.9487179487179485</v>
      </c>
      <c r="U9" s="62">
        <v>3.8461538461538463</v>
      </c>
      <c r="V9" s="62">
        <v>4.4871794871794872</v>
      </c>
      <c r="W9" s="62">
        <v>7.3076923076923084</v>
      </c>
      <c r="X9" s="62">
        <v>17.948717948717949</v>
      </c>
      <c r="Y9" s="62">
        <v>14.23076923076923</v>
      </c>
      <c r="Z9" s="62">
        <v>27.307692307692307</v>
      </c>
      <c r="AA9" s="62">
        <v>19.358974358974361</v>
      </c>
      <c r="AB9" s="72">
        <v>192950.48651988024</v>
      </c>
    </row>
    <row r="10" spans="1:28" ht="15" customHeight="1" x14ac:dyDescent="0.15">
      <c r="A10" s="95"/>
      <c r="B10" s="97"/>
      <c r="C10" s="43" t="s">
        <v>183</v>
      </c>
      <c r="D10" s="67">
        <v>432</v>
      </c>
      <c r="E10" s="59">
        <v>6.0185185185185182</v>
      </c>
      <c r="F10" s="59">
        <v>6.9444444444444446</v>
      </c>
      <c r="G10" s="59">
        <v>10.87962962962963</v>
      </c>
      <c r="H10" s="59">
        <v>12.731481481481483</v>
      </c>
      <c r="I10" s="59">
        <v>10.185185185185185</v>
      </c>
      <c r="J10" s="59">
        <v>6.0185185185185182</v>
      </c>
      <c r="K10" s="59">
        <v>7.6388888888888893</v>
      </c>
      <c r="L10" s="59">
        <v>3.2407407407407405</v>
      </c>
      <c r="M10" s="59">
        <v>4.6296296296296298</v>
      </c>
      <c r="N10" s="59">
        <v>31.712962962962965</v>
      </c>
      <c r="O10" s="71">
        <v>172589.89436760085</v>
      </c>
      <c r="P10" s="67">
        <v>432</v>
      </c>
      <c r="Q10" s="59">
        <v>4.3981481481481479</v>
      </c>
      <c r="R10" s="59">
        <v>6.481481481481481</v>
      </c>
      <c r="S10" s="59">
        <v>10.87962962962963</v>
      </c>
      <c r="T10" s="59">
        <v>13.194444444444445</v>
      </c>
      <c r="U10" s="59">
        <v>13.194444444444445</v>
      </c>
      <c r="V10" s="59">
        <v>8.3333333333333321</v>
      </c>
      <c r="W10" s="59">
        <v>6.7129629629629637</v>
      </c>
      <c r="X10" s="59">
        <v>4.3981481481481479</v>
      </c>
      <c r="Y10" s="59">
        <v>4.6296296296296298</v>
      </c>
      <c r="Z10" s="59">
        <v>3.0092592592592591</v>
      </c>
      <c r="AA10" s="59">
        <v>24.768518518518519</v>
      </c>
      <c r="AB10" s="71">
        <v>73853.111169565935</v>
      </c>
    </row>
    <row r="11" spans="1:28" ht="15" customHeight="1" x14ac:dyDescent="0.15">
      <c r="A11" s="117"/>
      <c r="B11" s="96" t="s">
        <v>7</v>
      </c>
      <c r="C11" s="105" t="s">
        <v>529</v>
      </c>
      <c r="D11" s="56">
        <v>1041</v>
      </c>
      <c r="E11" s="56">
        <v>231</v>
      </c>
      <c r="F11" s="56">
        <v>148</v>
      </c>
      <c r="G11" s="56">
        <v>101</v>
      </c>
      <c r="H11" s="56">
        <v>42</v>
      </c>
      <c r="I11" s="56">
        <v>24</v>
      </c>
      <c r="J11" s="56">
        <v>8</v>
      </c>
      <c r="K11" s="56">
        <v>17</v>
      </c>
      <c r="L11" s="56">
        <v>6</v>
      </c>
      <c r="M11" s="56">
        <v>10</v>
      </c>
      <c r="N11" s="56">
        <v>454</v>
      </c>
      <c r="O11" s="69">
        <v>118999.19776541325</v>
      </c>
      <c r="P11" s="56">
        <v>1041</v>
      </c>
      <c r="Q11" s="56">
        <v>128</v>
      </c>
      <c r="R11" s="56">
        <v>220</v>
      </c>
      <c r="S11" s="56">
        <v>129</v>
      </c>
      <c r="T11" s="56">
        <v>80</v>
      </c>
      <c r="U11" s="56">
        <v>34</v>
      </c>
      <c r="V11" s="56">
        <v>22</v>
      </c>
      <c r="W11" s="56">
        <v>17</v>
      </c>
      <c r="X11" s="56">
        <v>20</v>
      </c>
      <c r="Y11" s="56">
        <v>9</v>
      </c>
      <c r="Z11" s="56">
        <v>19</v>
      </c>
      <c r="AA11" s="56">
        <v>363</v>
      </c>
      <c r="AB11" s="69">
        <v>51174.57289326092</v>
      </c>
    </row>
    <row r="12" spans="1:28" ht="15" customHeight="1" x14ac:dyDescent="0.15">
      <c r="A12" s="95"/>
      <c r="B12" s="96" t="s">
        <v>8</v>
      </c>
      <c r="C12" s="103"/>
      <c r="D12" s="161">
        <v>100</v>
      </c>
      <c r="E12" s="103">
        <v>22.190201729106629</v>
      </c>
      <c r="F12" s="103">
        <v>14.217098943323728</v>
      </c>
      <c r="G12" s="103">
        <v>9.7022094140249759</v>
      </c>
      <c r="H12" s="103">
        <v>4.0345821325648412</v>
      </c>
      <c r="I12" s="103">
        <v>2.3054755043227666</v>
      </c>
      <c r="J12" s="103">
        <v>0.76849183477425553</v>
      </c>
      <c r="K12" s="103">
        <v>1.6330451488952931</v>
      </c>
      <c r="L12" s="103">
        <v>0.57636887608069165</v>
      </c>
      <c r="M12" s="103">
        <v>0.96061479346781953</v>
      </c>
      <c r="N12" s="103">
        <v>43.611911623439006</v>
      </c>
      <c r="O12" s="235" t="s">
        <v>415</v>
      </c>
      <c r="P12" s="103">
        <v>100</v>
      </c>
      <c r="Q12" s="103">
        <v>12.295869356388089</v>
      </c>
      <c r="R12" s="103">
        <v>21.133525456292027</v>
      </c>
      <c r="S12" s="103">
        <v>12.39193083573487</v>
      </c>
      <c r="T12" s="103">
        <v>7.6849183477425562</v>
      </c>
      <c r="U12" s="103">
        <v>3.2660902977905861</v>
      </c>
      <c r="V12" s="103">
        <v>2.1133525456292026</v>
      </c>
      <c r="W12" s="103">
        <v>1.6330451488952931</v>
      </c>
      <c r="X12" s="103">
        <v>1.9212295869356391</v>
      </c>
      <c r="Y12" s="103">
        <v>0.86455331412103753</v>
      </c>
      <c r="Z12" s="103">
        <v>1.8251681075888568</v>
      </c>
      <c r="AA12" s="103">
        <v>34.870317002881848</v>
      </c>
      <c r="AB12" s="235" t="s">
        <v>415</v>
      </c>
    </row>
    <row r="13" spans="1:28" ht="15" customHeight="1" x14ac:dyDescent="0.15">
      <c r="A13" s="95"/>
      <c r="B13" s="96" t="s">
        <v>9</v>
      </c>
      <c r="C13" s="42" t="s">
        <v>179</v>
      </c>
      <c r="D13" s="66">
        <v>106</v>
      </c>
      <c r="E13" s="62">
        <v>2.8301886792452833</v>
      </c>
      <c r="F13" s="62">
        <v>5.6603773584905666</v>
      </c>
      <c r="G13" s="62">
        <v>10.377358490566039</v>
      </c>
      <c r="H13" s="62">
        <v>4.716981132075472</v>
      </c>
      <c r="I13" s="62">
        <v>7.5471698113207548</v>
      </c>
      <c r="J13" s="62">
        <v>1.8867924528301887</v>
      </c>
      <c r="K13" s="62">
        <v>7.5471698113207548</v>
      </c>
      <c r="L13" s="62">
        <v>3.7735849056603774</v>
      </c>
      <c r="M13" s="62">
        <v>1.8867924528301887</v>
      </c>
      <c r="N13" s="62">
        <v>53.773584905660378</v>
      </c>
      <c r="O13" s="72">
        <v>180599.41524943311</v>
      </c>
      <c r="P13" s="66">
        <v>106</v>
      </c>
      <c r="Q13" s="62">
        <v>0.94339622641509435</v>
      </c>
      <c r="R13" s="62">
        <v>1.8867924528301887</v>
      </c>
      <c r="S13" s="62">
        <v>6.6037735849056602</v>
      </c>
      <c r="T13" s="62">
        <v>11.320754716981133</v>
      </c>
      <c r="U13" s="62">
        <v>6.6037735849056602</v>
      </c>
      <c r="V13" s="62">
        <v>2.8301886792452833</v>
      </c>
      <c r="W13" s="62">
        <v>4.716981132075472</v>
      </c>
      <c r="X13" s="62">
        <v>11.320754716981133</v>
      </c>
      <c r="Y13" s="62">
        <v>6.6037735849056602</v>
      </c>
      <c r="Z13" s="62">
        <v>8.4905660377358494</v>
      </c>
      <c r="AA13" s="62">
        <v>38.679245283018872</v>
      </c>
      <c r="AB13" s="72">
        <v>113958.20021367521</v>
      </c>
    </row>
    <row r="14" spans="1:28" ht="15" customHeight="1" x14ac:dyDescent="0.15">
      <c r="A14" s="95"/>
      <c r="B14" s="96"/>
      <c r="C14" s="42" t="s">
        <v>180</v>
      </c>
      <c r="D14" s="66">
        <v>110</v>
      </c>
      <c r="E14" s="62">
        <v>10.909090909090908</v>
      </c>
      <c r="F14" s="62">
        <v>10</v>
      </c>
      <c r="G14" s="62">
        <v>18.181818181818183</v>
      </c>
      <c r="H14" s="62">
        <v>3.6363636363636362</v>
      </c>
      <c r="I14" s="62">
        <v>3.6363636363636362</v>
      </c>
      <c r="J14" s="62">
        <v>2.7272727272727271</v>
      </c>
      <c r="K14" s="62">
        <v>0.90909090909090906</v>
      </c>
      <c r="L14" s="62">
        <v>0.90909090909090906</v>
      </c>
      <c r="M14" s="62">
        <v>0</v>
      </c>
      <c r="N14" s="62">
        <v>49.090909090909093</v>
      </c>
      <c r="O14" s="72">
        <v>128503.92970521543</v>
      </c>
      <c r="P14" s="66">
        <v>110</v>
      </c>
      <c r="Q14" s="62">
        <v>2.7272727272727271</v>
      </c>
      <c r="R14" s="62">
        <v>19.090909090909093</v>
      </c>
      <c r="S14" s="62">
        <v>12.727272727272727</v>
      </c>
      <c r="T14" s="62">
        <v>8.1818181818181817</v>
      </c>
      <c r="U14" s="62">
        <v>5.4545454545454541</v>
      </c>
      <c r="V14" s="62">
        <v>6.3636363636363633</v>
      </c>
      <c r="W14" s="62">
        <v>4.5454545454545459</v>
      </c>
      <c r="X14" s="62">
        <v>0.90909090909090906</v>
      </c>
      <c r="Y14" s="62">
        <v>0</v>
      </c>
      <c r="Z14" s="62">
        <v>1.8181818181818181</v>
      </c>
      <c r="AA14" s="62">
        <v>38.181818181818187</v>
      </c>
      <c r="AB14" s="72">
        <v>55496.157796451917</v>
      </c>
    </row>
    <row r="15" spans="1:28" ht="15" customHeight="1" x14ac:dyDescent="0.15">
      <c r="A15" s="95"/>
      <c r="B15" s="96"/>
      <c r="C15" s="42" t="s">
        <v>181</v>
      </c>
      <c r="D15" s="66">
        <v>96</v>
      </c>
      <c r="E15" s="62">
        <v>4.1666666666666661</v>
      </c>
      <c r="F15" s="62">
        <v>21.875</v>
      </c>
      <c r="G15" s="62">
        <v>11.458333333333332</v>
      </c>
      <c r="H15" s="62">
        <v>6.25</v>
      </c>
      <c r="I15" s="62">
        <v>2.083333333333333</v>
      </c>
      <c r="J15" s="62">
        <v>1.0416666666666665</v>
      </c>
      <c r="K15" s="62">
        <v>2.083333333333333</v>
      </c>
      <c r="L15" s="62">
        <v>0</v>
      </c>
      <c r="M15" s="62">
        <v>2.083333333333333</v>
      </c>
      <c r="N15" s="62">
        <v>48.958333333333329</v>
      </c>
      <c r="O15" s="72">
        <v>138703.82507288631</v>
      </c>
      <c r="P15" s="66">
        <v>96</v>
      </c>
      <c r="Q15" s="62">
        <v>0</v>
      </c>
      <c r="R15" s="62">
        <v>8.3333333333333321</v>
      </c>
      <c r="S15" s="62">
        <v>29.166666666666668</v>
      </c>
      <c r="T15" s="62">
        <v>9.375</v>
      </c>
      <c r="U15" s="62">
        <v>4.1666666666666661</v>
      </c>
      <c r="V15" s="62">
        <v>2.083333333333333</v>
      </c>
      <c r="W15" s="62">
        <v>2.083333333333333</v>
      </c>
      <c r="X15" s="62">
        <v>2.083333333333333</v>
      </c>
      <c r="Y15" s="62">
        <v>0</v>
      </c>
      <c r="Z15" s="62">
        <v>5.2083333333333339</v>
      </c>
      <c r="AA15" s="62">
        <v>37.5</v>
      </c>
      <c r="AB15" s="72">
        <v>70269.301587301583</v>
      </c>
    </row>
    <row r="16" spans="1:28" ht="15" customHeight="1" x14ac:dyDescent="0.15">
      <c r="A16" s="95"/>
      <c r="B16" s="96"/>
      <c r="C16" s="42" t="s">
        <v>182</v>
      </c>
      <c r="D16" s="66">
        <v>312</v>
      </c>
      <c r="E16" s="62">
        <v>6.0897435897435894</v>
      </c>
      <c r="F16" s="62">
        <v>12.179487179487179</v>
      </c>
      <c r="G16" s="62">
        <v>13.461538461538462</v>
      </c>
      <c r="H16" s="62">
        <v>4.8076923076923084</v>
      </c>
      <c r="I16" s="62">
        <v>4.4871794871794872</v>
      </c>
      <c r="J16" s="62">
        <v>1.9230769230769231</v>
      </c>
      <c r="K16" s="62">
        <v>3.5256410256410255</v>
      </c>
      <c r="L16" s="62">
        <v>1.6025641025641024</v>
      </c>
      <c r="M16" s="62">
        <v>1.2820512820512819</v>
      </c>
      <c r="N16" s="62">
        <v>50.641025641025635</v>
      </c>
      <c r="O16" s="72">
        <v>148325.18726808904</v>
      </c>
      <c r="P16" s="66">
        <v>312</v>
      </c>
      <c r="Q16" s="62">
        <v>1.2820512820512819</v>
      </c>
      <c r="R16" s="62">
        <v>9.9358974358974361</v>
      </c>
      <c r="S16" s="62">
        <v>15.705128205128204</v>
      </c>
      <c r="T16" s="62">
        <v>9.6153846153846168</v>
      </c>
      <c r="U16" s="62">
        <v>5.4487179487179489</v>
      </c>
      <c r="V16" s="62">
        <v>3.8461538461538463</v>
      </c>
      <c r="W16" s="62">
        <v>3.8461538461538463</v>
      </c>
      <c r="X16" s="62">
        <v>4.8076923076923084</v>
      </c>
      <c r="Y16" s="62">
        <v>2.2435897435897436</v>
      </c>
      <c r="Z16" s="62">
        <v>5.1282051282051277</v>
      </c>
      <c r="AA16" s="62">
        <v>38.141025641025635</v>
      </c>
      <c r="AB16" s="72">
        <v>79778.133882309397</v>
      </c>
    </row>
    <row r="17" spans="1:28" ht="15" customHeight="1" x14ac:dyDescent="0.15">
      <c r="A17" s="95"/>
      <c r="B17" s="98"/>
      <c r="C17" s="43" t="s">
        <v>183</v>
      </c>
      <c r="D17" s="67">
        <v>729</v>
      </c>
      <c r="E17" s="59">
        <v>29.080932784636488</v>
      </c>
      <c r="F17" s="59">
        <v>15.089163237311384</v>
      </c>
      <c r="G17" s="59">
        <v>8.0932784636488346</v>
      </c>
      <c r="H17" s="59">
        <v>3.7037037037037033</v>
      </c>
      <c r="I17" s="59">
        <v>1.3717421124828533</v>
      </c>
      <c r="J17" s="59">
        <v>0.2743484224965706</v>
      </c>
      <c r="K17" s="59">
        <v>0.82304526748971196</v>
      </c>
      <c r="L17" s="59">
        <v>0.1371742112482853</v>
      </c>
      <c r="M17" s="59">
        <v>0.82304526748971196</v>
      </c>
      <c r="N17" s="59">
        <v>40.603566529492454</v>
      </c>
      <c r="O17" s="71">
        <v>108569.16916630913</v>
      </c>
      <c r="P17" s="67">
        <v>729</v>
      </c>
      <c r="Q17" s="59">
        <v>17.00960219478738</v>
      </c>
      <c r="R17" s="59">
        <v>25.925925925925924</v>
      </c>
      <c r="S17" s="59">
        <v>10.973936899862826</v>
      </c>
      <c r="T17" s="59">
        <v>6.8587105624142666</v>
      </c>
      <c r="U17" s="59">
        <v>2.3319615912208507</v>
      </c>
      <c r="V17" s="59">
        <v>1.3717421124828533</v>
      </c>
      <c r="W17" s="59">
        <v>0.68587105624142664</v>
      </c>
      <c r="X17" s="59">
        <v>0.68587105624142664</v>
      </c>
      <c r="Y17" s="59">
        <v>0.2743484224965706</v>
      </c>
      <c r="Z17" s="59">
        <v>0.41152263374485598</v>
      </c>
      <c r="AA17" s="59">
        <v>33.470507544581615</v>
      </c>
      <c r="AB17" s="71">
        <v>39792.124912051935</v>
      </c>
    </row>
    <row r="18" spans="1:28" ht="15" customHeight="1" x14ac:dyDescent="0.15">
      <c r="A18" s="117"/>
      <c r="B18" s="314" t="s">
        <v>10</v>
      </c>
      <c r="C18" s="105" t="s">
        <v>529</v>
      </c>
      <c r="D18" s="56">
        <v>1077</v>
      </c>
      <c r="E18" s="56">
        <v>61</v>
      </c>
      <c r="F18" s="56">
        <v>104</v>
      </c>
      <c r="G18" s="56">
        <v>154</v>
      </c>
      <c r="H18" s="56">
        <v>133</v>
      </c>
      <c r="I18" s="56">
        <v>67</v>
      </c>
      <c r="J18" s="56">
        <v>56</v>
      </c>
      <c r="K18" s="56">
        <v>32</v>
      </c>
      <c r="L18" s="56">
        <v>11</v>
      </c>
      <c r="M18" s="56">
        <v>7</v>
      </c>
      <c r="N18" s="56">
        <v>452</v>
      </c>
      <c r="O18" s="69">
        <v>147057.31520000001</v>
      </c>
      <c r="P18" s="56">
        <v>1077</v>
      </c>
      <c r="Q18" s="56">
        <v>23</v>
      </c>
      <c r="R18" s="56">
        <v>84</v>
      </c>
      <c r="S18" s="56">
        <v>149</v>
      </c>
      <c r="T18" s="56">
        <v>161</v>
      </c>
      <c r="U18" s="56">
        <v>104</v>
      </c>
      <c r="V18" s="56">
        <v>80</v>
      </c>
      <c r="W18" s="56">
        <v>47</v>
      </c>
      <c r="X18" s="56">
        <v>31</v>
      </c>
      <c r="Y18" s="56">
        <v>39</v>
      </c>
      <c r="Z18" s="56">
        <v>12</v>
      </c>
      <c r="AA18" s="56">
        <v>347</v>
      </c>
      <c r="AB18" s="69">
        <v>66804.212328767127</v>
      </c>
    </row>
    <row r="19" spans="1:28" ht="15" customHeight="1" x14ac:dyDescent="0.15">
      <c r="A19" s="95"/>
      <c r="B19" s="315"/>
      <c r="C19" s="103"/>
      <c r="D19" s="161">
        <v>100</v>
      </c>
      <c r="E19" s="103">
        <v>5.6638811513463327</v>
      </c>
      <c r="F19" s="103">
        <v>9.6564531104921087</v>
      </c>
      <c r="G19" s="103">
        <v>14.298978644382544</v>
      </c>
      <c r="H19" s="103">
        <v>12.349117920148561</v>
      </c>
      <c r="I19" s="103">
        <v>6.2209842154131847</v>
      </c>
      <c r="J19" s="103">
        <v>5.1996285979572887</v>
      </c>
      <c r="K19" s="103">
        <v>2.9712163416898791</v>
      </c>
      <c r="L19" s="103">
        <v>1.021355617455896</v>
      </c>
      <c r="M19" s="103">
        <v>0.64995357474466109</v>
      </c>
      <c r="N19" s="103">
        <v>41.968430826369548</v>
      </c>
      <c r="O19" s="235" t="s">
        <v>415</v>
      </c>
      <c r="P19" s="103">
        <v>100</v>
      </c>
      <c r="Q19" s="103">
        <v>2.1355617455896008</v>
      </c>
      <c r="R19" s="103">
        <v>7.7994428969359335</v>
      </c>
      <c r="S19" s="103">
        <v>13.834726090993502</v>
      </c>
      <c r="T19" s="103">
        <v>14.948932219127206</v>
      </c>
      <c r="U19" s="103">
        <v>9.6564531104921087</v>
      </c>
      <c r="V19" s="103">
        <v>7.4280408542246974</v>
      </c>
      <c r="W19" s="103">
        <v>4.3639740018570103</v>
      </c>
      <c r="X19" s="103">
        <v>2.8783658310120708</v>
      </c>
      <c r="Y19" s="103">
        <v>3.6211699164345403</v>
      </c>
      <c r="Z19" s="103">
        <v>1.1142061281337048</v>
      </c>
      <c r="AA19" s="103">
        <v>32.219127205199626</v>
      </c>
      <c r="AB19" s="235" t="s">
        <v>415</v>
      </c>
    </row>
    <row r="20" spans="1:28" ht="15" customHeight="1" x14ac:dyDescent="0.15">
      <c r="A20" s="95"/>
      <c r="B20" s="315"/>
      <c r="C20" s="42" t="s">
        <v>179</v>
      </c>
      <c r="D20" s="66">
        <v>268</v>
      </c>
      <c r="E20" s="62">
        <v>0.74626865671641784</v>
      </c>
      <c r="F20" s="62">
        <v>2.9850746268656714</v>
      </c>
      <c r="G20" s="62">
        <v>5.9701492537313428</v>
      </c>
      <c r="H20" s="62">
        <v>10.074626865671641</v>
      </c>
      <c r="I20" s="62">
        <v>11.567164179104477</v>
      </c>
      <c r="J20" s="62">
        <v>13.059701492537313</v>
      </c>
      <c r="K20" s="62">
        <v>6.3432835820895521</v>
      </c>
      <c r="L20" s="62">
        <v>3.3582089552238807</v>
      </c>
      <c r="M20" s="62">
        <v>1.8656716417910446</v>
      </c>
      <c r="N20" s="62">
        <v>44.029850746268657</v>
      </c>
      <c r="O20" s="72">
        <v>185684.39333333334</v>
      </c>
      <c r="P20" s="66">
        <v>268</v>
      </c>
      <c r="Q20" s="62">
        <v>0.74626865671641784</v>
      </c>
      <c r="R20" s="62">
        <v>0.74626865671641784</v>
      </c>
      <c r="S20" s="62">
        <v>5.5970149253731343</v>
      </c>
      <c r="T20" s="62">
        <v>7.4626865671641784</v>
      </c>
      <c r="U20" s="62">
        <v>11.940298507462686</v>
      </c>
      <c r="V20" s="62">
        <v>13.432835820895523</v>
      </c>
      <c r="W20" s="62">
        <v>10.820895522388058</v>
      </c>
      <c r="X20" s="62">
        <v>8.5820895522388057</v>
      </c>
      <c r="Y20" s="62">
        <v>10.820895522388058</v>
      </c>
      <c r="Z20" s="62">
        <v>4.4776119402985071</v>
      </c>
      <c r="AA20" s="62">
        <v>25.373134328358208</v>
      </c>
      <c r="AB20" s="72">
        <v>101818.175</v>
      </c>
    </row>
    <row r="21" spans="1:28" ht="15" customHeight="1" x14ac:dyDescent="0.15">
      <c r="A21" s="95"/>
      <c r="B21" s="315"/>
      <c r="C21" s="42" t="s">
        <v>180</v>
      </c>
      <c r="D21" s="66">
        <v>74</v>
      </c>
      <c r="E21" s="62">
        <v>2.7027027027027026</v>
      </c>
      <c r="F21" s="62">
        <v>6.756756756756757</v>
      </c>
      <c r="G21" s="62">
        <v>12.162162162162163</v>
      </c>
      <c r="H21" s="62">
        <v>13.513513513513514</v>
      </c>
      <c r="I21" s="62">
        <v>6.756756756756757</v>
      </c>
      <c r="J21" s="62">
        <v>2.7027027027027026</v>
      </c>
      <c r="K21" s="62">
        <v>5.4054054054054053</v>
      </c>
      <c r="L21" s="62">
        <v>0</v>
      </c>
      <c r="M21" s="62">
        <v>1.3513513513513513</v>
      </c>
      <c r="N21" s="62">
        <v>48.648648648648653</v>
      </c>
      <c r="O21" s="72">
        <v>152144.47368421053</v>
      </c>
      <c r="P21" s="66">
        <v>74</v>
      </c>
      <c r="Q21" s="62">
        <v>0</v>
      </c>
      <c r="R21" s="62">
        <v>2.7027027027027026</v>
      </c>
      <c r="S21" s="62">
        <v>13.513513513513514</v>
      </c>
      <c r="T21" s="62">
        <v>14.864864864864865</v>
      </c>
      <c r="U21" s="62">
        <v>9.4594594594594597</v>
      </c>
      <c r="V21" s="62">
        <v>8.1081081081081088</v>
      </c>
      <c r="W21" s="62">
        <v>1.3513513513513513</v>
      </c>
      <c r="X21" s="62">
        <v>1.3513513513513513</v>
      </c>
      <c r="Y21" s="62">
        <v>9.4594594594594597</v>
      </c>
      <c r="Z21" s="62">
        <v>0</v>
      </c>
      <c r="AA21" s="62">
        <v>39.189189189189186</v>
      </c>
      <c r="AB21" s="72">
        <v>74608.888888888891</v>
      </c>
    </row>
    <row r="22" spans="1:28" ht="15" customHeight="1" x14ac:dyDescent="0.15">
      <c r="A22" s="95"/>
      <c r="B22" s="315"/>
      <c r="C22" s="42" t="s">
        <v>181</v>
      </c>
      <c r="D22" s="66">
        <v>172</v>
      </c>
      <c r="E22" s="62">
        <v>1.1627906976744187</v>
      </c>
      <c r="F22" s="62">
        <v>5.8139534883720927</v>
      </c>
      <c r="G22" s="62">
        <v>16.279069767441861</v>
      </c>
      <c r="H22" s="62">
        <v>11.046511627906977</v>
      </c>
      <c r="I22" s="62">
        <v>6.9767441860465116</v>
      </c>
      <c r="J22" s="62">
        <v>3.4883720930232558</v>
      </c>
      <c r="K22" s="62">
        <v>2.3255813953488373</v>
      </c>
      <c r="L22" s="62">
        <v>1.1627906976744187</v>
      </c>
      <c r="M22" s="62">
        <v>0.58139534883720934</v>
      </c>
      <c r="N22" s="62">
        <v>51.162790697674424</v>
      </c>
      <c r="O22" s="72">
        <v>150750.69047619047</v>
      </c>
      <c r="P22" s="66">
        <v>172</v>
      </c>
      <c r="Q22" s="62">
        <v>2.9069767441860463</v>
      </c>
      <c r="R22" s="62">
        <v>1.7441860465116279</v>
      </c>
      <c r="S22" s="62">
        <v>8.720930232558139</v>
      </c>
      <c r="T22" s="62">
        <v>17.441860465116278</v>
      </c>
      <c r="U22" s="62">
        <v>10.465116279069768</v>
      </c>
      <c r="V22" s="62">
        <v>8.720930232558139</v>
      </c>
      <c r="W22" s="62">
        <v>3.4883720930232558</v>
      </c>
      <c r="X22" s="62">
        <v>2.9069767441860463</v>
      </c>
      <c r="Y22" s="62">
        <v>1.7441860465116279</v>
      </c>
      <c r="Z22" s="62">
        <v>0</v>
      </c>
      <c r="AA22" s="62">
        <v>41.860465116279073</v>
      </c>
      <c r="AB22" s="72">
        <v>62975</v>
      </c>
    </row>
    <row r="23" spans="1:28" ht="15" customHeight="1" x14ac:dyDescent="0.15">
      <c r="A23" s="95"/>
      <c r="B23" s="123"/>
      <c r="C23" s="42" t="s">
        <v>182</v>
      </c>
      <c r="D23" s="66">
        <v>514</v>
      </c>
      <c r="E23" s="62">
        <v>1.1673151750972763</v>
      </c>
      <c r="F23" s="62">
        <v>4.4747081712062258</v>
      </c>
      <c r="G23" s="62">
        <v>10.311284046692606</v>
      </c>
      <c r="H23" s="62">
        <v>10.894941634241246</v>
      </c>
      <c r="I23" s="62">
        <v>9.3385214007782107</v>
      </c>
      <c r="J23" s="62">
        <v>8.3657587548638119</v>
      </c>
      <c r="K23" s="62">
        <v>4.8638132295719849</v>
      </c>
      <c r="L23" s="62">
        <v>2.1400778210116731</v>
      </c>
      <c r="M23" s="62">
        <v>1.3618677042801557</v>
      </c>
      <c r="N23" s="62">
        <v>47.081712062256805</v>
      </c>
      <c r="O23" s="72">
        <v>170210.31985294117</v>
      </c>
      <c r="P23" s="66">
        <v>514</v>
      </c>
      <c r="Q23" s="62">
        <v>1.3618677042801557</v>
      </c>
      <c r="R23" s="62">
        <v>1.3618677042801557</v>
      </c>
      <c r="S23" s="62">
        <v>7.782101167315175</v>
      </c>
      <c r="T23" s="62">
        <v>11.867704280155641</v>
      </c>
      <c r="U23" s="62">
        <v>11.089494163424124</v>
      </c>
      <c r="V23" s="62">
        <v>11.089494163424124</v>
      </c>
      <c r="W23" s="62">
        <v>7.0038910505836576</v>
      </c>
      <c r="X23" s="62">
        <v>5.6420233463035023</v>
      </c>
      <c r="Y23" s="62">
        <v>7.5875486381322954</v>
      </c>
      <c r="Z23" s="62">
        <v>2.3346303501945527</v>
      </c>
      <c r="AA23" s="62">
        <v>32.879377431906612</v>
      </c>
      <c r="AB23" s="72">
        <v>87010.246376811599</v>
      </c>
    </row>
    <row r="24" spans="1:28" ht="15" customHeight="1" x14ac:dyDescent="0.15">
      <c r="A24" s="100"/>
      <c r="B24" s="118"/>
      <c r="C24" s="43" t="s">
        <v>183</v>
      </c>
      <c r="D24" s="67">
        <v>563</v>
      </c>
      <c r="E24" s="59">
        <v>9.769094138543517</v>
      </c>
      <c r="F24" s="59">
        <v>14.387211367673181</v>
      </c>
      <c r="G24" s="59">
        <v>17.939609236234457</v>
      </c>
      <c r="H24" s="59">
        <v>13.676731793960922</v>
      </c>
      <c r="I24" s="59">
        <v>3.374777975133215</v>
      </c>
      <c r="J24" s="59">
        <v>2.3090586145648313</v>
      </c>
      <c r="K24" s="59">
        <v>1.2433392539964476</v>
      </c>
      <c r="L24" s="59">
        <v>0</v>
      </c>
      <c r="M24" s="59">
        <v>0</v>
      </c>
      <c r="N24" s="59">
        <v>37.300177619893425</v>
      </c>
      <c r="O24" s="71">
        <v>129217.03966005666</v>
      </c>
      <c r="P24" s="67">
        <v>563</v>
      </c>
      <c r="Q24" s="59">
        <v>2.8419182948490231</v>
      </c>
      <c r="R24" s="59">
        <v>13.676731793960922</v>
      </c>
      <c r="S24" s="59">
        <v>19.360568383658968</v>
      </c>
      <c r="T24" s="59">
        <v>17.761989342806395</v>
      </c>
      <c r="U24" s="59">
        <v>8.3481349911190055</v>
      </c>
      <c r="V24" s="59">
        <v>4.0852575488454708</v>
      </c>
      <c r="W24" s="59">
        <v>1.9538188277087036</v>
      </c>
      <c r="X24" s="59">
        <v>0.35523978685612789</v>
      </c>
      <c r="Y24" s="59">
        <v>0</v>
      </c>
      <c r="Z24" s="59">
        <v>0</v>
      </c>
      <c r="AA24" s="59">
        <v>31.616341030195382</v>
      </c>
      <c r="AB24" s="71">
        <v>48697.506493506495</v>
      </c>
    </row>
    <row r="25" spans="1:28" ht="15" customHeight="1" x14ac:dyDescent="0.15">
      <c r="A25" s="95" t="s">
        <v>184</v>
      </c>
      <c r="B25" s="96" t="s">
        <v>14</v>
      </c>
      <c r="C25" s="105" t="s">
        <v>529</v>
      </c>
      <c r="D25" s="56">
        <v>1212</v>
      </c>
      <c r="E25" s="56">
        <v>30</v>
      </c>
      <c r="F25" s="56">
        <v>32</v>
      </c>
      <c r="G25" s="56">
        <v>61</v>
      </c>
      <c r="H25" s="56">
        <v>85</v>
      </c>
      <c r="I25" s="56">
        <v>79</v>
      </c>
      <c r="J25" s="56">
        <v>57</v>
      </c>
      <c r="K25" s="56">
        <v>97</v>
      </c>
      <c r="L25" s="56">
        <v>142</v>
      </c>
      <c r="M25" s="56">
        <v>243</v>
      </c>
      <c r="N25" s="56">
        <v>386</v>
      </c>
      <c r="O25" s="69">
        <v>275814.89006389881</v>
      </c>
      <c r="P25" s="56">
        <v>1212</v>
      </c>
      <c r="Q25" s="56">
        <v>23</v>
      </c>
      <c r="R25" s="56">
        <v>38</v>
      </c>
      <c r="S25" s="56">
        <v>53</v>
      </c>
      <c r="T25" s="56">
        <v>80</v>
      </c>
      <c r="U25" s="56">
        <v>87</v>
      </c>
      <c r="V25" s="56">
        <v>71</v>
      </c>
      <c r="W25" s="56">
        <v>86</v>
      </c>
      <c r="X25" s="56">
        <v>159</v>
      </c>
      <c r="Y25" s="56">
        <v>131</v>
      </c>
      <c r="Z25" s="56">
        <v>226</v>
      </c>
      <c r="AA25" s="56">
        <v>258</v>
      </c>
      <c r="AB25" s="69">
        <v>152377.48129047552</v>
      </c>
    </row>
    <row r="26" spans="1:28" ht="15" customHeight="1" x14ac:dyDescent="0.15">
      <c r="A26" s="95"/>
      <c r="B26" s="96" t="s">
        <v>15</v>
      </c>
      <c r="C26" s="103"/>
      <c r="D26" s="161">
        <v>100.00000000000001</v>
      </c>
      <c r="E26" s="103">
        <v>2.4752475247524752</v>
      </c>
      <c r="F26" s="103">
        <v>2.6402640264026402</v>
      </c>
      <c r="G26" s="103">
        <v>5.0330033003300327</v>
      </c>
      <c r="H26" s="103">
        <v>7.0132013201320138</v>
      </c>
      <c r="I26" s="103">
        <v>6.5181518151815183</v>
      </c>
      <c r="J26" s="103">
        <v>4.7029702970297027</v>
      </c>
      <c r="K26" s="103">
        <v>8.003300330033003</v>
      </c>
      <c r="L26" s="103">
        <v>11.716171617161717</v>
      </c>
      <c r="M26" s="103">
        <v>20.049504950495052</v>
      </c>
      <c r="N26" s="103">
        <v>31.848184818481851</v>
      </c>
      <c r="O26" s="235" t="s">
        <v>565</v>
      </c>
      <c r="P26" s="161">
        <v>100</v>
      </c>
      <c r="Q26" s="103">
        <v>1.8976897689768977</v>
      </c>
      <c r="R26" s="103">
        <v>3.1353135313531353</v>
      </c>
      <c r="S26" s="103">
        <v>4.3729372937293736</v>
      </c>
      <c r="T26" s="103">
        <v>6.6006600660065997</v>
      </c>
      <c r="U26" s="103">
        <v>7.1782178217821775</v>
      </c>
      <c r="V26" s="103">
        <v>5.8580858085808583</v>
      </c>
      <c r="W26" s="103">
        <v>7.0957095709570952</v>
      </c>
      <c r="X26" s="103">
        <v>13.118811881188119</v>
      </c>
      <c r="Y26" s="103">
        <v>10.80858085808581</v>
      </c>
      <c r="Z26" s="103">
        <v>18.646864686468646</v>
      </c>
      <c r="AA26" s="103">
        <v>21.287128712871286</v>
      </c>
      <c r="AB26" s="235" t="s">
        <v>565</v>
      </c>
    </row>
    <row r="27" spans="1:28" ht="15" customHeight="1" x14ac:dyDescent="0.15">
      <c r="A27" s="95"/>
      <c r="B27" s="96" t="s">
        <v>16</v>
      </c>
      <c r="C27" s="42" t="s">
        <v>185</v>
      </c>
      <c r="D27" s="66">
        <v>516</v>
      </c>
      <c r="E27" s="62">
        <v>0.38759689922480622</v>
      </c>
      <c r="F27" s="62">
        <v>1.3565891472868217</v>
      </c>
      <c r="G27" s="62">
        <v>2.1317829457364339</v>
      </c>
      <c r="H27" s="62">
        <v>2.7131782945736433</v>
      </c>
      <c r="I27" s="62">
        <v>6.2015503875968996</v>
      </c>
      <c r="J27" s="62">
        <v>4.2635658914728678</v>
      </c>
      <c r="K27" s="62">
        <v>8.1395348837209305</v>
      </c>
      <c r="L27" s="62">
        <v>14.534883720930234</v>
      </c>
      <c r="M27" s="62">
        <v>27.906976744186046</v>
      </c>
      <c r="N27" s="62">
        <v>32.36434108527132</v>
      </c>
      <c r="O27" s="72">
        <v>325807.06933629618</v>
      </c>
      <c r="P27" s="66">
        <v>516</v>
      </c>
      <c r="Q27" s="62">
        <v>0.19379844961240311</v>
      </c>
      <c r="R27" s="62">
        <v>0.77519379844961245</v>
      </c>
      <c r="S27" s="62">
        <v>2.1317829457364339</v>
      </c>
      <c r="T27" s="62">
        <v>4.6511627906976747</v>
      </c>
      <c r="U27" s="62">
        <v>3.2945736434108532</v>
      </c>
      <c r="V27" s="62">
        <v>4.2635658914728678</v>
      </c>
      <c r="W27" s="62">
        <v>7.3643410852713185</v>
      </c>
      <c r="X27" s="62">
        <v>17.054263565891471</v>
      </c>
      <c r="Y27" s="62">
        <v>14.34108527131783</v>
      </c>
      <c r="Z27" s="62">
        <v>27.519379844961239</v>
      </c>
      <c r="AA27" s="62">
        <v>18.410852713178294</v>
      </c>
      <c r="AB27" s="72">
        <v>192321.04840599274</v>
      </c>
    </row>
    <row r="28" spans="1:28" ht="15" customHeight="1" x14ac:dyDescent="0.15">
      <c r="A28" s="95"/>
      <c r="B28" s="96" t="s">
        <v>17</v>
      </c>
      <c r="C28" s="42" t="s">
        <v>186</v>
      </c>
      <c r="D28" s="66">
        <v>205</v>
      </c>
      <c r="E28" s="62">
        <v>2.4390243902439024</v>
      </c>
      <c r="F28" s="62">
        <v>3.4146341463414638</v>
      </c>
      <c r="G28" s="62">
        <v>9.7560975609756095</v>
      </c>
      <c r="H28" s="62">
        <v>12.195121951219512</v>
      </c>
      <c r="I28" s="62">
        <v>7.3170731707317067</v>
      </c>
      <c r="J28" s="62">
        <v>4.3902439024390238</v>
      </c>
      <c r="K28" s="62">
        <v>8.7804878048780477</v>
      </c>
      <c r="L28" s="62">
        <v>11.707317073170733</v>
      </c>
      <c r="M28" s="62">
        <v>8.7804878048780477</v>
      </c>
      <c r="N28" s="62">
        <v>31.219512195121951</v>
      </c>
      <c r="O28" s="72">
        <v>216951.3011984076</v>
      </c>
      <c r="P28" s="66">
        <v>205</v>
      </c>
      <c r="Q28" s="62">
        <v>2.4390243902439024</v>
      </c>
      <c r="R28" s="62">
        <v>3.4146341463414638</v>
      </c>
      <c r="S28" s="62">
        <v>6.3414634146341466</v>
      </c>
      <c r="T28" s="62">
        <v>10.24390243902439</v>
      </c>
      <c r="U28" s="62">
        <v>13.658536585365855</v>
      </c>
      <c r="V28" s="62">
        <v>4.8780487804878048</v>
      </c>
      <c r="W28" s="62">
        <v>7.3170731707317067</v>
      </c>
      <c r="X28" s="62">
        <v>9.2682926829268286</v>
      </c>
      <c r="Y28" s="62">
        <v>11.707317073170733</v>
      </c>
      <c r="Z28" s="62">
        <v>6.8292682926829276</v>
      </c>
      <c r="AA28" s="62">
        <v>23.902439024390244</v>
      </c>
      <c r="AB28" s="72">
        <v>107770.44816294816</v>
      </c>
    </row>
    <row r="29" spans="1:28" ht="15" customHeight="1" x14ac:dyDescent="0.15">
      <c r="A29" s="95"/>
      <c r="B29" s="155"/>
      <c r="C29" s="42" t="s">
        <v>187</v>
      </c>
      <c r="D29" s="66">
        <v>47</v>
      </c>
      <c r="E29" s="62">
        <v>0</v>
      </c>
      <c r="F29" s="62">
        <v>0</v>
      </c>
      <c r="G29" s="62">
        <v>0</v>
      </c>
      <c r="H29" s="62">
        <v>8.5106382978723403</v>
      </c>
      <c r="I29" s="62">
        <v>12.76595744680851</v>
      </c>
      <c r="J29" s="62">
        <v>10.638297872340425</v>
      </c>
      <c r="K29" s="62">
        <v>10.638297872340425</v>
      </c>
      <c r="L29" s="62">
        <v>12.76595744680851</v>
      </c>
      <c r="M29" s="62">
        <v>14.893617021276595</v>
      </c>
      <c r="N29" s="62">
        <v>29.787234042553191</v>
      </c>
      <c r="O29" s="72">
        <v>262877.04377104377</v>
      </c>
      <c r="P29" s="66">
        <v>47</v>
      </c>
      <c r="Q29" s="62">
        <v>0</v>
      </c>
      <c r="R29" s="62">
        <v>0</v>
      </c>
      <c r="S29" s="62">
        <v>4.2553191489361701</v>
      </c>
      <c r="T29" s="62">
        <v>4.2553191489361701</v>
      </c>
      <c r="U29" s="62">
        <v>12.76595744680851</v>
      </c>
      <c r="V29" s="62">
        <v>8.5106382978723403</v>
      </c>
      <c r="W29" s="62">
        <v>10.638297872340425</v>
      </c>
      <c r="X29" s="62">
        <v>17.021276595744681</v>
      </c>
      <c r="Y29" s="62">
        <v>8.5106382978723403</v>
      </c>
      <c r="Z29" s="62">
        <v>14.893617021276595</v>
      </c>
      <c r="AA29" s="62">
        <v>19.148936170212767</v>
      </c>
      <c r="AB29" s="72">
        <v>135470.68713450292</v>
      </c>
    </row>
    <row r="30" spans="1:28" ht="15" customHeight="1" x14ac:dyDescent="0.15">
      <c r="A30" s="95"/>
      <c r="B30" s="156"/>
      <c r="C30" s="43" t="s">
        <v>188</v>
      </c>
      <c r="D30" s="67">
        <v>444</v>
      </c>
      <c r="E30" s="59">
        <v>5.1801801801801801</v>
      </c>
      <c r="F30" s="59">
        <v>4.0540540540540544</v>
      </c>
      <c r="G30" s="59">
        <v>6.756756756756757</v>
      </c>
      <c r="H30" s="59">
        <v>9.4594594594594597</v>
      </c>
      <c r="I30" s="59">
        <v>5.8558558558558556</v>
      </c>
      <c r="J30" s="59">
        <v>4.7297297297297298</v>
      </c>
      <c r="K30" s="59">
        <v>7.2072072072072073</v>
      </c>
      <c r="L30" s="59">
        <v>8.3333333333333321</v>
      </c>
      <c r="M30" s="59">
        <v>16.666666666666664</v>
      </c>
      <c r="N30" s="59">
        <v>31.756756756756754</v>
      </c>
      <c r="O30" s="71">
        <v>247034.17848512565</v>
      </c>
      <c r="P30" s="67">
        <v>444</v>
      </c>
      <c r="Q30" s="59">
        <v>3.8288288288288284</v>
      </c>
      <c r="R30" s="59">
        <v>6.0810810810810816</v>
      </c>
      <c r="S30" s="59">
        <v>6.0810810810810816</v>
      </c>
      <c r="T30" s="59">
        <v>7.4324324324324325</v>
      </c>
      <c r="U30" s="59">
        <v>8.1081081081081088</v>
      </c>
      <c r="V30" s="59">
        <v>7.8828828828828827</v>
      </c>
      <c r="W30" s="59">
        <v>6.3063063063063058</v>
      </c>
      <c r="X30" s="59">
        <v>9.9099099099099099</v>
      </c>
      <c r="Y30" s="59">
        <v>6.531531531531531</v>
      </c>
      <c r="Z30" s="59">
        <v>14.189189189189189</v>
      </c>
      <c r="AA30" s="59">
        <v>23.648648648648649</v>
      </c>
      <c r="AB30" s="71">
        <v>125194.3355388193</v>
      </c>
    </row>
    <row r="31" spans="1:28" ht="15" customHeight="1" x14ac:dyDescent="0.15">
      <c r="A31" s="117"/>
      <c r="B31" s="96" t="s">
        <v>7</v>
      </c>
      <c r="C31" s="105" t="s">
        <v>529</v>
      </c>
      <c r="D31" s="56">
        <v>1041</v>
      </c>
      <c r="E31" s="56">
        <v>231</v>
      </c>
      <c r="F31" s="56">
        <v>148</v>
      </c>
      <c r="G31" s="56">
        <v>101</v>
      </c>
      <c r="H31" s="56">
        <v>42</v>
      </c>
      <c r="I31" s="56">
        <v>24</v>
      </c>
      <c r="J31" s="56">
        <v>8</v>
      </c>
      <c r="K31" s="56">
        <v>17</v>
      </c>
      <c r="L31" s="56">
        <v>6</v>
      </c>
      <c r="M31" s="56">
        <v>10</v>
      </c>
      <c r="N31" s="56">
        <v>454</v>
      </c>
      <c r="O31" s="69">
        <v>118999.19776541325</v>
      </c>
      <c r="P31" s="56">
        <v>1041</v>
      </c>
      <c r="Q31" s="56">
        <v>128</v>
      </c>
      <c r="R31" s="56">
        <v>220</v>
      </c>
      <c r="S31" s="56">
        <v>129</v>
      </c>
      <c r="T31" s="56">
        <v>80</v>
      </c>
      <c r="U31" s="56">
        <v>34</v>
      </c>
      <c r="V31" s="56">
        <v>22</v>
      </c>
      <c r="W31" s="56">
        <v>17</v>
      </c>
      <c r="X31" s="56">
        <v>20</v>
      </c>
      <c r="Y31" s="56">
        <v>9</v>
      </c>
      <c r="Z31" s="56">
        <v>19</v>
      </c>
      <c r="AA31" s="56">
        <v>363</v>
      </c>
      <c r="AB31" s="69">
        <v>51174.57289326092</v>
      </c>
    </row>
    <row r="32" spans="1:28" ht="15" customHeight="1" x14ac:dyDescent="0.15">
      <c r="A32" s="95"/>
      <c r="B32" s="96" t="s">
        <v>8</v>
      </c>
      <c r="C32" s="103"/>
      <c r="D32" s="161">
        <v>100</v>
      </c>
      <c r="E32" s="103">
        <v>22.190201729106629</v>
      </c>
      <c r="F32" s="103">
        <v>14.217098943323728</v>
      </c>
      <c r="G32" s="103">
        <v>9.7022094140249759</v>
      </c>
      <c r="H32" s="103">
        <v>4.0345821325648412</v>
      </c>
      <c r="I32" s="103">
        <v>2.3054755043227666</v>
      </c>
      <c r="J32" s="103">
        <v>0.76849183477425553</v>
      </c>
      <c r="K32" s="103">
        <v>1.6330451488952931</v>
      </c>
      <c r="L32" s="103">
        <v>0.57636887608069165</v>
      </c>
      <c r="M32" s="103">
        <v>0.96061479346781953</v>
      </c>
      <c r="N32" s="103">
        <v>43.611911623439006</v>
      </c>
      <c r="O32" s="235" t="s">
        <v>415</v>
      </c>
      <c r="P32" s="103">
        <v>100</v>
      </c>
      <c r="Q32" s="103">
        <v>12.295869356388089</v>
      </c>
      <c r="R32" s="103">
        <v>21.133525456292027</v>
      </c>
      <c r="S32" s="103">
        <v>12.39193083573487</v>
      </c>
      <c r="T32" s="103">
        <v>7.6849183477425562</v>
      </c>
      <c r="U32" s="103">
        <v>3.2660902977905861</v>
      </c>
      <c r="V32" s="103">
        <v>2.1133525456292026</v>
      </c>
      <c r="W32" s="103">
        <v>1.6330451488952931</v>
      </c>
      <c r="X32" s="103">
        <v>1.9212295869356391</v>
      </c>
      <c r="Y32" s="103">
        <v>0.86455331412103753</v>
      </c>
      <c r="Z32" s="103">
        <v>1.8251681075888568</v>
      </c>
      <c r="AA32" s="103">
        <v>34.870317002881848</v>
      </c>
      <c r="AB32" s="235" t="s">
        <v>415</v>
      </c>
    </row>
    <row r="33" spans="1:28" ht="15" customHeight="1" x14ac:dyDescent="0.15">
      <c r="A33" s="95"/>
      <c r="B33" s="96" t="s">
        <v>9</v>
      </c>
      <c r="C33" s="42" t="s">
        <v>185</v>
      </c>
      <c r="D33" s="66">
        <v>203</v>
      </c>
      <c r="E33" s="62">
        <v>12.315270935960591</v>
      </c>
      <c r="F33" s="62">
        <v>11.822660098522167</v>
      </c>
      <c r="G33" s="62">
        <v>11.822660098522167</v>
      </c>
      <c r="H33" s="62">
        <v>4.4334975369458132</v>
      </c>
      <c r="I33" s="62">
        <v>5.4187192118226601</v>
      </c>
      <c r="J33" s="62">
        <v>0.98522167487684731</v>
      </c>
      <c r="K33" s="62">
        <v>3.9408866995073892</v>
      </c>
      <c r="L33" s="62">
        <v>0.98522167487684731</v>
      </c>
      <c r="M33" s="62">
        <v>0.98522167487684731</v>
      </c>
      <c r="N33" s="62">
        <v>47.290640394088669</v>
      </c>
      <c r="O33" s="72">
        <v>135519.57805862359</v>
      </c>
      <c r="P33" s="66">
        <v>203</v>
      </c>
      <c r="Q33" s="62">
        <v>4.4334975369458132</v>
      </c>
      <c r="R33" s="62">
        <v>14.77832512315271</v>
      </c>
      <c r="S33" s="62">
        <v>13.793103448275861</v>
      </c>
      <c r="T33" s="62">
        <v>10.344827586206897</v>
      </c>
      <c r="U33" s="62">
        <v>2.4630541871921183</v>
      </c>
      <c r="V33" s="62">
        <v>4.4334975369458132</v>
      </c>
      <c r="W33" s="62">
        <v>1.4778325123152709</v>
      </c>
      <c r="X33" s="62">
        <v>4.9261083743842367</v>
      </c>
      <c r="Y33" s="62">
        <v>0.98522167487684731</v>
      </c>
      <c r="Z33" s="62">
        <v>3.4482758620689653</v>
      </c>
      <c r="AA33" s="62">
        <v>38.916256157635473</v>
      </c>
      <c r="AB33" s="72">
        <v>70235.17085166178</v>
      </c>
    </row>
    <row r="34" spans="1:28" ht="15" customHeight="1" x14ac:dyDescent="0.15">
      <c r="A34" s="95"/>
      <c r="B34" s="95"/>
      <c r="C34" s="42" t="s">
        <v>186</v>
      </c>
      <c r="D34" s="66">
        <v>262</v>
      </c>
      <c r="E34" s="62">
        <v>23.282442748091604</v>
      </c>
      <c r="F34" s="62">
        <v>19.847328244274809</v>
      </c>
      <c r="G34" s="62">
        <v>8.3969465648854964</v>
      </c>
      <c r="H34" s="62">
        <v>3.0534351145038165</v>
      </c>
      <c r="I34" s="62">
        <v>0</v>
      </c>
      <c r="J34" s="62">
        <v>0.76335877862595414</v>
      </c>
      <c r="K34" s="62">
        <v>0.38167938931297707</v>
      </c>
      <c r="L34" s="62">
        <v>1.1450381679389312</v>
      </c>
      <c r="M34" s="62">
        <v>1.5267175572519083</v>
      </c>
      <c r="N34" s="62">
        <v>41.603053435114504</v>
      </c>
      <c r="O34" s="72">
        <v>118146.76097105509</v>
      </c>
      <c r="P34" s="66">
        <v>262</v>
      </c>
      <c r="Q34" s="62">
        <v>13.740458015267176</v>
      </c>
      <c r="R34" s="62">
        <v>25.190839694656486</v>
      </c>
      <c r="S34" s="62">
        <v>13.358778625954198</v>
      </c>
      <c r="T34" s="62">
        <v>6.1068702290076331</v>
      </c>
      <c r="U34" s="62">
        <v>3.4351145038167941</v>
      </c>
      <c r="V34" s="62">
        <v>1.1450381679389312</v>
      </c>
      <c r="W34" s="62">
        <v>0.76335877862595414</v>
      </c>
      <c r="X34" s="62">
        <v>1.5267175572519083</v>
      </c>
      <c r="Y34" s="62">
        <v>0</v>
      </c>
      <c r="Z34" s="62">
        <v>2.2900763358778624</v>
      </c>
      <c r="AA34" s="62">
        <v>32.44274809160305</v>
      </c>
      <c r="AB34" s="72">
        <v>47716.168146354583</v>
      </c>
    </row>
    <row r="35" spans="1:28" ht="15" customHeight="1" x14ac:dyDescent="0.15">
      <c r="A35" s="95"/>
      <c r="B35" s="155"/>
      <c r="C35" s="42" t="s">
        <v>187</v>
      </c>
      <c r="D35" s="66">
        <v>49</v>
      </c>
      <c r="E35" s="62">
        <v>14.285714285714285</v>
      </c>
      <c r="F35" s="62">
        <v>16.326530612244898</v>
      </c>
      <c r="G35" s="62">
        <v>6.1224489795918364</v>
      </c>
      <c r="H35" s="62">
        <v>8.1632653061224492</v>
      </c>
      <c r="I35" s="62">
        <v>0</v>
      </c>
      <c r="J35" s="62">
        <v>2.0408163265306123</v>
      </c>
      <c r="K35" s="62">
        <v>8.1632653061224492</v>
      </c>
      <c r="L35" s="62">
        <v>0</v>
      </c>
      <c r="M35" s="62">
        <v>0</v>
      </c>
      <c r="N35" s="62">
        <v>44.897959183673471</v>
      </c>
      <c r="O35" s="72">
        <v>129421.01234567902</v>
      </c>
      <c r="P35" s="66">
        <v>49</v>
      </c>
      <c r="Q35" s="62">
        <v>8.1632653061224492</v>
      </c>
      <c r="R35" s="62">
        <v>14.285714285714285</v>
      </c>
      <c r="S35" s="62">
        <v>12.244897959183673</v>
      </c>
      <c r="T35" s="62">
        <v>6.1224489795918364</v>
      </c>
      <c r="U35" s="62">
        <v>4.0816326530612246</v>
      </c>
      <c r="V35" s="62">
        <v>0</v>
      </c>
      <c r="W35" s="62">
        <v>6.1224489795918364</v>
      </c>
      <c r="X35" s="62">
        <v>4.0816326530612246</v>
      </c>
      <c r="Y35" s="62">
        <v>2.0408163265306123</v>
      </c>
      <c r="Z35" s="62">
        <v>0</v>
      </c>
      <c r="AA35" s="62">
        <v>42.857142857142854</v>
      </c>
      <c r="AB35" s="72">
        <v>51980.833333333336</v>
      </c>
    </row>
    <row r="36" spans="1:28" ht="15" customHeight="1" x14ac:dyDescent="0.15">
      <c r="A36" s="95"/>
      <c r="B36" s="98"/>
      <c r="C36" s="43" t="s">
        <v>188</v>
      </c>
      <c r="D36" s="67">
        <v>527</v>
      </c>
      <c r="E36" s="59">
        <v>26.185958254269448</v>
      </c>
      <c r="F36" s="59">
        <v>12.144212523719165</v>
      </c>
      <c r="G36" s="59">
        <v>9.8671726755218216</v>
      </c>
      <c r="H36" s="59">
        <v>3.9848197343453511</v>
      </c>
      <c r="I36" s="59">
        <v>2.4667931688804554</v>
      </c>
      <c r="J36" s="59">
        <v>0.56925996204933582</v>
      </c>
      <c r="K36" s="59">
        <v>0.75901328273244784</v>
      </c>
      <c r="L36" s="59">
        <v>0.18975332068311196</v>
      </c>
      <c r="M36" s="59">
        <v>0.75901328273244784</v>
      </c>
      <c r="N36" s="59">
        <v>43.07400379506641</v>
      </c>
      <c r="O36" s="71">
        <v>112603.70824706694</v>
      </c>
      <c r="P36" s="67">
        <v>527</v>
      </c>
      <c r="Q36" s="59">
        <v>14.990512333965844</v>
      </c>
      <c r="R36" s="59">
        <v>22.2011385199241</v>
      </c>
      <c r="S36" s="59">
        <v>11.385199240986717</v>
      </c>
      <c r="T36" s="59">
        <v>7.5901328273244779</v>
      </c>
      <c r="U36" s="59">
        <v>3.4155597722960152</v>
      </c>
      <c r="V36" s="59">
        <v>1.8975332068311195</v>
      </c>
      <c r="W36" s="59">
        <v>1.7077798861480076</v>
      </c>
      <c r="X36" s="59">
        <v>0.75901328273244784</v>
      </c>
      <c r="Y36" s="59">
        <v>1.1385199240986716</v>
      </c>
      <c r="Z36" s="59">
        <v>1.1385199240986716</v>
      </c>
      <c r="AA36" s="59">
        <v>33.776091081593925</v>
      </c>
      <c r="AB36" s="71">
        <v>46091.616449245696</v>
      </c>
    </row>
    <row r="37" spans="1:28" ht="15" customHeight="1" x14ac:dyDescent="0.15">
      <c r="A37" s="117"/>
      <c r="B37" s="314" t="s">
        <v>10</v>
      </c>
      <c r="C37" s="105" t="s">
        <v>529</v>
      </c>
      <c r="D37" s="56">
        <v>1077</v>
      </c>
      <c r="E37" s="56">
        <v>61</v>
      </c>
      <c r="F37" s="56">
        <v>104</v>
      </c>
      <c r="G37" s="56">
        <v>154</v>
      </c>
      <c r="H37" s="56">
        <v>133</v>
      </c>
      <c r="I37" s="56">
        <v>67</v>
      </c>
      <c r="J37" s="56">
        <v>56</v>
      </c>
      <c r="K37" s="56">
        <v>32</v>
      </c>
      <c r="L37" s="56">
        <v>11</v>
      </c>
      <c r="M37" s="56">
        <v>7</v>
      </c>
      <c r="N37" s="56">
        <v>452</v>
      </c>
      <c r="O37" s="69">
        <v>147057.31520000001</v>
      </c>
      <c r="P37" s="56">
        <v>1077</v>
      </c>
      <c r="Q37" s="56">
        <v>23</v>
      </c>
      <c r="R37" s="56">
        <v>84</v>
      </c>
      <c r="S37" s="56">
        <v>149</v>
      </c>
      <c r="T37" s="56">
        <v>161</v>
      </c>
      <c r="U37" s="56">
        <v>104</v>
      </c>
      <c r="V37" s="56">
        <v>80</v>
      </c>
      <c r="W37" s="56">
        <v>47</v>
      </c>
      <c r="X37" s="56">
        <v>31</v>
      </c>
      <c r="Y37" s="56">
        <v>39</v>
      </c>
      <c r="Z37" s="56">
        <v>12</v>
      </c>
      <c r="AA37" s="56">
        <v>347</v>
      </c>
      <c r="AB37" s="69">
        <v>66804.212328767127</v>
      </c>
    </row>
    <row r="38" spans="1:28" ht="15" customHeight="1" x14ac:dyDescent="0.15">
      <c r="A38" s="95"/>
      <c r="B38" s="315"/>
      <c r="C38" s="103"/>
      <c r="D38" s="161">
        <v>100</v>
      </c>
      <c r="E38" s="103">
        <v>5.6638811513463327</v>
      </c>
      <c r="F38" s="103">
        <v>9.6564531104921087</v>
      </c>
      <c r="G38" s="103">
        <v>14.298978644382544</v>
      </c>
      <c r="H38" s="103">
        <v>12.349117920148561</v>
      </c>
      <c r="I38" s="103">
        <v>6.2209842154131847</v>
      </c>
      <c r="J38" s="103">
        <v>5.1996285979572887</v>
      </c>
      <c r="K38" s="103">
        <v>2.9712163416898791</v>
      </c>
      <c r="L38" s="103">
        <v>1.021355617455896</v>
      </c>
      <c r="M38" s="103">
        <v>0.64995357474466109</v>
      </c>
      <c r="N38" s="103">
        <v>41.968430826369548</v>
      </c>
      <c r="O38" s="235" t="s">
        <v>415</v>
      </c>
      <c r="P38" s="103">
        <v>100</v>
      </c>
      <c r="Q38" s="103">
        <v>2.1355617455896008</v>
      </c>
      <c r="R38" s="103">
        <v>7.7994428969359335</v>
      </c>
      <c r="S38" s="103">
        <v>13.834726090993502</v>
      </c>
      <c r="T38" s="103">
        <v>14.948932219127206</v>
      </c>
      <c r="U38" s="103">
        <v>9.6564531104921087</v>
      </c>
      <c r="V38" s="103">
        <v>7.4280408542246974</v>
      </c>
      <c r="W38" s="103">
        <v>4.3639740018570103</v>
      </c>
      <c r="X38" s="103">
        <v>2.8783658310120708</v>
      </c>
      <c r="Y38" s="103">
        <v>3.6211699164345403</v>
      </c>
      <c r="Z38" s="103">
        <v>1.1142061281337048</v>
      </c>
      <c r="AA38" s="103">
        <v>32.219127205199626</v>
      </c>
      <c r="AB38" s="235" t="s">
        <v>415</v>
      </c>
    </row>
    <row r="39" spans="1:28" ht="15" customHeight="1" x14ac:dyDescent="0.15">
      <c r="A39" s="95"/>
      <c r="B39" s="315"/>
      <c r="C39" s="42" t="s">
        <v>185</v>
      </c>
      <c r="D39" s="66">
        <v>289</v>
      </c>
      <c r="E39" s="62">
        <v>0.34602076124567477</v>
      </c>
      <c r="F39" s="62">
        <v>3.8062283737024223</v>
      </c>
      <c r="G39" s="62">
        <v>10.726643598615917</v>
      </c>
      <c r="H39" s="62">
        <v>11.418685121107266</v>
      </c>
      <c r="I39" s="62">
        <v>10.726643598615917</v>
      </c>
      <c r="J39" s="62">
        <v>6.9204152249134951</v>
      </c>
      <c r="K39" s="62">
        <v>5.8823529411764701</v>
      </c>
      <c r="L39" s="62">
        <v>1.0380622837370241</v>
      </c>
      <c r="M39" s="62">
        <v>2.0761245674740483</v>
      </c>
      <c r="N39" s="62">
        <v>47.058823529411761</v>
      </c>
      <c r="O39" s="72">
        <v>175919.42483660131</v>
      </c>
      <c r="P39" s="66">
        <v>289</v>
      </c>
      <c r="Q39" s="62">
        <v>1.7301038062283738</v>
      </c>
      <c r="R39" s="62">
        <v>1.7301038062283738</v>
      </c>
      <c r="S39" s="62">
        <v>7.9584775086505193</v>
      </c>
      <c r="T39" s="62">
        <v>10.380622837370241</v>
      </c>
      <c r="U39" s="62">
        <v>9.3425605536332181</v>
      </c>
      <c r="V39" s="62">
        <v>11.418685121107266</v>
      </c>
      <c r="W39" s="62">
        <v>8.3044982698961931</v>
      </c>
      <c r="X39" s="62">
        <v>5.8823529411764701</v>
      </c>
      <c r="Y39" s="62">
        <v>8.6505190311418687</v>
      </c>
      <c r="Z39" s="62">
        <v>3.1141868512110724</v>
      </c>
      <c r="AA39" s="62">
        <v>31.487889273356402</v>
      </c>
      <c r="AB39" s="72">
        <v>92347.474747474742</v>
      </c>
    </row>
    <row r="40" spans="1:28" ht="15" customHeight="1" x14ac:dyDescent="0.15">
      <c r="A40" s="95"/>
      <c r="B40" s="315"/>
      <c r="C40" s="42" t="s">
        <v>186</v>
      </c>
      <c r="D40" s="66">
        <v>253</v>
      </c>
      <c r="E40" s="62">
        <v>4.3478260869565215</v>
      </c>
      <c r="F40" s="62">
        <v>9.8814229249011856</v>
      </c>
      <c r="G40" s="62">
        <v>18.57707509881423</v>
      </c>
      <c r="H40" s="62">
        <v>15.41501976284585</v>
      </c>
      <c r="I40" s="62">
        <v>4.7430830039525684</v>
      </c>
      <c r="J40" s="62">
        <v>4.7430830039525684</v>
      </c>
      <c r="K40" s="62">
        <v>1.9762845849802373</v>
      </c>
      <c r="L40" s="62">
        <v>0.39525691699604742</v>
      </c>
      <c r="M40" s="62">
        <v>0</v>
      </c>
      <c r="N40" s="62">
        <v>39.920948616600796</v>
      </c>
      <c r="O40" s="72">
        <v>140884.65789473685</v>
      </c>
      <c r="P40" s="66">
        <v>253</v>
      </c>
      <c r="Q40" s="62">
        <v>1.9762845849802373</v>
      </c>
      <c r="R40" s="62">
        <v>7.5098814229249005</v>
      </c>
      <c r="S40" s="62">
        <v>14.229249011857709</v>
      </c>
      <c r="T40" s="62">
        <v>21.343873517786559</v>
      </c>
      <c r="U40" s="62">
        <v>12.252964426877471</v>
      </c>
      <c r="V40" s="62">
        <v>5.5335968379446641</v>
      </c>
      <c r="W40" s="62">
        <v>1.9762845849802373</v>
      </c>
      <c r="X40" s="62">
        <v>1.1857707509881421</v>
      </c>
      <c r="Y40" s="62">
        <v>1.5810276679841897</v>
      </c>
      <c r="Z40" s="62">
        <v>0</v>
      </c>
      <c r="AA40" s="62">
        <v>32.411067193675891</v>
      </c>
      <c r="AB40" s="72">
        <v>56181.286549707605</v>
      </c>
    </row>
    <row r="41" spans="1:28" ht="15" customHeight="1" x14ac:dyDescent="0.15">
      <c r="A41" s="95"/>
      <c r="B41" s="315"/>
      <c r="C41" s="42" t="s">
        <v>187</v>
      </c>
      <c r="D41" s="66">
        <v>39</v>
      </c>
      <c r="E41" s="62">
        <v>2.5641025641025639</v>
      </c>
      <c r="F41" s="62">
        <v>5.1282051282051277</v>
      </c>
      <c r="G41" s="62">
        <v>17.948717948717949</v>
      </c>
      <c r="H41" s="62">
        <v>17.948717948717949</v>
      </c>
      <c r="I41" s="62">
        <v>17.948717948717949</v>
      </c>
      <c r="J41" s="62">
        <v>7.6923076923076925</v>
      </c>
      <c r="K41" s="62">
        <v>0</v>
      </c>
      <c r="L41" s="62">
        <v>2.5641025641025639</v>
      </c>
      <c r="M41" s="62">
        <v>0</v>
      </c>
      <c r="N41" s="62">
        <v>28.205128205128204</v>
      </c>
      <c r="O41" s="72">
        <v>152957.71428571429</v>
      </c>
      <c r="P41" s="66">
        <v>39</v>
      </c>
      <c r="Q41" s="62">
        <v>0</v>
      </c>
      <c r="R41" s="62">
        <v>2.5641025641025639</v>
      </c>
      <c r="S41" s="62">
        <v>12.820512820512819</v>
      </c>
      <c r="T41" s="62">
        <v>23.076923076923077</v>
      </c>
      <c r="U41" s="62">
        <v>15.384615384615385</v>
      </c>
      <c r="V41" s="62">
        <v>17.948717948717949</v>
      </c>
      <c r="W41" s="62">
        <v>5.1282051282051277</v>
      </c>
      <c r="X41" s="62">
        <v>0</v>
      </c>
      <c r="Y41" s="62">
        <v>2.5641025641025639</v>
      </c>
      <c r="Z41" s="62">
        <v>0</v>
      </c>
      <c r="AA41" s="62">
        <v>20.512820512820511</v>
      </c>
      <c r="AB41" s="72">
        <v>63516.129032258068</v>
      </c>
    </row>
    <row r="42" spans="1:28" ht="15" customHeight="1" x14ac:dyDescent="0.15">
      <c r="A42" s="100"/>
      <c r="B42" s="157"/>
      <c r="C42" s="43" t="s">
        <v>188</v>
      </c>
      <c r="D42" s="67">
        <v>496</v>
      </c>
      <c r="E42" s="59">
        <v>9.67741935483871</v>
      </c>
      <c r="F42" s="59">
        <v>13.306451612903224</v>
      </c>
      <c r="G42" s="59">
        <v>13.911290322580644</v>
      </c>
      <c r="H42" s="59">
        <v>10.887096774193548</v>
      </c>
      <c r="I42" s="59">
        <v>3.4274193548387095</v>
      </c>
      <c r="J42" s="59">
        <v>4.2338709677419351</v>
      </c>
      <c r="K42" s="59">
        <v>2.0161290322580645</v>
      </c>
      <c r="L42" s="59">
        <v>1.2096774193548387</v>
      </c>
      <c r="M42" s="59">
        <v>0.20161290322580644</v>
      </c>
      <c r="N42" s="59">
        <v>41.12903225806452</v>
      </c>
      <c r="O42" s="71">
        <v>134581.73287671234</v>
      </c>
      <c r="P42" s="67">
        <v>496</v>
      </c>
      <c r="Q42" s="59">
        <v>2.620967741935484</v>
      </c>
      <c r="R42" s="59">
        <v>11.895161290322582</v>
      </c>
      <c r="S42" s="59">
        <v>17.137096774193548</v>
      </c>
      <c r="T42" s="59">
        <v>13.709677419354838</v>
      </c>
      <c r="U42" s="59">
        <v>8.064516129032258</v>
      </c>
      <c r="V42" s="59">
        <v>5.241935483870968</v>
      </c>
      <c r="W42" s="59">
        <v>3.225806451612903</v>
      </c>
      <c r="X42" s="59">
        <v>2.217741935483871</v>
      </c>
      <c r="Y42" s="59">
        <v>1.8145161290322582</v>
      </c>
      <c r="Z42" s="59">
        <v>0.60483870967741937</v>
      </c>
      <c r="AA42" s="59">
        <v>33.467741935483872</v>
      </c>
      <c r="AB42" s="71">
        <v>57291.742424242424</v>
      </c>
    </row>
    <row r="43" spans="1:28" ht="15" customHeight="1" x14ac:dyDescent="0.15">
      <c r="A43" s="95" t="s">
        <v>189</v>
      </c>
      <c r="B43" s="96" t="s">
        <v>14</v>
      </c>
      <c r="C43" s="105" t="s">
        <v>529</v>
      </c>
      <c r="D43" s="56">
        <v>1212</v>
      </c>
      <c r="E43" s="56">
        <v>30</v>
      </c>
      <c r="F43" s="56">
        <v>32</v>
      </c>
      <c r="G43" s="56">
        <v>61</v>
      </c>
      <c r="H43" s="56">
        <v>85</v>
      </c>
      <c r="I43" s="56">
        <v>79</v>
      </c>
      <c r="J43" s="56">
        <v>57</v>
      </c>
      <c r="K43" s="56">
        <v>97</v>
      </c>
      <c r="L43" s="56">
        <v>142</v>
      </c>
      <c r="M43" s="56">
        <v>243</v>
      </c>
      <c r="N43" s="56">
        <v>386</v>
      </c>
      <c r="O43" s="69">
        <v>275814.89006389881</v>
      </c>
      <c r="P43" s="56">
        <v>1212</v>
      </c>
      <c r="Q43" s="56">
        <v>23</v>
      </c>
      <c r="R43" s="56">
        <v>38</v>
      </c>
      <c r="S43" s="56">
        <v>53</v>
      </c>
      <c r="T43" s="56">
        <v>80</v>
      </c>
      <c r="U43" s="56">
        <v>87</v>
      </c>
      <c r="V43" s="56">
        <v>71</v>
      </c>
      <c r="W43" s="56">
        <v>86</v>
      </c>
      <c r="X43" s="56">
        <v>159</v>
      </c>
      <c r="Y43" s="56">
        <v>131</v>
      </c>
      <c r="Z43" s="56">
        <v>226</v>
      </c>
      <c r="AA43" s="56">
        <v>258</v>
      </c>
      <c r="AB43" s="69">
        <v>152377.48129047552</v>
      </c>
    </row>
    <row r="44" spans="1:28" ht="15" customHeight="1" x14ac:dyDescent="0.15">
      <c r="A44" s="95"/>
      <c r="B44" s="96" t="s">
        <v>15</v>
      </c>
      <c r="C44" s="103"/>
      <c r="D44" s="161">
        <v>100.00000000000001</v>
      </c>
      <c r="E44" s="103">
        <v>2.4752475247524752</v>
      </c>
      <c r="F44" s="103">
        <v>2.6402640264026402</v>
      </c>
      <c r="G44" s="103">
        <v>5.0330033003300327</v>
      </c>
      <c r="H44" s="103">
        <v>7.0132013201320138</v>
      </c>
      <c r="I44" s="103">
        <v>6.5181518151815183</v>
      </c>
      <c r="J44" s="103">
        <v>4.7029702970297027</v>
      </c>
      <c r="K44" s="103">
        <v>8.003300330033003</v>
      </c>
      <c r="L44" s="103">
        <v>11.716171617161717</v>
      </c>
      <c r="M44" s="103">
        <v>20.049504950495052</v>
      </c>
      <c r="N44" s="103">
        <v>31.848184818481851</v>
      </c>
      <c r="O44" s="235" t="s">
        <v>565</v>
      </c>
      <c r="P44" s="161">
        <v>100</v>
      </c>
      <c r="Q44" s="103">
        <v>1.8976897689768977</v>
      </c>
      <c r="R44" s="103">
        <v>3.1353135313531353</v>
      </c>
      <c r="S44" s="103">
        <v>4.3729372937293736</v>
      </c>
      <c r="T44" s="103">
        <v>6.6006600660065997</v>
      </c>
      <c r="U44" s="103">
        <v>7.1782178217821775</v>
      </c>
      <c r="V44" s="103">
        <v>5.8580858085808583</v>
      </c>
      <c r="W44" s="103">
        <v>7.0957095709570952</v>
      </c>
      <c r="X44" s="103">
        <v>13.118811881188119</v>
      </c>
      <c r="Y44" s="103">
        <v>10.80858085808581</v>
      </c>
      <c r="Z44" s="103">
        <v>18.646864686468646</v>
      </c>
      <c r="AA44" s="103">
        <v>21.287128712871286</v>
      </c>
      <c r="AB44" s="235" t="s">
        <v>565</v>
      </c>
    </row>
    <row r="45" spans="1:28" ht="15" customHeight="1" x14ac:dyDescent="0.15">
      <c r="A45" s="95"/>
      <c r="B45" s="96" t="s">
        <v>16</v>
      </c>
      <c r="C45" s="42" t="s">
        <v>190</v>
      </c>
      <c r="D45" s="66">
        <v>148</v>
      </c>
      <c r="E45" s="62">
        <v>0</v>
      </c>
      <c r="F45" s="62">
        <v>0</v>
      </c>
      <c r="G45" s="62">
        <v>0</v>
      </c>
      <c r="H45" s="62">
        <v>0.67567567567567566</v>
      </c>
      <c r="I45" s="62">
        <v>2.0270270270270272</v>
      </c>
      <c r="J45" s="62">
        <v>0</v>
      </c>
      <c r="K45" s="62">
        <v>4.0540540540540544</v>
      </c>
      <c r="L45" s="62">
        <v>15.54054054054054</v>
      </c>
      <c r="M45" s="62">
        <v>39.189189189189186</v>
      </c>
      <c r="N45" s="62">
        <v>38.513513513513516</v>
      </c>
      <c r="O45" s="72">
        <v>416188.16212109925</v>
      </c>
      <c r="P45" s="66">
        <v>148</v>
      </c>
      <c r="Q45" s="62">
        <v>0</v>
      </c>
      <c r="R45" s="62">
        <v>0.67567567567567566</v>
      </c>
      <c r="S45" s="62">
        <v>0</v>
      </c>
      <c r="T45" s="62">
        <v>0.67567567567567566</v>
      </c>
      <c r="U45" s="62">
        <v>0</v>
      </c>
      <c r="V45" s="62">
        <v>2.0270270270270272</v>
      </c>
      <c r="W45" s="62">
        <v>2.0270270270270272</v>
      </c>
      <c r="X45" s="62">
        <v>18.243243243243242</v>
      </c>
      <c r="Y45" s="62">
        <v>11.486486486486488</v>
      </c>
      <c r="Z45" s="62">
        <v>48.648648648648653</v>
      </c>
      <c r="AA45" s="62">
        <v>16.216216216216218</v>
      </c>
      <c r="AB45" s="72">
        <v>266143.13779317233</v>
      </c>
    </row>
    <row r="46" spans="1:28" ht="15" customHeight="1" x14ac:dyDescent="0.15">
      <c r="A46" s="95"/>
      <c r="B46" s="96" t="s">
        <v>17</v>
      </c>
      <c r="C46" s="42" t="s">
        <v>191</v>
      </c>
      <c r="D46" s="66">
        <v>154</v>
      </c>
      <c r="E46" s="62">
        <v>0.64935064935064934</v>
      </c>
      <c r="F46" s="62">
        <v>0.64935064935064934</v>
      </c>
      <c r="G46" s="62">
        <v>1.948051948051948</v>
      </c>
      <c r="H46" s="62">
        <v>0.64935064935064934</v>
      </c>
      <c r="I46" s="62">
        <v>3.8961038961038961</v>
      </c>
      <c r="J46" s="62">
        <v>4.5454545454545459</v>
      </c>
      <c r="K46" s="62">
        <v>8.4415584415584419</v>
      </c>
      <c r="L46" s="62">
        <v>12.337662337662337</v>
      </c>
      <c r="M46" s="62">
        <v>34.415584415584419</v>
      </c>
      <c r="N46" s="62">
        <v>32.467532467532465</v>
      </c>
      <c r="O46" s="72">
        <v>353331.47950208717</v>
      </c>
      <c r="P46" s="66">
        <v>154</v>
      </c>
      <c r="Q46" s="62">
        <v>0</v>
      </c>
      <c r="R46" s="62">
        <v>0</v>
      </c>
      <c r="S46" s="62">
        <v>1.2987012987012987</v>
      </c>
      <c r="T46" s="62">
        <v>3.2467532467532463</v>
      </c>
      <c r="U46" s="62">
        <v>1.948051948051948</v>
      </c>
      <c r="V46" s="62">
        <v>2.5974025974025974</v>
      </c>
      <c r="W46" s="62">
        <v>6.4935064935064926</v>
      </c>
      <c r="X46" s="62">
        <v>20.129870129870131</v>
      </c>
      <c r="Y46" s="62">
        <v>20.779220779220779</v>
      </c>
      <c r="Z46" s="62">
        <v>27.922077922077921</v>
      </c>
      <c r="AA46" s="62">
        <v>15.584415584415584</v>
      </c>
      <c r="AB46" s="72">
        <v>197972.3425760286</v>
      </c>
    </row>
    <row r="47" spans="1:28" ht="15" customHeight="1" x14ac:dyDescent="0.15">
      <c r="A47" s="95"/>
      <c r="B47" s="95"/>
      <c r="C47" s="42" t="s">
        <v>192</v>
      </c>
      <c r="D47" s="66">
        <v>145</v>
      </c>
      <c r="E47" s="62">
        <v>0</v>
      </c>
      <c r="F47" s="62">
        <v>0</v>
      </c>
      <c r="G47" s="62">
        <v>2.0689655172413794</v>
      </c>
      <c r="H47" s="62">
        <v>3.4482758620689653</v>
      </c>
      <c r="I47" s="62">
        <v>4.8275862068965516</v>
      </c>
      <c r="J47" s="62">
        <v>3.4482758620689653</v>
      </c>
      <c r="K47" s="62">
        <v>8.2758620689655178</v>
      </c>
      <c r="L47" s="62">
        <v>21.379310344827587</v>
      </c>
      <c r="M47" s="62">
        <v>29.655172413793103</v>
      </c>
      <c r="N47" s="62">
        <v>26.896551724137929</v>
      </c>
      <c r="O47" s="72">
        <v>329838.78282147623</v>
      </c>
      <c r="P47" s="66">
        <v>145</v>
      </c>
      <c r="Q47" s="62">
        <v>0</v>
      </c>
      <c r="R47" s="62">
        <v>2.0689655172413794</v>
      </c>
      <c r="S47" s="62">
        <v>0</v>
      </c>
      <c r="T47" s="62">
        <v>4.1379310344827589</v>
      </c>
      <c r="U47" s="62">
        <v>2.0689655172413794</v>
      </c>
      <c r="V47" s="62">
        <v>4.1379310344827589</v>
      </c>
      <c r="W47" s="62">
        <v>8.2758620689655178</v>
      </c>
      <c r="X47" s="62">
        <v>22.068965517241381</v>
      </c>
      <c r="Y47" s="62">
        <v>11.724137931034482</v>
      </c>
      <c r="Z47" s="62">
        <v>28.27586206896552</v>
      </c>
      <c r="AA47" s="62">
        <v>17.241379310344829</v>
      </c>
      <c r="AB47" s="72">
        <v>182159.08871452624</v>
      </c>
    </row>
    <row r="48" spans="1:28" ht="15" customHeight="1" x14ac:dyDescent="0.15">
      <c r="A48" s="95"/>
      <c r="B48" s="96"/>
      <c r="C48" s="42" t="s">
        <v>193</v>
      </c>
      <c r="D48" s="66">
        <v>84</v>
      </c>
      <c r="E48" s="62">
        <v>1.1904761904761905</v>
      </c>
      <c r="F48" s="62">
        <v>0</v>
      </c>
      <c r="G48" s="62">
        <v>1.1904761904761905</v>
      </c>
      <c r="H48" s="62">
        <v>1.1904761904761905</v>
      </c>
      <c r="I48" s="62">
        <v>2.3809523809523809</v>
      </c>
      <c r="J48" s="62">
        <v>5.9523809523809517</v>
      </c>
      <c r="K48" s="62">
        <v>14.285714285714285</v>
      </c>
      <c r="L48" s="62">
        <v>15.476190476190476</v>
      </c>
      <c r="M48" s="62">
        <v>28.571428571428569</v>
      </c>
      <c r="N48" s="62">
        <v>29.761904761904763</v>
      </c>
      <c r="O48" s="72">
        <v>329082.4920196071</v>
      </c>
      <c r="P48" s="66">
        <v>84</v>
      </c>
      <c r="Q48" s="62">
        <v>2.3809523809523809</v>
      </c>
      <c r="R48" s="62">
        <v>0</v>
      </c>
      <c r="S48" s="62">
        <v>0</v>
      </c>
      <c r="T48" s="62">
        <v>0</v>
      </c>
      <c r="U48" s="62">
        <v>3.5714285714285712</v>
      </c>
      <c r="V48" s="62">
        <v>0</v>
      </c>
      <c r="W48" s="62">
        <v>14.285714285714285</v>
      </c>
      <c r="X48" s="62">
        <v>14.285714285714285</v>
      </c>
      <c r="Y48" s="62">
        <v>21.428571428571427</v>
      </c>
      <c r="Z48" s="62">
        <v>21.428571428571427</v>
      </c>
      <c r="AA48" s="62">
        <v>22.61904761904762</v>
      </c>
      <c r="AB48" s="72">
        <v>181711.18506395101</v>
      </c>
    </row>
    <row r="49" spans="1:28" ht="15" customHeight="1" x14ac:dyDescent="0.15">
      <c r="A49" s="95"/>
      <c r="B49" s="95"/>
      <c r="C49" s="42" t="s">
        <v>194</v>
      </c>
      <c r="D49" s="66">
        <v>132</v>
      </c>
      <c r="E49" s="62">
        <v>0</v>
      </c>
      <c r="F49" s="62">
        <v>0.75757575757575757</v>
      </c>
      <c r="G49" s="62">
        <v>2.2727272727272729</v>
      </c>
      <c r="H49" s="62">
        <v>3.0303030303030303</v>
      </c>
      <c r="I49" s="62">
        <v>6.0606060606060606</v>
      </c>
      <c r="J49" s="62">
        <v>3.7878787878787881</v>
      </c>
      <c r="K49" s="62">
        <v>9.8484848484848477</v>
      </c>
      <c r="L49" s="62">
        <v>15.909090909090908</v>
      </c>
      <c r="M49" s="62">
        <v>19.696969696969695</v>
      </c>
      <c r="N49" s="62">
        <v>38.636363636363633</v>
      </c>
      <c r="O49" s="72">
        <v>297395.6172839505</v>
      </c>
      <c r="P49" s="66">
        <v>132</v>
      </c>
      <c r="Q49" s="62">
        <v>0</v>
      </c>
      <c r="R49" s="62">
        <v>2.2727272727272729</v>
      </c>
      <c r="S49" s="62">
        <v>1.5151515151515151</v>
      </c>
      <c r="T49" s="62">
        <v>3.0303030303030303</v>
      </c>
      <c r="U49" s="62">
        <v>3.7878787878787881</v>
      </c>
      <c r="V49" s="62">
        <v>5.3030303030303028</v>
      </c>
      <c r="W49" s="62">
        <v>9.8484848484848477</v>
      </c>
      <c r="X49" s="62">
        <v>12.121212121212121</v>
      </c>
      <c r="Y49" s="62">
        <v>15.151515151515152</v>
      </c>
      <c r="Z49" s="62">
        <v>18.181818181818183</v>
      </c>
      <c r="AA49" s="62">
        <v>28.787878787878789</v>
      </c>
      <c r="AB49" s="72">
        <v>165487.22296099292</v>
      </c>
    </row>
    <row r="50" spans="1:28" ht="15" customHeight="1" x14ac:dyDescent="0.15">
      <c r="A50" s="95"/>
      <c r="B50" s="95"/>
      <c r="C50" s="42" t="s">
        <v>195</v>
      </c>
      <c r="D50" s="66">
        <v>137</v>
      </c>
      <c r="E50" s="62">
        <v>0</v>
      </c>
      <c r="F50" s="62">
        <v>0</v>
      </c>
      <c r="G50" s="62">
        <v>2.1897810218978102</v>
      </c>
      <c r="H50" s="62">
        <v>8.0291970802919703</v>
      </c>
      <c r="I50" s="62">
        <v>12.408759124087592</v>
      </c>
      <c r="J50" s="62">
        <v>5.8394160583941606</v>
      </c>
      <c r="K50" s="62">
        <v>9.4890510948905096</v>
      </c>
      <c r="L50" s="62">
        <v>13.868613138686131</v>
      </c>
      <c r="M50" s="62">
        <v>17.518248175182482</v>
      </c>
      <c r="N50" s="62">
        <v>30.656934306569344</v>
      </c>
      <c r="O50" s="72">
        <v>266042.95184970979</v>
      </c>
      <c r="P50" s="66">
        <v>137</v>
      </c>
      <c r="Q50" s="62">
        <v>0.72992700729927007</v>
      </c>
      <c r="R50" s="62">
        <v>0.72992700729927007</v>
      </c>
      <c r="S50" s="62">
        <v>0.72992700729927007</v>
      </c>
      <c r="T50" s="62">
        <v>8.0291970802919703</v>
      </c>
      <c r="U50" s="62">
        <v>9.4890510948905096</v>
      </c>
      <c r="V50" s="62">
        <v>10.948905109489052</v>
      </c>
      <c r="W50" s="62">
        <v>9.4890510948905096</v>
      </c>
      <c r="X50" s="62">
        <v>16.788321167883211</v>
      </c>
      <c r="Y50" s="62">
        <v>8.0291970802919703</v>
      </c>
      <c r="Z50" s="62">
        <v>10.948905109489052</v>
      </c>
      <c r="AA50" s="62">
        <v>24.087591240875913</v>
      </c>
      <c r="AB50" s="72">
        <v>128852.65473451049</v>
      </c>
    </row>
    <row r="51" spans="1:28" ht="15" customHeight="1" x14ac:dyDescent="0.15">
      <c r="A51" s="95"/>
      <c r="B51" s="95"/>
      <c r="C51" s="42" t="s">
        <v>196</v>
      </c>
      <c r="D51" s="66">
        <v>123</v>
      </c>
      <c r="E51" s="62">
        <v>0</v>
      </c>
      <c r="F51" s="62">
        <v>3.2520325203252036</v>
      </c>
      <c r="G51" s="62">
        <v>8.1300813008130071</v>
      </c>
      <c r="H51" s="62">
        <v>14.634146341463413</v>
      </c>
      <c r="I51" s="62">
        <v>13.821138211382115</v>
      </c>
      <c r="J51" s="62">
        <v>8.9430894308943092</v>
      </c>
      <c r="K51" s="62">
        <v>10.569105691056912</v>
      </c>
      <c r="L51" s="62">
        <v>4.8780487804878048</v>
      </c>
      <c r="M51" s="62">
        <v>4.8780487804878048</v>
      </c>
      <c r="N51" s="62">
        <v>30.894308943089431</v>
      </c>
      <c r="O51" s="72">
        <v>188908.43866529068</v>
      </c>
      <c r="P51" s="66">
        <v>123</v>
      </c>
      <c r="Q51" s="62">
        <v>0</v>
      </c>
      <c r="R51" s="62">
        <v>0.81300813008130091</v>
      </c>
      <c r="S51" s="62">
        <v>8.1300813008130071</v>
      </c>
      <c r="T51" s="62">
        <v>8.1300813008130071</v>
      </c>
      <c r="U51" s="62">
        <v>21.138211382113823</v>
      </c>
      <c r="V51" s="62">
        <v>14.634146341463413</v>
      </c>
      <c r="W51" s="62">
        <v>8.1300813008130071</v>
      </c>
      <c r="X51" s="62">
        <v>4.0650406504065035</v>
      </c>
      <c r="Y51" s="62">
        <v>7.3170731707317067</v>
      </c>
      <c r="Z51" s="62">
        <v>3.2520325203252036</v>
      </c>
      <c r="AA51" s="62">
        <v>24.390243902439025</v>
      </c>
      <c r="AB51" s="72">
        <v>84630.874048921585</v>
      </c>
    </row>
    <row r="52" spans="1:28" ht="15" customHeight="1" x14ac:dyDescent="0.15">
      <c r="A52" s="95"/>
      <c r="B52" s="98"/>
      <c r="C52" s="43" t="s">
        <v>183</v>
      </c>
      <c r="D52" s="67">
        <v>289</v>
      </c>
      <c r="E52" s="59">
        <v>9.688581314878892</v>
      </c>
      <c r="F52" s="59">
        <v>8.9965397923875443</v>
      </c>
      <c r="G52" s="59">
        <v>13.148788927335639</v>
      </c>
      <c r="H52" s="59">
        <v>15.224913494809689</v>
      </c>
      <c r="I52" s="59">
        <v>6.5743944636678195</v>
      </c>
      <c r="J52" s="59">
        <v>5.5363321799307963</v>
      </c>
      <c r="K52" s="59">
        <v>5.1903114186851207</v>
      </c>
      <c r="L52" s="59">
        <v>3.4602076124567476</v>
      </c>
      <c r="M52" s="59">
        <v>3.1141868512110724</v>
      </c>
      <c r="N52" s="59">
        <v>29.065743944636679</v>
      </c>
      <c r="O52" s="71">
        <v>162948.20415140415</v>
      </c>
      <c r="P52" s="67">
        <v>289</v>
      </c>
      <c r="Q52" s="59">
        <v>6.9204152249134951</v>
      </c>
      <c r="R52" s="59">
        <v>10.034602076124568</v>
      </c>
      <c r="S52" s="59">
        <v>13.148788927335639</v>
      </c>
      <c r="T52" s="59">
        <v>14.878892733564014</v>
      </c>
      <c r="U52" s="59">
        <v>11.76470588235294</v>
      </c>
      <c r="V52" s="59">
        <v>6.2283737024221448</v>
      </c>
      <c r="W52" s="59">
        <v>4.4982698961937722</v>
      </c>
      <c r="X52" s="59">
        <v>4.4982698961937722</v>
      </c>
      <c r="Y52" s="59">
        <v>2.422145328719723</v>
      </c>
      <c r="Z52" s="59">
        <v>3.1141868512110724</v>
      </c>
      <c r="AA52" s="59">
        <v>22.491349480968857</v>
      </c>
      <c r="AB52" s="71">
        <v>72020.087132609435</v>
      </c>
    </row>
    <row r="53" spans="1:28" ht="15" customHeight="1" x14ac:dyDescent="0.15">
      <c r="A53" s="117"/>
      <c r="B53" s="96" t="s">
        <v>7</v>
      </c>
      <c r="C53" s="105" t="s">
        <v>529</v>
      </c>
      <c r="D53" s="56">
        <v>1041</v>
      </c>
      <c r="E53" s="56">
        <v>231</v>
      </c>
      <c r="F53" s="56">
        <v>148</v>
      </c>
      <c r="G53" s="56">
        <v>101</v>
      </c>
      <c r="H53" s="56">
        <v>42</v>
      </c>
      <c r="I53" s="56">
        <v>24</v>
      </c>
      <c r="J53" s="56">
        <v>8</v>
      </c>
      <c r="K53" s="56">
        <v>17</v>
      </c>
      <c r="L53" s="56">
        <v>6</v>
      </c>
      <c r="M53" s="56">
        <v>10</v>
      </c>
      <c r="N53" s="56">
        <v>454</v>
      </c>
      <c r="O53" s="69">
        <v>118999.19776541325</v>
      </c>
      <c r="P53" s="56">
        <v>1041</v>
      </c>
      <c r="Q53" s="56">
        <v>128</v>
      </c>
      <c r="R53" s="56">
        <v>220</v>
      </c>
      <c r="S53" s="56">
        <v>129</v>
      </c>
      <c r="T53" s="56">
        <v>80</v>
      </c>
      <c r="U53" s="56">
        <v>34</v>
      </c>
      <c r="V53" s="56">
        <v>22</v>
      </c>
      <c r="W53" s="56">
        <v>17</v>
      </c>
      <c r="X53" s="56">
        <v>20</v>
      </c>
      <c r="Y53" s="56">
        <v>9</v>
      </c>
      <c r="Z53" s="56">
        <v>19</v>
      </c>
      <c r="AA53" s="56">
        <v>363</v>
      </c>
      <c r="AB53" s="69">
        <v>51174.57289326092</v>
      </c>
    </row>
    <row r="54" spans="1:28" ht="15" customHeight="1" x14ac:dyDescent="0.15">
      <c r="A54" s="95"/>
      <c r="B54" s="96" t="s">
        <v>8</v>
      </c>
      <c r="C54" s="103"/>
      <c r="D54" s="161">
        <v>100</v>
      </c>
      <c r="E54" s="103">
        <v>22.190201729106629</v>
      </c>
      <c r="F54" s="103">
        <v>14.217098943323728</v>
      </c>
      <c r="G54" s="103">
        <v>9.7022094140249759</v>
      </c>
      <c r="H54" s="103">
        <v>4.0345821325648412</v>
      </c>
      <c r="I54" s="103">
        <v>2.3054755043227666</v>
      </c>
      <c r="J54" s="103">
        <v>0.76849183477425553</v>
      </c>
      <c r="K54" s="103">
        <v>1.6330451488952931</v>
      </c>
      <c r="L54" s="103">
        <v>0.57636887608069165</v>
      </c>
      <c r="M54" s="103">
        <v>0.96061479346781953</v>
      </c>
      <c r="N54" s="103">
        <v>43.611911623439006</v>
      </c>
      <c r="O54" s="235" t="s">
        <v>415</v>
      </c>
      <c r="P54" s="103">
        <v>100</v>
      </c>
      <c r="Q54" s="103">
        <v>12.295869356388089</v>
      </c>
      <c r="R54" s="103">
        <v>21.133525456292027</v>
      </c>
      <c r="S54" s="103">
        <v>12.39193083573487</v>
      </c>
      <c r="T54" s="103">
        <v>7.6849183477425562</v>
      </c>
      <c r="U54" s="103">
        <v>3.2660902977905861</v>
      </c>
      <c r="V54" s="103">
        <v>2.1133525456292026</v>
      </c>
      <c r="W54" s="103">
        <v>1.6330451488952931</v>
      </c>
      <c r="X54" s="103">
        <v>1.9212295869356391</v>
      </c>
      <c r="Y54" s="103">
        <v>0.86455331412103753</v>
      </c>
      <c r="Z54" s="103">
        <v>1.8251681075888568</v>
      </c>
      <c r="AA54" s="103">
        <v>34.870317002881848</v>
      </c>
      <c r="AB54" s="235" t="s">
        <v>415</v>
      </c>
    </row>
    <row r="55" spans="1:28" ht="15" customHeight="1" x14ac:dyDescent="0.15">
      <c r="A55" s="95"/>
      <c r="B55" s="96" t="s">
        <v>9</v>
      </c>
      <c r="C55" s="42" t="s">
        <v>190</v>
      </c>
      <c r="D55" s="66">
        <v>9</v>
      </c>
      <c r="E55" s="62">
        <v>0</v>
      </c>
      <c r="F55" s="62">
        <v>0</v>
      </c>
      <c r="G55" s="62">
        <v>22.222222222222221</v>
      </c>
      <c r="H55" s="62">
        <v>0</v>
      </c>
      <c r="I55" s="62">
        <v>0</v>
      </c>
      <c r="J55" s="62">
        <v>0</v>
      </c>
      <c r="K55" s="62">
        <v>11.111111111111111</v>
      </c>
      <c r="L55" s="62">
        <v>11.111111111111111</v>
      </c>
      <c r="M55" s="62">
        <v>0</v>
      </c>
      <c r="N55" s="62">
        <v>55.555555555555557</v>
      </c>
      <c r="O55" s="72">
        <v>186816.66666666669</v>
      </c>
      <c r="P55" s="66">
        <v>9</v>
      </c>
      <c r="Q55" s="62">
        <v>0</v>
      </c>
      <c r="R55" s="62">
        <v>0</v>
      </c>
      <c r="S55" s="62">
        <v>11.111111111111111</v>
      </c>
      <c r="T55" s="62">
        <v>11.111111111111111</v>
      </c>
      <c r="U55" s="62">
        <v>0</v>
      </c>
      <c r="V55" s="62">
        <v>0</v>
      </c>
      <c r="W55" s="62">
        <v>0</v>
      </c>
      <c r="X55" s="62">
        <v>11.111111111111111</v>
      </c>
      <c r="Y55" s="62">
        <v>0</v>
      </c>
      <c r="Z55" s="62">
        <v>33.333333333333329</v>
      </c>
      <c r="AA55" s="62">
        <v>33.333333333333329</v>
      </c>
      <c r="AB55" s="72">
        <v>231352.77777777778</v>
      </c>
    </row>
    <row r="56" spans="1:28" ht="15" customHeight="1" x14ac:dyDescent="0.15">
      <c r="A56" s="95"/>
      <c r="B56" s="96"/>
      <c r="C56" s="42" t="s">
        <v>191</v>
      </c>
      <c r="D56" s="66">
        <v>47</v>
      </c>
      <c r="E56" s="62">
        <v>4.2553191489361701</v>
      </c>
      <c r="F56" s="62">
        <v>21.276595744680851</v>
      </c>
      <c r="G56" s="62">
        <v>14.893617021276595</v>
      </c>
      <c r="H56" s="62">
        <v>4.2553191489361701</v>
      </c>
      <c r="I56" s="62">
        <v>8.5106382978723403</v>
      </c>
      <c r="J56" s="62">
        <v>0</v>
      </c>
      <c r="K56" s="62">
        <v>2.1276595744680851</v>
      </c>
      <c r="L56" s="62">
        <v>2.1276595744680851</v>
      </c>
      <c r="M56" s="62">
        <v>0</v>
      </c>
      <c r="N56" s="62">
        <v>42.553191489361701</v>
      </c>
      <c r="O56" s="72">
        <v>133622.4284979424</v>
      </c>
      <c r="P56" s="66">
        <v>47</v>
      </c>
      <c r="Q56" s="62">
        <v>2.1276595744680851</v>
      </c>
      <c r="R56" s="62">
        <v>2.1276595744680851</v>
      </c>
      <c r="S56" s="62">
        <v>31.914893617021278</v>
      </c>
      <c r="T56" s="62">
        <v>14.893617021276595</v>
      </c>
      <c r="U56" s="62">
        <v>4.2553191489361701</v>
      </c>
      <c r="V56" s="62">
        <v>0</v>
      </c>
      <c r="W56" s="62">
        <v>4.2553191489361701</v>
      </c>
      <c r="X56" s="62">
        <v>6.3829787234042552</v>
      </c>
      <c r="Y56" s="62">
        <v>4.2553191489361701</v>
      </c>
      <c r="Z56" s="62">
        <v>2.1276595744680851</v>
      </c>
      <c r="AA56" s="62">
        <v>27.659574468085108</v>
      </c>
      <c r="AB56" s="72">
        <v>67058.683415032676</v>
      </c>
    </row>
    <row r="57" spans="1:28" ht="15" customHeight="1" x14ac:dyDescent="0.15">
      <c r="A57" s="95"/>
      <c r="B57" s="95"/>
      <c r="C57" s="42" t="s">
        <v>192</v>
      </c>
      <c r="D57" s="66">
        <v>55</v>
      </c>
      <c r="E57" s="62">
        <v>9.0909090909090917</v>
      </c>
      <c r="F57" s="62">
        <v>7.2727272727272725</v>
      </c>
      <c r="G57" s="62">
        <v>14.545454545454545</v>
      </c>
      <c r="H57" s="62">
        <v>3.6363636363636362</v>
      </c>
      <c r="I57" s="62">
        <v>3.6363636363636362</v>
      </c>
      <c r="J57" s="62">
        <v>1.8181818181818181</v>
      </c>
      <c r="K57" s="62">
        <v>3.6363636363636362</v>
      </c>
      <c r="L57" s="62">
        <v>0</v>
      </c>
      <c r="M57" s="62">
        <v>1.8181818181818181</v>
      </c>
      <c r="N57" s="62">
        <v>54.54545454545454</v>
      </c>
      <c r="O57" s="72">
        <v>151713.53777777779</v>
      </c>
      <c r="P57" s="66">
        <v>55</v>
      </c>
      <c r="Q57" s="62">
        <v>1.8181818181818181</v>
      </c>
      <c r="R57" s="62">
        <v>16.363636363636363</v>
      </c>
      <c r="S57" s="62">
        <v>9.0909090909090917</v>
      </c>
      <c r="T57" s="62">
        <v>5.4545454545454541</v>
      </c>
      <c r="U57" s="62">
        <v>3.6363636363636362</v>
      </c>
      <c r="V57" s="62">
        <v>7.2727272727272725</v>
      </c>
      <c r="W57" s="62">
        <v>1.8181818181818181</v>
      </c>
      <c r="X57" s="62">
        <v>5.4545454545454541</v>
      </c>
      <c r="Y57" s="62">
        <v>3.6363636363636362</v>
      </c>
      <c r="Z57" s="62">
        <v>10.909090909090908</v>
      </c>
      <c r="AA57" s="62">
        <v>34.545454545454547</v>
      </c>
      <c r="AB57" s="72">
        <v>93056.234567901221</v>
      </c>
    </row>
    <row r="58" spans="1:28" ht="15" customHeight="1" x14ac:dyDescent="0.15">
      <c r="A58" s="95"/>
      <c r="B58" s="96"/>
      <c r="C58" s="42" t="s">
        <v>193</v>
      </c>
      <c r="D58" s="66">
        <v>30</v>
      </c>
      <c r="E58" s="62">
        <v>0</v>
      </c>
      <c r="F58" s="62">
        <v>6.666666666666667</v>
      </c>
      <c r="G58" s="62">
        <v>6.666666666666667</v>
      </c>
      <c r="H58" s="62">
        <v>6.666666666666667</v>
      </c>
      <c r="I58" s="62">
        <v>6.666666666666667</v>
      </c>
      <c r="J58" s="62">
        <v>0</v>
      </c>
      <c r="K58" s="62">
        <v>3.3333333333333335</v>
      </c>
      <c r="L58" s="62">
        <v>3.3333333333333335</v>
      </c>
      <c r="M58" s="62">
        <v>10</v>
      </c>
      <c r="N58" s="62">
        <v>56.666666666666664</v>
      </c>
      <c r="O58" s="72">
        <v>239271.87912087914</v>
      </c>
      <c r="P58" s="66">
        <v>30</v>
      </c>
      <c r="Q58" s="62">
        <v>0</v>
      </c>
      <c r="R58" s="62">
        <v>3.3333333333333335</v>
      </c>
      <c r="S58" s="62">
        <v>3.3333333333333335</v>
      </c>
      <c r="T58" s="62">
        <v>6.666666666666667</v>
      </c>
      <c r="U58" s="62">
        <v>16.666666666666664</v>
      </c>
      <c r="V58" s="62">
        <v>0</v>
      </c>
      <c r="W58" s="62">
        <v>3.3333333333333335</v>
      </c>
      <c r="X58" s="62">
        <v>10</v>
      </c>
      <c r="Y58" s="62">
        <v>3.3333333333333335</v>
      </c>
      <c r="Z58" s="62">
        <v>13.333333333333334</v>
      </c>
      <c r="AA58" s="62">
        <v>40</v>
      </c>
      <c r="AB58" s="72">
        <v>122601.19047619046</v>
      </c>
    </row>
    <row r="59" spans="1:28" ht="15" customHeight="1" x14ac:dyDescent="0.15">
      <c r="A59" s="95"/>
      <c r="B59" s="95"/>
      <c r="C59" s="42" t="s">
        <v>194</v>
      </c>
      <c r="D59" s="66">
        <v>92</v>
      </c>
      <c r="E59" s="62">
        <v>7.608695652173914</v>
      </c>
      <c r="F59" s="62">
        <v>14.130434782608695</v>
      </c>
      <c r="G59" s="62">
        <v>8.695652173913043</v>
      </c>
      <c r="H59" s="62">
        <v>3.2608695652173911</v>
      </c>
      <c r="I59" s="62">
        <v>3.2608695652173911</v>
      </c>
      <c r="J59" s="62">
        <v>2.1739130434782608</v>
      </c>
      <c r="K59" s="62">
        <v>6.5217391304347823</v>
      </c>
      <c r="L59" s="62">
        <v>0</v>
      </c>
      <c r="M59" s="62">
        <v>1.0869565217391304</v>
      </c>
      <c r="N59" s="62">
        <v>53.260869565217398</v>
      </c>
      <c r="O59" s="72">
        <v>142116.58280479212</v>
      </c>
      <c r="P59" s="66">
        <v>92</v>
      </c>
      <c r="Q59" s="62">
        <v>0</v>
      </c>
      <c r="R59" s="62">
        <v>13.043478260869565</v>
      </c>
      <c r="S59" s="62">
        <v>16.304347826086957</v>
      </c>
      <c r="T59" s="62">
        <v>6.5217391304347823</v>
      </c>
      <c r="U59" s="62">
        <v>2.1739130434782608</v>
      </c>
      <c r="V59" s="62">
        <v>6.5217391304347823</v>
      </c>
      <c r="W59" s="62">
        <v>2.1739130434782608</v>
      </c>
      <c r="X59" s="62">
        <v>5.4347826086956523</v>
      </c>
      <c r="Y59" s="62">
        <v>3.2608695652173911</v>
      </c>
      <c r="Z59" s="62">
        <v>2.1739130434782608</v>
      </c>
      <c r="AA59" s="62">
        <v>42.391304347826086</v>
      </c>
      <c r="AB59" s="72">
        <v>75300.177244139515</v>
      </c>
    </row>
    <row r="60" spans="1:28" ht="15" customHeight="1" x14ac:dyDescent="0.15">
      <c r="A60" s="95"/>
      <c r="B60" s="95"/>
      <c r="C60" s="42" t="s">
        <v>195</v>
      </c>
      <c r="D60" s="66">
        <v>98</v>
      </c>
      <c r="E60" s="62">
        <v>12.244897959183673</v>
      </c>
      <c r="F60" s="62">
        <v>18.367346938775512</v>
      </c>
      <c r="G60" s="62">
        <v>14.285714285714285</v>
      </c>
      <c r="H60" s="62">
        <v>7.1428571428571423</v>
      </c>
      <c r="I60" s="62">
        <v>2.0408163265306123</v>
      </c>
      <c r="J60" s="62">
        <v>1.0204081632653061</v>
      </c>
      <c r="K60" s="62">
        <v>0</v>
      </c>
      <c r="L60" s="62">
        <v>1.0204081632653061</v>
      </c>
      <c r="M60" s="62">
        <v>0</v>
      </c>
      <c r="N60" s="62">
        <v>43.877551020408163</v>
      </c>
      <c r="O60" s="72">
        <v>123229.85656565656</v>
      </c>
      <c r="P60" s="66">
        <v>98</v>
      </c>
      <c r="Q60" s="62">
        <v>1.0204081632653061</v>
      </c>
      <c r="R60" s="62">
        <v>19.387755102040817</v>
      </c>
      <c r="S60" s="62">
        <v>17.346938775510203</v>
      </c>
      <c r="T60" s="62">
        <v>11.224489795918368</v>
      </c>
      <c r="U60" s="62">
        <v>4.0816326530612246</v>
      </c>
      <c r="V60" s="62">
        <v>4.0816326530612246</v>
      </c>
      <c r="W60" s="62">
        <v>1.0204081632653061</v>
      </c>
      <c r="X60" s="62">
        <v>2.0408163265306123</v>
      </c>
      <c r="Y60" s="62">
        <v>0</v>
      </c>
      <c r="Z60" s="62">
        <v>0</v>
      </c>
      <c r="AA60" s="62">
        <v>39.795918367346935</v>
      </c>
      <c r="AB60" s="72">
        <v>48457.137476459517</v>
      </c>
    </row>
    <row r="61" spans="1:28" ht="15" customHeight="1" x14ac:dyDescent="0.15">
      <c r="A61" s="95"/>
      <c r="B61" s="95"/>
      <c r="C61" s="42" t="s">
        <v>196</v>
      </c>
      <c r="D61" s="66">
        <v>150</v>
      </c>
      <c r="E61" s="62">
        <v>16.666666666666664</v>
      </c>
      <c r="F61" s="62">
        <v>13.333333333333334</v>
      </c>
      <c r="G61" s="62">
        <v>11.333333333333332</v>
      </c>
      <c r="H61" s="62">
        <v>8</v>
      </c>
      <c r="I61" s="62">
        <v>4</v>
      </c>
      <c r="J61" s="62">
        <v>0.66666666666666674</v>
      </c>
      <c r="K61" s="62">
        <v>0.66666666666666674</v>
      </c>
      <c r="L61" s="62">
        <v>0.66666666666666674</v>
      </c>
      <c r="M61" s="62">
        <v>0.66666666666666674</v>
      </c>
      <c r="N61" s="62">
        <v>44</v>
      </c>
      <c r="O61" s="72">
        <v>123339.5978835979</v>
      </c>
      <c r="P61" s="66">
        <v>150</v>
      </c>
      <c r="Q61" s="62">
        <v>6.666666666666667</v>
      </c>
      <c r="R61" s="62">
        <v>18.666666666666668</v>
      </c>
      <c r="S61" s="62">
        <v>10</v>
      </c>
      <c r="T61" s="62">
        <v>12.666666666666668</v>
      </c>
      <c r="U61" s="62">
        <v>5.3333333333333339</v>
      </c>
      <c r="V61" s="62">
        <v>1.3333333333333335</v>
      </c>
      <c r="W61" s="62">
        <v>2.666666666666667</v>
      </c>
      <c r="X61" s="62">
        <v>1.3333333333333335</v>
      </c>
      <c r="Y61" s="62">
        <v>0</v>
      </c>
      <c r="Z61" s="62">
        <v>0</v>
      </c>
      <c r="AA61" s="62">
        <v>41.333333333333336</v>
      </c>
      <c r="AB61" s="72">
        <v>46298.324494949491</v>
      </c>
    </row>
    <row r="62" spans="1:28" ht="15" customHeight="1" x14ac:dyDescent="0.15">
      <c r="A62" s="95"/>
      <c r="B62" s="98"/>
      <c r="C62" s="43" t="s">
        <v>183</v>
      </c>
      <c r="D62" s="67">
        <v>560</v>
      </c>
      <c r="E62" s="59">
        <v>32.142857142857146</v>
      </c>
      <c r="F62" s="59">
        <v>14.464285714285715</v>
      </c>
      <c r="G62" s="59">
        <v>7.6785714285714288</v>
      </c>
      <c r="H62" s="59">
        <v>2.5</v>
      </c>
      <c r="I62" s="59">
        <v>0.89285714285714279</v>
      </c>
      <c r="J62" s="59">
        <v>0.5357142857142857</v>
      </c>
      <c r="K62" s="59">
        <v>0.89285714285714279</v>
      </c>
      <c r="L62" s="59">
        <v>0.17857142857142858</v>
      </c>
      <c r="M62" s="59">
        <v>0.7142857142857143</v>
      </c>
      <c r="N62" s="59">
        <v>40</v>
      </c>
      <c r="O62" s="71">
        <v>105193.16245604522</v>
      </c>
      <c r="P62" s="67">
        <v>560</v>
      </c>
      <c r="Q62" s="59">
        <v>20.535714285714285</v>
      </c>
      <c r="R62" s="59">
        <v>26.785714285714285</v>
      </c>
      <c r="S62" s="59">
        <v>10.714285714285714</v>
      </c>
      <c r="T62" s="59">
        <v>5.5357142857142856</v>
      </c>
      <c r="U62" s="59">
        <v>1.9642857142857142</v>
      </c>
      <c r="V62" s="59">
        <v>1.0714285714285714</v>
      </c>
      <c r="W62" s="59">
        <v>1.0714285714285714</v>
      </c>
      <c r="X62" s="59">
        <v>0.17857142857142858</v>
      </c>
      <c r="Y62" s="59">
        <v>0.17857142857142858</v>
      </c>
      <c r="Z62" s="59">
        <v>0.5357142857142857</v>
      </c>
      <c r="AA62" s="59">
        <v>31.428571428571427</v>
      </c>
      <c r="AB62" s="71">
        <v>37883.514544872902</v>
      </c>
    </row>
    <row r="63" spans="1:28" ht="15" customHeight="1" x14ac:dyDescent="0.15">
      <c r="A63" s="117"/>
      <c r="B63" s="314" t="s">
        <v>10</v>
      </c>
      <c r="C63" s="105" t="s">
        <v>529</v>
      </c>
      <c r="D63" s="56">
        <v>1077</v>
      </c>
      <c r="E63" s="56">
        <v>61</v>
      </c>
      <c r="F63" s="56">
        <v>104</v>
      </c>
      <c r="G63" s="56">
        <v>154</v>
      </c>
      <c r="H63" s="56">
        <v>133</v>
      </c>
      <c r="I63" s="56">
        <v>67</v>
      </c>
      <c r="J63" s="56">
        <v>56</v>
      </c>
      <c r="K63" s="56">
        <v>32</v>
      </c>
      <c r="L63" s="56">
        <v>11</v>
      </c>
      <c r="M63" s="56">
        <v>7</v>
      </c>
      <c r="N63" s="56">
        <v>452</v>
      </c>
      <c r="O63" s="69">
        <v>147057.31520000001</v>
      </c>
      <c r="P63" s="56">
        <v>1077</v>
      </c>
      <c r="Q63" s="56">
        <v>23</v>
      </c>
      <c r="R63" s="56">
        <v>84</v>
      </c>
      <c r="S63" s="56">
        <v>149</v>
      </c>
      <c r="T63" s="56">
        <v>161</v>
      </c>
      <c r="U63" s="56">
        <v>104</v>
      </c>
      <c r="V63" s="56">
        <v>80</v>
      </c>
      <c r="W63" s="56">
        <v>47</v>
      </c>
      <c r="X63" s="56">
        <v>31</v>
      </c>
      <c r="Y63" s="56">
        <v>39</v>
      </c>
      <c r="Z63" s="56">
        <v>12</v>
      </c>
      <c r="AA63" s="56">
        <v>347</v>
      </c>
      <c r="AB63" s="69">
        <v>66804.212328767127</v>
      </c>
    </row>
    <row r="64" spans="1:28" ht="15" customHeight="1" x14ac:dyDescent="0.15">
      <c r="A64" s="95"/>
      <c r="B64" s="315"/>
      <c r="C64" s="103"/>
      <c r="D64" s="161">
        <v>100</v>
      </c>
      <c r="E64" s="103">
        <v>5.6638811513463327</v>
      </c>
      <c r="F64" s="103">
        <v>9.6564531104921087</v>
      </c>
      <c r="G64" s="103">
        <v>14.298978644382544</v>
      </c>
      <c r="H64" s="103">
        <v>12.349117920148561</v>
      </c>
      <c r="I64" s="103">
        <v>6.2209842154131847</v>
      </c>
      <c r="J64" s="103">
        <v>5.1996285979572887</v>
      </c>
      <c r="K64" s="103">
        <v>2.9712163416898791</v>
      </c>
      <c r="L64" s="103">
        <v>1.021355617455896</v>
      </c>
      <c r="M64" s="103">
        <v>0.64995357474466109</v>
      </c>
      <c r="N64" s="103">
        <v>41.968430826369548</v>
      </c>
      <c r="O64" s="235" t="s">
        <v>415</v>
      </c>
      <c r="P64" s="103">
        <v>100</v>
      </c>
      <c r="Q64" s="103">
        <v>2.1355617455896008</v>
      </c>
      <c r="R64" s="103">
        <v>7.7994428969359335</v>
      </c>
      <c r="S64" s="103">
        <v>13.834726090993502</v>
      </c>
      <c r="T64" s="103">
        <v>14.948932219127206</v>
      </c>
      <c r="U64" s="103">
        <v>9.6564531104921087</v>
      </c>
      <c r="V64" s="103">
        <v>7.4280408542246974</v>
      </c>
      <c r="W64" s="103">
        <v>4.3639740018570103</v>
      </c>
      <c r="X64" s="103">
        <v>2.8783658310120708</v>
      </c>
      <c r="Y64" s="103">
        <v>3.6211699164345403</v>
      </c>
      <c r="Z64" s="103">
        <v>1.1142061281337048</v>
      </c>
      <c r="AA64" s="103">
        <v>32.219127205199626</v>
      </c>
      <c r="AB64" s="235" t="s">
        <v>415</v>
      </c>
    </row>
    <row r="65" spans="1:28" ht="15" customHeight="1" x14ac:dyDescent="0.15">
      <c r="A65" s="95"/>
      <c r="B65" s="315"/>
      <c r="C65" s="42" t="s">
        <v>190</v>
      </c>
      <c r="D65" s="66">
        <v>47</v>
      </c>
      <c r="E65" s="62">
        <v>0</v>
      </c>
      <c r="F65" s="62">
        <v>0</v>
      </c>
      <c r="G65" s="62">
        <v>2.1276595744680851</v>
      </c>
      <c r="H65" s="62">
        <v>6.3829787234042552</v>
      </c>
      <c r="I65" s="62">
        <v>10.638297872340425</v>
      </c>
      <c r="J65" s="62">
        <v>10.638297872340425</v>
      </c>
      <c r="K65" s="62">
        <v>10.638297872340425</v>
      </c>
      <c r="L65" s="62">
        <v>4.2553191489361701</v>
      </c>
      <c r="M65" s="62">
        <v>0</v>
      </c>
      <c r="N65" s="62">
        <v>55.319148936170215</v>
      </c>
      <c r="O65" s="72">
        <v>193607.85714285713</v>
      </c>
      <c r="P65" s="66">
        <v>47</v>
      </c>
      <c r="Q65" s="62">
        <v>0</v>
      </c>
      <c r="R65" s="62">
        <v>0</v>
      </c>
      <c r="S65" s="62">
        <v>0</v>
      </c>
      <c r="T65" s="62">
        <v>0</v>
      </c>
      <c r="U65" s="62">
        <v>6.3829787234042552</v>
      </c>
      <c r="V65" s="62">
        <v>10.638297872340425</v>
      </c>
      <c r="W65" s="62">
        <v>19.148936170212767</v>
      </c>
      <c r="X65" s="62">
        <v>14.893617021276595</v>
      </c>
      <c r="Y65" s="62">
        <v>21.276595744680851</v>
      </c>
      <c r="Z65" s="62">
        <v>10.638297872340425</v>
      </c>
      <c r="AA65" s="62">
        <v>17.021276595744681</v>
      </c>
      <c r="AB65" s="72">
        <v>131204.10256410256</v>
      </c>
    </row>
    <row r="66" spans="1:28" ht="15" customHeight="1" x14ac:dyDescent="0.15">
      <c r="A66" s="95"/>
      <c r="B66" s="315"/>
      <c r="C66" s="42" t="s">
        <v>191</v>
      </c>
      <c r="D66" s="66">
        <v>66</v>
      </c>
      <c r="E66" s="62">
        <v>0</v>
      </c>
      <c r="F66" s="62">
        <v>3.0303030303030303</v>
      </c>
      <c r="G66" s="62">
        <v>7.5757575757575761</v>
      </c>
      <c r="H66" s="62">
        <v>4.5454545454545459</v>
      </c>
      <c r="I66" s="62">
        <v>4.5454545454545459</v>
      </c>
      <c r="J66" s="62">
        <v>6.0606060606060606</v>
      </c>
      <c r="K66" s="62">
        <v>6.0606060606060606</v>
      </c>
      <c r="L66" s="62">
        <v>1.5151515151515151</v>
      </c>
      <c r="M66" s="62">
        <v>4.5454545454545459</v>
      </c>
      <c r="N66" s="62">
        <v>62.121212121212125</v>
      </c>
      <c r="O66" s="72">
        <v>228534.39999999999</v>
      </c>
      <c r="P66" s="66">
        <v>66</v>
      </c>
      <c r="Q66" s="62">
        <v>3.0303030303030303</v>
      </c>
      <c r="R66" s="62">
        <v>0</v>
      </c>
      <c r="S66" s="62">
        <v>1.5151515151515151</v>
      </c>
      <c r="T66" s="62">
        <v>6.0606060606060606</v>
      </c>
      <c r="U66" s="62">
        <v>3.0303030303030303</v>
      </c>
      <c r="V66" s="62">
        <v>6.0606060606060606</v>
      </c>
      <c r="W66" s="62">
        <v>12.121212121212121</v>
      </c>
      <c r="X66" s="62">
        <v>13.636363636363635</v>
      </c>
      <c r="Y66" s="62">
        <v>9.0909090909090917</v>
      </c>
      <c r="Z66" s="62">
        <v>6.0606060606060606</v>
      </c>
      <c r="AA66" s="62">
        <v>39.393939393939391</v>
      </c>
      <c r="AB66" s="72">
        <v>133246.875</v>
      </c>
    </row>
    <row r="67" spans="1:28" ht="15" customHeight="1" x14ac:dyDescent="0.15">
      <c r="A67" s="95"/>
      <c r="B67" s="315"/>
      <c r="C67" s="42" t="s">
        <v>192</v>
      </c>
      <c r="D67" s="66">
        <v>79</v>
      </c>
      <c r="E67" s="62">
        <v>0</v>
      </c>
      <c r="F67" s="62">
        <v>2.5316455696202533</v>
      </c>
      <c r="G67" s="62">
        <v>5.0632911392405067</v>
      </c>
      <c r="H67" s="62">
        <v>3.79746835443038</v>
      </c>
      <c r="I67" s="62">
        <v>12.658227848101266</v>
      </c>
      <c r="J67" s="62">
        <v>8.8607594936708853</v>
      </c>
      <c r="K67" s="62">
        <v>3.79746835443038</v>
      </c>
      <c r="L67" s="62">
        <v>3.79746835443038</v>
      </c>
      <c r="M67" s="62">
        <v>1.2658227848101267</v>
      </c>
      <c r="N67" s="62">
        <v>58.22784810126582</v>
      </c>
      <c r="O67" s="72">
        <v>181022.39393939395</v>
      </c>
      <c r="P67" s="66">
        <v>79</v>
      </c>
      <c r="Q67" s="62">
        <v>0</v>
      </c>
      <c r="R67" s="62">
        <v>1.2658227848101267</v>
      </c>
      <c r="S67" s="62">
        <v>6.3291139240506329</v>
      </c>
      <c r="T67" s="62">
        <v>3.79746835443038</v>
      </c>
      <c r="U67" s="62">
        <v>7.59493670886076</v>
      </c>
      <c r="V67" s="62">
        <v>11.39240506329114</v>
      </c>
      <c r="W67" s="62">
        <v>6.3291139240506329</v>
      </c>
      <c r="X67" s="62">
        <v>5.0632911392405067</v>
      </c>
      <c r="Y67" s="62">
        <v>20.253164556962027</v>
      </c>
      <c r="Z67" s="62">
        <v>1.2658227848101267</v>
      </c>
      <c r="AA67" s="62">
        <v>36.708860759493675</v>
      </c>
      <c r="AB67" s="72">
        <v>106139</v>
      </c>
    </row>
    <row r="68" spans="1:28" ht="15" customHeight="1" x14ac:dyDescent="0.15">
      <c r="A68" s="95"/>
      <c r="B68" s="123"/>
      <c r="C68" s="42" t="s">
        <v>193</v>
      </c>
      <c r="D68" s="66">
        <v>59</v>
      </c>
      <c r="E68" s="62">
        <v>0</v>
      </c>
      <c r="F68" s="62">
        <v>1.6949152542372881</v>
      </c>
      <c r="G68" s="62">
        <v>8.4745762711864394</v>
      </c>
      <c r="H68" s="62">
        <v>8.4745762711864394</v>
      </c>
      <c r="I68" s="62">
        <v>5.0847457627118651</v>
      </c>
      <c r="J68" s="62">
        <v>20.33898305084746</v>
      </c>
      <c r="K68" s="62">
        <v>10.16949152542373</v>
      </c>
      <c r="L68" s="62">
        <v>3.3898305084745761</v>
      </c>
      <c r="M68" s="62">
        <v>1.6949152542372881</v>
      </c>
      <c r="N68" s="62">
        <v>40.677966101694921</v>
      </c>
      <c r="O68" s="72">
        <v>184492.25714285715</v>
      </c>
      <c r="P68" s="66">
        <v>59</v>
      </c>
      <c r="Q68" s="62">
        <v>1.6949152542372881</v>
      </c>
      <c r="R68" s="62">
        <v>0</v>
      </c>
      <c r="S68" s="62">
        <v>6.7796610169491522</v>
      </c>
      <c r="T68" s="62">
        <v>6.7796610169491522</v>
      </c>
      <c r="U68" s="62">
        <v>6.7796610169491522</v>
      </c>
      <c r="V68" s="62">
        <v>22.033898305084744</v>
      </c>
      <c r="W68" s="62">
        <v>11.864406779661017</v>
      </c>
      <c r="X68" s="62">
        <v>5.0847457627118651</v>
      </c>
      <c r="Y68" s="62">
        <v>5.0847457627118651</v>
      </c>
      <c r="Z68" s="62">
        <v>1.6949152542372881</v>
      </c>
      <c r="AA68" s="62">
        <v>32.20338983050847</v>
      </c>
      <c r="AB68" s="72">
        <v>83656.25</v>
      </c>
    </row>
    <row r="69" spans="1:28" ht="15" customHeight="1" x14ac:dyDescent="0.15">
      <c r="A69" s="95"/>
      <c r="B69" s="123"/>
      <c r="C69" s="42" t="s">
        <v>194</v>
      </c>
      <c r="D69" s="66">
        <v>138</v>
      </c>
      <c r="E69" s="62">
        <v>1.4492753623188406</v>
      </c>
      <c r="F69" s="62">
        <v>6.5217391304347823</v>
      </c>
      <c r="G69" s="62">
        <v>18.115942028985508</v>
      </c>
      <c r="H69" s="62">
        <v>15.942028985507244</v>
      </c>
      <c r="I69" s="62">
        <v>10.144927536231885</v>
      </c>
      <c r="J69" s="62">
        <v>10.144927536231885</v>
      </c>
      <c r="K69" s="62">
        <v>4.3478260869565215</v>
      </c>
      <c r="L69" s="62">
        <v>1.4492753623188406</v>
      </c>
      <c r="M69" s="62">
        <v>0.72463768115942029</v>
      </c>
      <c r="N69" s="62">
        <v>31.159420289855071</v>
      </c>
      <c r="O69" s="72">
        <v>156691.25263157894</v>
      </c>
      <c r="P69" s="66">
        <v>138</v>
      </c>
      <c r="Q69" s="62">
        <v>2.1739130434782608</v>
      </c>
      <c r="R69" s="62">
        <v>1.4492753623188406</v>
      </c>
      <c r="S69" s="62">
        <v>10.144927536231885</v>
      </c>
      <c r="T69" s="62">
        <v>17.391304347826086</v>
      </c>
      <c r="U69" s="62">
        <v>17.391304347826086</v>
      </c>
      <c r="V69" s="62">
        <v>15.217391304347828</v>
      </c>
      <c r="W69" s="62">
        <v>6.5217391304347823</v>
      </c>
      <c r="X69" s="62">
        <v>0.72463768115942029</v>
      </c>
      <c r="Y69" s="62">
        <v>1.4492753623188406</v>
      </c>
      <c r="Z69" s="62">
        <v>0</v>
      </c>
      <c r="AA69" s="62">
        <v>27.536231884057973</v>
      </c>
      <c r="AB69" s="72">
        <v>61916.6</v>
      </c>
    </row>
    <row r="70" spans="1:28" ht="15" customHeight="1" x14ac:dyDescent="0.15">
      <c r="A70" s="95"/>
      <c r="B70" s="123"/>
      <c r="C70" s="42" t="s">
        <v>195</v>
      </c>
      <c r="D70" s="66">
        <v>128</v>
      </c>
      <c r="E70" s="62">
        <v>2.34375</v>
      </c>
      <c r="F70" s="62">
        <v>5.46875</v>
      </c>
      <c r="G70" s="62">
        <v>12.5</v>
      </c>
      <c r="H70" s="62">
        <v>15.625</v>
      </c>
      <c r="I70" s="62">
        <v>10.9375</v>
      </c>
      <c r="J70" s="62">
        <v>3.90625</v>
      </c>
      <c r="K70" s="62">
        <v>3.90625</v>
      </c>
      <c r="L70" s="62">
        <v>0</v>
      </c>
      <c r="M70" s="62">
        <v>0</v>
      </c>
      <c r="N70" s="62">
        <v>45.3125</v>
      </c>
      <c r="O70" s="72">
        <v>151319.67142857143</v>
      </c>
      <c r="P70" s="66">
        <v>128</v>
      </c>
      <c r="Q70" s="62">
        <v>0.78125</v>
      </c>
      <c r="R70" s="62">
        <v>5.46875</v>
      </c>
      <c r="S70" s="62">
        <v>9.375</v>
      </c>
      <c r="T70" s="62">
        <v>19.53125</v>
      </c>
      <c r="U70" s="62">
        <v>15.625</v>
      </c>
      <c r="V70" s="62">
        <v>6.25</v>
      </c>
      <c r="W70" s="62">
        <v>0.78125</v>
      </c>
      <c r="X70" s="62">
        <v>4.6875</v>
      </c>
      <c r="Y70" s="62">
        <v>1.5625</v>
      </c>
      <c r="Z70" s="62">
        <v>0</v>
      </c>
      <c r="AA70" s="62">
        <v>35.9375</v>
      </c>
      <c r="AB70" s="72">
        <v>62059.756097560974</v>
      </c>
    </row>
    <row r="71" spans="1:28" ht="15" customHeight="1" x14ac:dyDescent="0.15">
      <c r="A71" s="95"/>
      <c r="B71" s="95"/>
      <c r="C71" s="42" t="s">
        <v>196</v>
      </c>
      <c r="D71" s="66">
        <v>173</v>
      </c>
      <c r="E71" s="62">
        <v>5.202312138728324</v>
      </c>
      <c r="F71" s="62">
        <v>9.8265895953757223</v>
      </c>
      <c r="G71" s="62">
        <v>18.497109826589593</v>
      </c>
      <c r="H71" s="62">
        <v>17.341040462427745</v>
      </c>
      <c r="I71" s="62">
        <v>6.9364161849710975</v>
      </c>
      <c r="J71" s="62">
        <v>2.8901734104046244</v>
      </c>
      <c r="K71" s="62">
        <v>1.1560693641618496</v>
      </c>
      <c r="L71" s="62">
        <v>0.57803468208092479</v>
      </c>
      <c r="M71" s="62">
        <v>0</v>
      </c>
      <c r="N71" s="62">
        <v>37.572254335260112</v>
      </c>
      <c r="O71" s="72">
        <v>138788.42592592593</v>
      </c>
      <c r="P71" s="66">
        <v>173</v>
      </c>
      <c r="Q71" s="62">
        <v>1.1560693641618496</v>
      </c>
      <c r="R71" s="62">
        <v>6.3583815028901727</v>
      </c>
      <c r="S71" s="62">
        <v>20.23121387283237</v>
      </c>
      <c r="T71" s="62">
        <v>20.23121387283237</v>
      </c>
      <c r="U71" s="62">
        <v>10.982658959537572</v>
      </c>
      <c r="V71" s="62">
        <v>6.3583815028901727</v>
      </c>
      <c r="W71" s="62">
        <v>2.3121387283236992</v>
      </c>
      <c r="X71" s="62">
        <v>0</v>
      </c>
      <c r="Y71" s="62">
        <v>0</v>
      </c>
      <c r="Z71" s="62">
        <v>0</v>
      </c>
      <c r="AA71" s="62">
        <v>32.369942196531795</v>
      </c>
      <c r="AB71" s="72">
        <v>52399.829059829062</v>
      </c>
    </row>
    <row r="72" spans="1:28" ht="15" customHeight="1" x14ac:dyDescent="0.15">
      <c r="A72" s="100"/>
      <c r="B72" s="98"/>
      <c r="C72" s="43" t="s">
        <v>183</v>
      </c>
      <c r="D72" s="67">
        <v>387</v>
      </c>
      <c r="E72" s="59">
        <v>12.144702842377262</v>
      </c>
      <c r="F72" s="59">
        <v>17.054263565891471</v>
      </c>
      <c r="G72" s="59">
        <v>17.054263565891471</v>
      </c>
      <c r="H72" s="59">
        <v>12.144702842377262</v>
      </c>
      <c r="I72" s="59">
        <v>1.5503875968992249</v>
      </c>
      <c r="J72" s="59">
        <v>1.03359173126615</v>
      </c>
      <c r="K72" s="59">
        <v>0.2583979328165375</v>
      </c>
      <c r="L72" s="59">
        <v>0</v>
      </c>
      <c r="M72" s="59">
        <v>0.2583979328165375</v>
      </c>
      <c r="N72" s="59">
        <v>38.501291989664082</v>
      </c>
      <c r="O72" s="71">
        <v>122829.9705882353</v>
      </c>
      <c r="P72" s="67">
        <v>387</v>
      </c>
      <c r="Q72" s="59">
        <v>3.6175710594315245</v>
      </c>
      <c r="R72" s="59">
        <v>16.279069767441861</v>
      </c>
      <c r="S72" s="59">
        <v>20.155038759689923</v>
      </c>
      <c r="T72" s="59">
        <v>17.054263565891471</v>
      </c>
      <c r="U72" s="59">
        <v>6.7183462532299743</v>
      </c>
      <c r="V72" s="59">
        <v>2.3255813953488373</v>
      </c>
      <c r="W72" s="59">
        <v>1.03359173126615</v>
      </c>
      <c r="X72" s="59">
        <v>0.2583979328165375</v>
      </c>
      <c r="Y72" s="59">
        <v>0</v>
      </c>
      <c r="Z72" s="59">
        <v>0.2583979328165375</v>
      </c>
      <c r="AA72" s="59">
        <v>32.299741602067186</v>
      </c>
      <c r="AB72" s="71">
        <v>46777.480916030538</v>
      </c>
    </row>
    <row r="76" spans="1:28" ht="15" customHeight="1" x14ac:dyDescent="0.15">
      <c r="A76" s="93" t="s">
        <v>178</v>
      </c>
      <c r="B76" s="158" t="s">
        <v>14</v>
      </c>
      <c r="C76" s="105" t="s">
        <v>529</v>
      </c>
      <c r="D76" s="73">
        <v>1212</v>
      </c>
      <c r="E76" s="73">
        <v>30</v>
      </c>
      <c r="F76" s="73">
        <v>32</v>
      </c>
      <c r="G76" s="73">
        <v>61</v>
      </c>
      <c r="H76" s="73">
        <v>85</v>
      </c>
      <c r="I76" s="73">
        <v>79</v>
      </c>
      <c r="J76" s="73">
        <v>57</v>
      </c>
      <c r="K76" s="73">
        <v>97</v>
      </c>
      <c r="L76" s="73">
        <v>142</v>
      </c>
      <c r="M76" s="73">
        <v>243</v>
      </c>
      <c r="N76" s="73">
        <v>386</v>
      </c>
      <c r="O76" s="74">
        <v>275814.89006389881</v>
      </c>
      <c r="P76" s="73">
        <v>1212</v>
      </c>
      <c r="Q76" s="73">
        <v>23</v>
      </c>
      <c r="R76" s="73">
        <v>38</v>
      </c>
      <c r="S76" s="73">
        <v>53</v>
      </c>
      <c r="T76" s="73">
        <v>80</v>
      </c>
      <c r="U76" s="73">
        <v>87</v>
      </c>
      <c r="V76" s="73">
        <v>71</v>
      </c>
      <c r="W76" s="73">
        <v>86</v>
      </c>
      <c r="X76" s="73">
        <v>159</v>
      </c>
      <c r="Y76" s="73">
        <v>131</v>
      </c>
      <c r="Z76" s="73">
        <v>226</v>
      </c>
      <c r="AA76" s="73">
        <v>258</v>
      </c>
      <c r="AB76" s="2">
        <v>152377.48129047552</v>
      </c>
    </row>
    <row r="77" spans="1:28" ht="15" customHeight="1" x14ac:dyDescent="0.15">
      <c r="A77" s="95"/>
      <c r="B77" s="96" t="s">
        <v>15</v>
      </c>
      <c r="C77" s="103"/>
      <c r="D77" s="73"/>
      <c r="E77" s="73"/>
      <c r="F77" s="73"/>
      <c r="G77" s="73"/>
      <c r="H77" s="73"/>
      <c r="I77" s="73"/>
      <c r="J77" s="73"/>
      <c r="K77" s="73"/>
      <c r="L77" s="73"/>
      <c r="M77" s="73"/>
      <c r="N77" s="73"/>
      <c r="O77" s="74"/>
      <c r="P77" s="73"/>
      <c r="Q77" s="73"/>
      <c r="R77" s="73"/>
      <c r="S77" s="73"/>
      <c r="T77" s="73"/>
      <c r="U77" s="73"/>
      <c r="V77" s="73"/>
      <c r="W77" s="73"/>
      <c r="X77" s="73"/>
      <c r="Y77" s="73"/>
      <c r="Z77" s="73"/>
      <c r="AA77" s="73"/>
    </row>
    <row r="78" spans="1:28" ht="15" customHeight="1" x14ac:dyDescent="0.15">
      <c r="A78" s="95"/>
      <c r="B78" s="96" t="s">
        <v>16</v>
      </c>
      <c r="C78" s="42" t="s">
        <v>179</v>
      </c>
      <c r="D78" s="73">
        <v>551</v>
      </c>
      <c r="E78" s="73">
        <v>2</v>
      </c>
      <c r="F78" s="73">
        <v>0</v>
      </c>
      <c r="G78" s="73">
        <v>6</v>
      </c>
      <c r="H78" s="73">
        <v>11</v>
      </c>
      <c r="I78" s="73">
        <v>18</v>
      </c>
      <c r="J78" s="73">
        <v>19</v>
      </c>
      <c r="K78" s="73">
        <v>38</v>
      </c>
      <c r="L78" s="73">
        <v>92</v>
      </c>
      <c r="M78" s="73">
        <v>198</v>
      </c>
      <c r="N78" s="73">
        <v>167</v>
      </c>
      <c r="O78" s="74">
        <v>368154.42747671669</v>
      </c>
      <c r="P78" s="73">
        <v>551</v>
      </c>
      <c r="Q78" s="73">
        <v>2</v>
      </c>
      <c r="R78" s="73">
        <v>5</v>
      </c>
      <c r="S78" s="73">
        <v>2</v>
      </c>
      <c r="T78" s="73">
        <v>12</v>
      </c>
      <c r="U78" s="73">
        <v>12</v>
      </c>
      <c r="V78" s="73">
        <v>17</v>
      </c>
      <c r="W78" s="73">
        <v>36</v>
      </c>
      <c r="X78" s="73">
        <v>113</v>
      </c>
      <c r="Y78" s="73">
        <v>72</v>
      </c>
      <c r="Z78" s="73">
        <v>190</v>
      </c>
      <c r="AA78" s="73">
        <v>90</v>
      </c>
      <c r="AB78" s="2">
        <v>216647.54913461834</v>
      </c>
    </row>
    <row r="79" spans="1:28" ht="15" customHeight="1" x14ac:dyDescent="0.15">
      <c r="A79" s="95"/>
      <c r="B79" s="96" t="s">
        <v>17</v>
      </c>
      <c r="C79" s="42" t="s">
        <v>180</v>
      </c>
      <c r="D79" s="73">
        <v>71</v>
      </c>
      <c r="E79" s="73">
        <v>0</v>
      </c>
      <c r="F79" s="73">
        <v>1</v>
      </c>
      <c r="G79" s="73">
        <v>3</v>
      </c>
      <c r="H79" s="73">
        <v>11</v>
      </c>
      <c r="I79" s="73">
        <v>8</v>
      </c>
      <c r="J79" s="73">
        <v>4</v>
      </c>
      <c r="K79" s="73">
        <v>5</v>
      </c>
      <c r="L79" s="73">
        <v>11</v>
      </c>
      <c r="M79" s="73">
        <v>5</v>
      </c>
      <c r="N79" s="73">
        <v>23</v>
      </c>
      <c r="O79" s="74">
        <v>213609.76839826838</v>
      </c>
      <c r="P79" s="73">
        <v>71</v>
      </c>
      <c r="Q79" s="73">
        <v>0</v>
      </c>
      <c r="R79" s="73">
        <v>1</v>
      </c>
      <c r="S79" s="73">
        <v>3</v>
      </c>
      <c r="T79" s="73">
        <v>5</v>
      </c>
      <c r="U79" s="73">
        <v>11</v>
      </c>
      <c r="V79" s="73">
        <v>9</v>
      </c>
      <c r="W79" s="73">
        <v>5</v>
      </c>
      <c r="X79" s="73">
        <v>7</v>
      </c>
      <c r="Y79" s="73">
        <v>6</v>
      </c>
      <c r="Z79" s="73">
        <v>4</v>
      </c>
      <c r="AA79" s="73">
        <v>20</v>
      </c>
      <c r="AB79" s="2">
        <v>100157.58594346829</v>
      </c>
    </row>
    <row r="80" spans="1:28" ht="15" customHeight="1" x14ac:dyDescent="0.15">
      <c r="A80" s="95"/>
      <c r="B80" s="96"/>
      <c r="C80" s="42" t="s">
        <v>181</v>
      </c>
      <c r="D80" s="73">
        <v>158</v>
      </c>
      <c r="E80" s="73">
        <v>2</v>
      </c>
      <c r="F80" s="73">
        <v>1</v>
      </c>
      <c r="G80" s="73">
        <v>5</v>
      </c>
      <c r="H80" s="73">
        <v>8</v>
      </c>
      <c r="I80" s="73">
        <v>9</v>
      </c>
      <c r="J80" s="73">
        <v>8</v>
      </c>
      <c r="K80" s="73">
        <v>21</v>
      </c>
      <c r="L80" s="73">
        <v>25</v>
      </c>
      <c r="M80" s="73">
        <v>20</v>
      </c>
      <c r="N80" s="73">
        <v>59</v>
      </c>
      <c r="O80" s="74">
        <v>255399.10424406169</v>
      </c>
      <c r="P80" s="73">
        <v>158</v>
      </c>
      <c r="Q80" s="73">
        <v>2</v>
      </c>
      <c r="R80" s="73">
        <v>4</v>
      </c>
      <c r="S80" s="73">
        <v>1</v>
      </c>
      <c r="T80" s="73">
        <v>6</v>
      </c>
      <c r="U80" s="73">
        <v>7</v>
      </c>
      <c r="V80" s="73">
        <v>9</v>
      </c>
      <c r="W80" s="73">
        <v>16</v>
      </c>
      <c r="X80" s="73">
        <v>20</v>
      </c>
      <c r="Y80" s="73">
        <v>33</v>
      </c>
      <c r="Z80" s="73">
        <v>19</v>
      </c>
      <c r="AA80" s="73">
        <v>41</v>
      </c>
      <c r="AB80" s="2">
        <v>140028.19646862199</v>
      </c>
    </row>
    <row r="81" spans="1:28" ht="15" customHeight="1" x14ac:dyDescent="0.15">
      <c r="A81" s="95"/>
      <c r="B81" s="155"/>
      <c r="C81" s="42" t="s">
        <v>182</v>
      </c>
      <c r="D81" s="73">
        <v>780</v>
      </c>
      <c r="E81" s="73">
        <v>4</v>
      </c>
      <c r="F81" s="73">
        <v>2</v>
      </c>
      <c r="G81" s="73">
        <v>14</v>
      </c>
      <c r="H81" s="73">
        <v>30</v>
      </c>
      <c r="I81" s="73">
        <v>35</v>
      </c>
      <c r="J81" s="73">
        <v>31</v>
      </c>
      <c r="K81" s="73">
        <v>64</v>
      </c>
      <c r="L81" s="73">
        <v>128</v>
      </c>
      <c r="M81" s="73">
        <v>223</v>
      </c>
      <c r="N81" s="73">
        <v>249</v>
      </c>
      <c r="O81" s="74">
        <v>333162.10989517556</v>
      </c>
      <c r="P81" s="73">
        <v>780</v>
      </c>
      <c r="Q81" s="73">
        <v>4</v>
      </c>
      <c r="R81" s="73">
        <v>10</v>
      </c>
      <c r="S81" s="73">
        <v>6</v>
      </c>
      <c r="T81" s="73">
        <v>23</v>
      </c>
      <c r="U81" s="73">
        <v>30</v>
      </c>
      <c r="V81" s="73">
        <v>35</v>
      </c>
      <c r="W81" s="73">
        <v>57</v>
      </c>
      <c r="X81" s="73">
        <v>140</v>
      </c>
      <c r="Y81" s="73">
        <v>111</v>
      </c>
      <c r="Z81" s="73">
        <v>213</v>
      </c>
      <c r="AA81" s="73">
        <v>151</v>
      </c>
      <c r="AB81" s="2">
        <v>192950.48651988024</v>
      </c>
    </row>
    <row r="82" spans="1:28" ht="15" customHeight="1" x14ac:dyDescent="0.15">
      <c r="A82" s="95"/>
      <c r="B82" s="97"/>
      <c r="C82" s="43" t="s">
        <v>183</v>
      </c>
      <c r="D82" s="73">
        <v>432</v>
      </c>
      <c r="E82" s="73">
        <v>26</v>
      </c>
      <c r="F82" s="73">
        <v>30</v>
      </c>
      <c r="G82" s="73">
        <v>47</v>
      </c>
      <c r="H82" s="73">
        <v>55</v>
      </c>
      <c r="I82" s="73">
        <v>44</v>
      </c>
      <c r="J82" s="73">
        <v>26</v>
      </c>
      <c r="K82" s="73">
        <v>33</v>
      </c>
      <c r="L82" s="73">
        <v>14</v>
      </c>
      <c r="M82" s="73">
        <v>20</v>
      </c>
      <c r="N82" s="73">
        <v>137</v>
      </c>
      <c r="O82" s="74">
        <v>172589.89436760085</v>
      </c>
      <c r="P82" s="73">
        <v>432</v>
      </c>
      <c r="Q82" s="73">
        <v>19</v>
      </c>
      <c r="R82" s="73">
        <v>28</v>
      </c>
      <c r="S82" s="73">
        <v>47</v>
      </c>
      <c r="T82" s="73">
        <v>57</v>
      </c>
      <c r="U82" s="73">
        <v>57</v>
      </c>
      <c r="V82" s="73">
        <v>36</v>
      </c>
      <c r="W82" s="73">
        <v>29</v>
      </c>
      <c r="X82" s="73">
        <v>19</v>
      </c>
      <c r="Y82" s="73">
        <v>20</v>
      </c>
      <c r="Z82" s="73">
        <v>13</v>
      </c>
      <c r="AA82" s="73">
        <v>107</v>
      </c>
      <c r="AB82" s="2">
        <v>73853.111169565935</v>
      </c>
    </row>
    <row r="83" spans="1:28" ht="15" customHeight="1" x14ac:dyDescent="0.15">
      <c r="A83" s="117"/>
      <c r="B83" s="96" t="s">
        <v>7</v>
      </c>
      <c r="C83" s="105" t="s">
        <v>529</v>
      </c>
      <c r="D83" s="73">
        <v>1041</v>
      </c>
      <c r="E83" s="73">
        <v>231</v>
      </c>
      <c r="F83" s="73">
        <v>148</v>
      </c>
      <c r="G83" s="73">
        <v>101</v>
      </c>
      <c r="H83" s="73">
        <v>42</v>
      </c>
      <c r="I83" s="73">
        <v>24</v>
      </c>
      <c r="J83" s="73">
        <v>8</v>
      </c>
      <c r="K83" s="73">
        <v>17</v>
      </c>
      <c r="L83" s="73">
        <v>6</v>
      </c>
      <c r="M83" s="73">
        <v>10</v>
      </c>
      <c r="N83" s="73">
        <v>454</v>
      </c>
      <c r="O83" s="74">
        <v>118999.19776541325</v>
      </c>
      <c r="P83" s="73">
        <v>1041</v>
      </c>
      <c r="Q83" s="73">
        <v>128</v>
      </c>
      <c r="R83" s="73">
        <v>220</v>
      </c>
      <c r="S83" s="73">
        <v>129</v>
      </c>
      <c r="T83" s="73">
        <v>80</v>
      </c>
      <c r="U83" s="73">
        <v>34</v>
      </c>
      <c r="V83" s="73">
        <v>22</v>
      </c>
      <c r="W83" s="73">
        <v>17</v>
      </c>
      <c r="X83" s="73">
        <v>20</v>
      </c>
      <c r="Y83" s="73">
        <v>9</v>
      </c>
      <c r="Z83" s="73">
        <v>19</v>
      </c>
      <c r="AA83" s="73">
        <v>363</v>
      </c>
      <c r="AB83" s="2">
        <v>51174.57289326092</v>
      </c>
    </row>
    <row r="84" spans="1:28" ht="15" customHeight="1" x14ac:dyDescent="0.15">
      <c r="A84" s="95"/>
      <c r="B84" s="96" t="s">
        <v>8</v>
      </c>
      <c r="C84" s="103"/>
      <c r="D84" s="73"/>
      <c r="E84" s="73"/>
      <c r="F84" s="73"/>
      <c r="G84" s="73"/>
      <c r="H84" s="73"/>
      <c r="I84" s="73"/>
      <c r="J84" s="73"/>
      <c r="K84" s="73"/>
      <c r="L84" s="73"/>
      <c r="M84" s="73"/>
      <c r="N84" s="73"/>
      <c r="O84" s="74"/>
      <c r="P84" s="73"/>
      <c r="Q84" s="73"/>
      <c r="R84" s="73"/>
      <c r="S84" s="73"/>
      <c r="T84" s="73"/>
      <c r="U84" s="73"/>
      <c r="V84" s="73"/>
      <c r="W84" s="73"/>
      <c r="X84" s="73"/>
      <c r="Y84" s="73"/>
      <c r="Z84" s="73"/>
      <c r="AA84" s="73"/>
    </row>
    <row r="85" spans="1:28" ht="15" customHeight="1" x14ac:dyDescent="0.15">
      <c r="A85" s="95"/>
      <c r="B85" s="96" t="s">
        <v>9</v>
      </c>
      <c r="C85" s="42" t="s">
        <v>179</v>
      </c>
      <c r="D85" s="73">
        <v>106</v>
      </c>
      <c r="E85" s="73">
        <v>3</v>
      </c>
      <c r="F85" s="73">
        <v>6</v>
      </c>
      <c r="G85" s="73">
        <v>11</v>
      </c>
      <c r="H85" s="73">
        <v>5</v>
      </c>
      <c r="I85" s="73">
        <v>8</v>
      </c>
      <c r="J85" s="73">
        <v>2</v>
      </c>
      <c r="K85" s="73">
        <v>8</v>
      </c>
      <c r="L85" s="73">
        <v>4</v>
      </c>
      <c r="M85" s="73">
        <v>2</v>
      </c>
      <c r="N85" s="73">
        <v>57</v>
      </c>
      <c r="O85" s="74">
        <v>180599.41524943311</v>
      </c>
      <c r="P85" s="73">
        <v>106</v>
      </c>
      <c r="Q85" s="73">
        <v>1</v>
      </c>
      <c r="R85" s="73">
        <v>2</v>
      </c>
      <c r="S85" s="73">
        <v>7</v>
      </c>
      <c r="T85" s="73">
        <v>12</v>
      </c>
      <c r="U85" s="73">
        <v>7</v>
      </c>
      <c r="V85" s="73">
        <v>3</v>
      </c>
      <c r="W85" s="73">
        <v>5</v>
      </c>
      <c r="X85" s="73">
        <v>12</v>
      </c>
      <c r="Y85" s="73">
        <v>7</v>
      </c>
      <c r="Z85" s="73">
        <v>9</v>
      </c>
      <c r="AA85" s="73">
        <v>41</v>
      </c>
      <c r="AB85" s="2">
        <v>113958.20021367521</v>
      </c>
    </row>
    <row r="86" spans="1:28" ht="15" customHeight="1" x14ac:dyDescent="0.15">
      <c r="A86" s="95"/>
      <c r="B86" s="96"/>
      <c r="C86" s="42" t="s">
        <v>180</v>
      </c>
      <c r="D86" s="73">
        <v>110</v>
      </c>
      <c r="E86" s="73">
        <v>12</v>
      </c>
      <c r="F86" s="73">
        <v>11</v>
      </c>
      <c r="G86" s="73">
        <v>20</v>
      </c>
      <c r="H86" s="73">
        <v>4</v>
      </c>
      <c r="I86" s="73">
        <v>4</v>
      </c>
      <c r="J86" s="73">
        <v>3</v>
      </c>
      <c r="K86" s="73">
        <v>1</v>
      </c>
      <c r="L86" s="73">
        <v>1</v>
      </c>
      <c r="M86" s="73">
        <v>0</v>
      </c>
      <c r="N86" s="73">
        <v>54</v>
      </c>
      <c r="O86" s="74">
        <v>128503.92970521543</v>
      </c>
      <c r="P86" s="73">
        <v>110</v>
      </c>
      <c r="Q86" s="73">
        <v>3</v>
      </c>
      <c r="R86" s="73">
        <v>21</v>
      </c>
      <c r="S86" s="73">
        <v>14</v>
      </c>
      <c r="T86" s="73">
        <v>9</v>
      </c>
      <c r="U86" s="73">
        <v>6</v>
      </c>
      <c r="V86" s="73">
        <v>7</v>
      </c>
      <c r="W86" s="73">
        <v>5</v>
      </c>
      <c r="X86" s="73">
        <v>1</v>
      </c>
      <c r="Y86" s="73">
        <v>0</v>
      </c>
      <c r="Z86" s="73">
        <v>2</v>
      </c>
      <c r="AA86" s="73">
        <v>42</v>
      </c>
      <c r="AB86" s="2">
        <v>55496.157796451917</v>
      </c>
    </row>
    <row r="87" spans="1:28" ht="15" customHeight="1" x14ac:dyDescent="0.15">
      <c r="A87" s="95"/>
      <c r="B87" s="96"/>
      <c r="C87" s="42" t="s">
        <v>181</v>
      </c>
      <c r="D87" s="73">
        <v>96</v>
      </c>
      <c r="E87" s="73">
        <v>4</v>
      </c>
      <c r="F87" s="73">
        <v>21</v>
      </c>
      <c r="G87" s="73">
        <v>11</v>
      </c>
      <c r="H87" s="73">
        <v>6</v>
      </c>
      <c r="I87" s="73">
        <v>2</v>
      </c>
      <c r="J87" s="73">
        <v>1</v>
      </c>
      <c r="K87" s="73">
        <v>2</v>
      </c>
      <c r="L87" s="73">
        <v>0</v>
      </c>
      <c r="M87" s="73">
        <v>2</v>
      </c>
      <c r="N87" s="73">
        <v>47</v>
      </c>
      <c r="O87" s="74">
        <v>138703.82507288631</v>
      </c>
      <c r="P87" s="73">
        <v>96</v>
      </c>
      <c r="Q87" s="73">
        <v>0</v>
      </c>
      <c r="R87" s="73">
        <v>8</v>
      </c>
      <c r="S87" s="73">
        <v>28</v>
      </c>
      <c r="T87" s="73">
        <v>9</v>
      </c>
      <c r="U87" s="73">
        <v>4</v>
      </c>
      <c r="V87" s="73">
        <v>2</v>
      </c>
      <c r="W87" s="73">
        <v>2</v>
      </c>
      <c r="X87" s="73">
        <v>2</v>
      </c>
      <c r="Y87" s="73">
        <v>0</v>
      </c>
      <c r="Z87" s="73">
        <v>5</v>
      </c>
      <c r="AA87" s="73">
        <v>36</v>
      </c>
      <c r="AB87" s="2">
        <v>70269.301587301583</v>
      </c>
    </row>
    <row r="88" spans="1:28" ht="15" customHeight="1" x14ac:dyDescent="0.15">
      <c r="A88" s="95"/>
      <c r="B88" s="96"/>
      <c r="C88" s="42" t="s">
        <v>182</v>
      </c>
      <c r="D88" s="73">
        <v>312</v>
      </c>
      <c r="E88" s="73">
        <v>19</v>
      </c>
      <c r="F88" s="73">
        <v>38</v>
      </c>
      <c r="G88" s="73">
        <v>42</v>
      </c>
      <c r="H88" s="73">
        <v>15</v>
      </c>
      <c r="I88" s="73">
        <v>14</v>
      </c>
      <c r="J88" s="73">
        <v>6</v>
      </c>
      <c r="K88" s="73">
        <v>11</v>
      </c>
      <c r="L88" s="73">
        <v>5</v>
      </c>
      <c r="M88" s="73">
        <v>4</v>
      </c>
      <c r="N88" s="73">
        <v>158</v>
      </c>
      <c r="O88" s="74">
        <v>148325.18726808904</v>
      </c>
      <c r="P88" s="73">
        <v>312</v>
      </c>
      <c r="Q88" s="73">
        <v>4</v>
      </c>
      <c r="R88" s="73">
        <v>31</v>
      </c>
      <c r="S88" s="73">
        <v>49</v>
      </c>
      <c r="T88" s="73">
        <v>30</v>
      </c>
      <c r="U88" s="73">
        <v>17</v>
      </c>
      <c r="V88" s="73">
        <v>12</v>
      </c>
      <c r="W88" s="73">
        <v>12</v>
      </c>
      <c r="X88" s="73">
        <v>15</v>
      </c>
      <c r="Y88" s="73">
        <v>7</v>
      </c>
      <c r="Z88" s="73">
        <v>16</v>
      </c>
      <c r="AA88" s="73">
        <v>119</v>
      </c>
      <c r="AB88" s="2">
        <v>79778.133882309397</v>
      </c>
    </row>
    <row r="89" spans="1:28" ht="15" customHeight="1" x14ac:dyDescent="0.15">
      <c r="A89" s="95"/>
      <c r="B89" s="98"/>
      <c r="C89" s="43" t="s">
        <v>183</v>
      </c>
      <c r="D89" s="73">
        <v>729</v>
      </c>
      <c r="E89" s="73">
        <v>212</v>
      </c>
      <c r="F89" s="73">
        <v>110</v>
      </c>
      <c r="G89" s="73">
        <v>59</v>
      </c>
      <c r="H89" s="73">
        <v>27</v>
      </c>
      <c r="I89" s="73">
        <v>10</v>
      </c>
      <c r="J89" s="73">
        <v>2</v>
      </c>
      <c r="K89" s="73">
        <v>6</v>
      </c>
      <c r="L89" s="73">
        <v>1</v>
      </c>
      <c r="M89" s="73">
        <v>6</v>
      </c>
      <c r="N89" s="73">
        <v>296</v>
      </c>
      <c r="O89" s="74">
        <v>108569.16916630913</v>
      </c>
      <c r="P89" s="73">
        <v>729</v>
      </c>
      <c r="Q89" s="73">
        <v>124</v>
      </c>
      <c r="R89" s="73">
        <v>189</v>
      </c>
      <c r="S89" s="73">
        <v>80</v>
      </c>
      <c r="T89" s="73">
        <v>50</v>
      </c>
      <c r="U89" s="73">
        <v>17</v>
      </c>
      <c r="V89" s="73">
        <v>10</v>
      </c>
      <c r="W89" s="73">
        <v>5</v>
      </c>
      <c r="X89" s="73">
        <v>5</v>
      </c>
      <c r="Y89" s="73">
        <v>2</v>
      </c>
      <c r="Z89" s="73">
        <v>3</v>
      </c>
      <c r="AA89" s="73">
        <v>244</v>
      </c>
      <c r="AB89" s="2">
        <v>39792.124912051935</v>
      </c>
    </row>
    <row r="90" spans="1:28" ht="15" customHeight="1" x14ac:dyDescent="0.15">
      <c r="A90" s="117"/>
      <c r="B90" s="314" t="s">
        <v>10</v>
      </c>
      <c r="C90" s="105" t="s">
        <v>529</v>
      </c>
      <c r="D90" s="73">
        <v>1077</v>
      </c>
      <c r="E90" s="73">
        <v>61</v>
      </c>
      <c r="F90" s="73">
        <v>104</v>
      </c>
      <c r="G90" s="73">
        <v>154</v>
      </c>
      <c r="H90" s="73">
        <v>133</v>
      </c>
      <c r="I90" s="73">
        <v>67</v>
      </c>
      <c r="J90" s="73">
        <v>56</v>
      </c>
      <c r="K90" s="73">
        <v>32</v>
      </c>
      <c r="L90" s="73">
        <v>11</v>
      </c>
      <c r="M90" s="73">
        <v>7</v>
      </c>
      <c r="N90" s="73">
        <v>452</v>
      </c>
      <c r="O90" s="74">
        <v>147057.31520000001</v>
      </c>
      <c r="P90" s="73">
        <v>1077</v>
      </c>
      <c r="Q90" s="73">
        <v>23</v>
      </c>
      <c r="R90" s="73">
        <v>84</v>
      </c>
      <c r="S90" s="73">
        <v>149</v>
      </c>
      <c r="T90" s="73">
        <v>161</v>
      </c>
      <c r="U90" s="73">
        <v>104</v>
      </c>
      <c r="V90" s="73">
        <v>80</v>
      </c>
      <c r="W90" s="73">
        <v>47</v>
      </c>
      <c r="X90" s="73">
        <v>31</v>
      </c>
      <c r="Y90" s="73">
        <v>39</v>
      </c>
      <c r="Z90" s="73">
        <v>12</v>
      </c>
      <c r="AA90" s="73">
        <v>347</v>
      </c>
      <c r="AB90" s="2">
        <v>66804.212328767127</v>
      </c>
    </row>
    <row r="91" spans="1:28" ht="15" customHeight="1" x14ac:dyDescent="0.15">
      <c r="A91" s="95"/>
      <c r="B91" s="315"/>
      <c r="C91" s="103"/>
      <c r="D91" s="73"/>
      <c r="E91" s="73"/>
      <c r="F91" s="73"/>
      <c r="G91" s="73"/>
      <c r="H91" s="73"/>
      <c r="I91" s="73"/>
      <c r="J91" s="73"/>
      <c r="K91" s="73"/>
      <c r="L91" s="73"/>
      <c r="M91" s="73"/>
      <c r="N91" s="73"/>
      <c r="O91" s="74"/>
      <c r="P91" s="73"/>
      <c r="Q91" s="73"/>
      <c r="R91" s="73"/>
      <c r="S91" s="73"/>
      <c r="T91" s="73"/>
      <c r="U91" s="73"/>
      <c r="V91" s="73"/>
      <c r="W91" s="73"/>
      <c r="X91" s="73"/>
      <c r="Y91" s="73"/>
      <c r="Z91" s="73"/>
      <c r="AA91" s="73"/>
    </row>
    <row r="92" spans="1:28" ht="15" customHeight="1" x14ac:dyDescent="0.15">
      <c r="A92" s="95"/>
      <c r="B92" s="315"/>
      <c r="C92" s="42" t="s">
        <v>179</v>
      </c>
      <c r="D92" s="73">
        <v>268</v>
      </c>
      <c r="E92" s="73">
        <v>2</v>
      </c>
      <c r="F92" s="73">
        <v>8</v>
      </c>
      <c r="G92" s="73">
        <v>16</v>
      </c>
      <c r="H92" s="73">
        <v>27</v>
      </c>
      <c r="I92" s="73">
        <v>31</v>
      </c>
      <c r="J92" s="73">
        <v>35</v>
      </c>
      <c r="K92" s="73">
        <v>17</v>
      </c>
      <c r="L92" s="73">
        <v>9</v>
      </c>
      <c r="M92" s="73">
        <v>5</v>
      </c>
      <c r="N92" s="73">
        <v>118</v>
      </c>
      <c r="O92" s="74">
        <v>185684.39333333334</v>
      </c>
      <c r="P92" s="73">
        <v>268</v>
      </c>
      <c r="Q92" s="73">
        <v>2</v>
      </c>
      <c r="R92" s="73">
        <v>2</v>
      </c>
      <c r="S92" s="73">
        <v>15</v>
      </c>
      <c r="T92" s="73">
        <v>20</v>
      </c>
      <c r="U92" s="73">
        <v>32</v>
      </c>
      <c r="V92" s="73">
        <v>36</v>
      </c>
      <c r="W92" s="73">
        <v>29</v>
      </c>
      <c r="X92" s="73">
        <v>23</v>
      </c>
      <c r="Y92" s="73">
        <v>29</v>
      </c>
      <c r="Z92" s="73">
        <v>12</v>
      </c>
      <c r="AA92" s="73">
        <v>68</v>
      </c>
      <c r="AB92" s="2">
        <v>101818.175</v>
      </c>
    </row>
    <row r="93" spans="1:28" ht="15" customHeight="1" x14ac:dyDescent="0.15">
      <c r="A93" s="95"/>
      <c r="B93" s="315"/>
      <c r="C93" s="42" t="s">
        <v>180</v>
      </c>
      <c r="D93" s="73">
        <v>74</v>
      </c>
      <c r="E93" s="73">
        <v>2</v>
      </c>
      <c r="F93" s="73">
        <v>5</v>
      </c>
      <c r="G93" s="73">
        <v>9</v>
      </c>
      <c r="H93" s="73">
        <v>10</v>
      </c>
      <c r="I93" s="73">
        <v>5</v>
      </c>
      <c r="J93" s="73">
        <v>2</v>
      </c>
      <c r="K93" s="73">
        <v>4</v>
      </c>
      <c r="L93" s="73">
        <v>0</v>
      </c>
      <c r="M93" s="73">
        <v>1</v>
      </c>
      <c r="N93" s="73">
        <v>36</v>
      </c>
      <c r="O93" s="74">
        <v>152144.47368421053</v>
      </c>
      <c r="P93" s="73">
        <v>74</v>
      </c>
      <c r="Q93" s="73">
        <v>0</v>
      </c>
      <c r="R93" s="73">
        <v>2</v>
      </c>
      <c r="S93" s="73">
        <v>10</v>
      </c>
      <c r="T93" s="73">
        <v>11</v>
      </c>
      <c r="U93" s="73">
        <v>7</v>
      </c>
      <c r="V93" s="73">
        <v>6</v>
      </c>
      <c r="W93" s="73">
        <v>1</v>
      </c>
      <c r="X93" s="73">
        <v>1</v>
      </c>
      <c r="Y93" s="73">
        <v>7</v>
      </c>
      <c r="Z93" s="73">
        <v>0</v>
      </c>
      <c r="AA93" s="73">
        <v>29</v>
      </c>
      <c r="AB93" s="2">
        <v>74608.888888888891</v>
      </c>
    </row>
    <row r="94" spans="1:28" ht="15" customHeight="1" x14ac:dyDescent="0.15">
      <c r="A94" s="95"/>
      <c r="B94" s="315"/>
      <c r="C94" s="42" t="s">
        <v>181</v>
      </c>
      <c r="D94" s="73">
        <v>172</v>
      </c>
      <c r="E94" s="73">
        <v>2</v>
      </c>
      <c r="F94" s="73">
        <v>10</v>
      </c>
      <c r="G94" s="73">
        <v>28</v>
      </c>
      <c r="H94" s="73">
        <v>19</v>
      </c>
      <c r="I94" s="73">
        <v>12</v>
      </c>
      <c r="J94" s="73">
        <v>6</v>
      </c>
      <c r="K94" s="73">
        <v>4</v>
      </c>
      <c r="L94" s="73">
        <v>2</v>
      </c>
      <c r="M94" s="73">
        <v>1</v>
      </c>
      <c r="N94" s="73">
        <v>88</v>
      </c>
      <c r="O94" s="74">
        <v>150750.69047619047</v>
      </c>
      <c r="P94" s="73">
        <v>172</v>
      </c>
      <c r="Q94" s="73">
        <v>5</v>
      </c>
      <c r="R94" s="73">
        <v>3</v>
      </c>
      <c r="S94" s="73">
        <v>15</v>
      </c>
      <c r="T94" s="73">
        <v>30</v>
      </c>
      <c r="U94" s="73">
        <v>18</v>
      </c>
      <c r="V94" s="73">
        <v>15</v>
      </c>
      <c r="W94" s="73">
        <v>6</v>
      </c>
      <c r="X94" s="73">
        <v>5</v>
      </c>
      <c r="Y94" s="73">
        <v>3</v>
      </c>
      <c r="Z94" s="73">
        <v>0</v>
      </c>
      <c r="AA94" s="73">
        <v>72</v>
      </c>
      <c r="AB94" s="2">
        <v>62975</v>
      </c>
    </row>
    <row r="95" spans="1:28" ht="15" customHeight="1" x14ac:dyDescent="0.15">
      <c r="A95" s="95"/>
      <c r="B95" s="123"/>
      <c r="C95" s="42" t="s">
        <v>182</v>
      </c>
      <c r="D95" s="73">
        <v>514</v>
      </c>
      <c r="E95" s="73">
        <v>6</v>
      </c>
      <c r="F95" s="73">
        <v>23</v>
      </c>
      <c r="G95" s="73">
        <v>53</v>
      </c>
      <c r="H95" s="73">
        <v>56</v>
      </c>
      <c r="I95" s="73">
        <v>48</v>
      </c>
      <c r="J95" s="73">
        <v>43</v>
      </c>
      <c r="K95" s="73">
        <v>25</v>
      </c>
      <c r="L95" s="73">
        <v>11</v>
      </c>
      <c r="M95" s="73">
        <v>7</v>
      </c>
      <c r="N95" s="73">
        <v>242</v>
      </c>
      <c r="O95" s="74">
        <v>170210.31985294117</v>
      </c>
      <c r="P95" s="73">
        <v>514</v>
      </c>
      <c r="Q95" s="73">
        <v>7</v>
      </c>
      <c r="R95" s="73">
        <v>7</v>
      </c>
      <c r="S95" s="73">
        <v>40</v>
      </c>
      <c r="T95" s="73">
        <v>61</v>
      </c>
      <c r="U95" s="73">
        <v>57</v>
      </c>
      <c r="V95" s="73">
        <v>57</v>
      </c>
      <c r="W95" s="73">
        <v>36</v>
      </c>
      <c r="X95" s="73">
        <v>29</v>
      </c>
      <c r="Y95" s="73">
        <v>39</v>
      </c>
      <c r="Z95" s="73">
        <v>12</v>
      </c>
      <c r="AA95" s="73">
        <v>169</v>
      </c>
      <c r="AB95" s="2">
        <v>87010.246376811599</v>
      </c>
    </row>
    <row r="96" spans="1:28" ht="15" customHeight="1" x14ac:dyDescent="0.15">
      <c r="A96" s="100"/>
      <c r="B96" s="118"/>
      <c r="C96" s="43" t="s">
        <v>183</v>
      </c>
      <c r="D96" s="73">
        <v>563</v>
      </c>
      <c r="E96" s="73">
        <v>55</v>
      </c>
      <c r="F96" s="73">
        <v>81</v>
      </c>
      <c r="G96" s="73">
        <v>101</v>
      </c>
      <c r="H96" s="73">
        <v>77</v>
      </c>
      <c r="I96" s="73">
        <v>19</v>
      </c>
      <c r="J96" s="73">
        <v>13</v>
      </c>
      <c r="K96" s="73">
        <v>7</v>
      </c>
      <c r="L96" s="73">
        <v>0</v>
      </c>
      <c r="M96" s="73">
        <v>0</v>
      </c>
      <c r="N96" s="73">
        <v>210</v>
      </c>
      <c r="O96" s="74">
        <v>129217.03966005666</v>
      </c>
      <c r="P96" s="73">
        <v>563</v>
      </c>
      <c r="Q96" s="73">
        <v>16</v>
      </c>
      <c r="R96" s="73">
        <v>77</v>
      </c>
      <c r="S96" s="73">
        <v>109</v>
      </c>
      <c r="T96" s="73">
        <v>100</v>
      </c>
      <c r="U96" s="73">
        <v>47</v>
      </c>
      <c r="V96" s="73">
        <v>23</v>
      </c>
      <c r="W96" s="73">
        <v>11</v>
      </c>
      <c r="X96" s="73">
        <v>2</v>
      </c>
      <c r="Y96" s="73">
        <v>0</v>
      </c>
      <c r="Z96" s="73">
        <v>0</v>
      </c>
      <c r="AA96" s="73">
        <v>178</v>
      </c>
      <c r="AB96" s="2">
        <v>48697.506493506495</v>
      </c>
    </row>
    <row r="97" spans="1:28" ht="15" customHeight="1" x14ac:dyDescent="0.15">
      <c r="A97" s="95" t="s">
        <v>184</v>
      </c>
      <c r="B97" s="96" t="s">
        <v>14</v>
      </c>
      <c r="C97" s="105" t="s">
        <v>529</v>
      </c>
      <c r="D97" s="73">
        <v>1212</v>
      </c>
      <c r="E97" s="73">
        <v>30</v>
      </c>
      <c r="F97" s="73">
        <v>32</v>
      </c>
      <c r="G97" s="73">
        <v>61</v>
      </c>
      <c r="H97" s="73">
        <v>85</v>
      </c>
      <c r="I97" s="73">
        <v>79</v>
      </c>
      <c r="J97" s="73">
        <v>57</v>
      </c>
      <c r="K97" s="73">
        <v>97</v>
      </c>
      <c r="L97" s="73">
        <v>142</v>
      </c>
      <c r="M97" s="73">
        <v>243</v>
      </c>
      <c r="N97" s="73">
        <v>386</v>
      </c>
      <c r="O97" s="74">
        <v>275814.89006389875</v>
      </c>
      <c r="P97" s="73">
        <v>1212</v>
      </c>
      <c r="Q97" s="73">
        <v>23</v>
      </c>
      <c r="R97" s="73">
        <v>38</v>
      </c>
      <c r="S97" s="73">
        <v>53</v>
      </c>
      <c r="T97" s="73">
        <v>80</v>
      </c>
      <c r="U97" s="73">
        <v>87</v>
      </c>
      <c r="V97" s="73">
        <v>71</v>
      </c>
      <c r="W97" s="73">
        <v>86</v>
      </c>
      <c r="X97" s="73">
        <v>159</v>
      </c>
      <c r="Y97" s="73">
        <v>131</v>
      </c>
      <c r="Z97" s="73">
        <v>226</v>
      </c>
      <c r="AA97" s="73">
        <v>258</v>
      </c>
      <c r="AB97" s="2">
        <v>152377.48129047555</v>
      </c>
    </row>
    <row r="98" spans="1:28" ht="15" customHeight="1" x14ac:dyDescent="0.15">
      <c r="A98" s="95"/>
      <c r="B98" s="96" t="s">
        <v>15</v>
      </c>
      <c r="C98" s="103"/>
      <c r="D98" s="73"/>
      <c r="E98" s="73"/>
      <c r="F98" s="73"/>
      <c r="G98" s="73"/>
      <c r="H98" s="73"/>
      <c r="I98" s="73"/>
      <c r="J98" s="73"/>
      <c r="K98" s="73"/>
      <c r="L98" s="73"/>
      <c r="M98" s="73"/>
      <c r="N98" s="73"/>
      <c r="O98" s="74"/>
      <c r="P98" s="73"/>
      <c r="Q98" s="73"/>
      <c r="R98" s="73"/>
      <c r="S98" s="73"/>
      <c r="T98" s="73"/>
      <c r="U98" s="73"/>
      <c r="V98" s="73"/>
      <c r="W98" s="73"/>
      <c r="X98" s="73"/>
      <c r="Y98" s="73"/>
      <c r="Z98" s="73"/>
      <c r="AA98" s="73"/>
    </row>
    <row r="99" spans="1:28" ht="15" customHeight="1" x14ac:dyDescent="0.15">
      <c r="A99" s="95"/>
      <c r="B99" s="96" t="s">
        <v>16</v>
      </c>
      <c r="C99" s="42" t="s">
        <v>185</v>
      </c>
      <c r="D99" s="73">
        <v>516</v>
      </c>
      <c r="E99" s="73">
        <v>2</v>
      </c>
      <c r="F99" s="73">
        <v>7</v>
      </c>
      <c r="G99" s="73">
        <v>11</v>
      </c>
      <c r="H99" s="73">
        <v>14</v>
      </c>
      <c r="I99" s="73">
        <v>32</v>
      </c>
      <c r="J99" s="73">
        <v>22</v>
      </c>
      <c r="K99" s="73">
        <v>42</v>
      </c>
      <c r="L99" s="73">
        <v>75</v>
      </c>
      <c r="M99" s="73">
        <v>144</v>
      </c>
      <c r="N99" s="73">
        <v>167</v>
      </c>
      <c r="O99" s="74">
        <v>325807.06933629618</v>
      </c>
      <c r="P99" s="73">
        <v>516</v>
      </c>
      <c r="Q99" s="73">
        <v>1</v>
      </c>
      <c r="R99" s="73">
        <v>4</v>
      </c>
      <c r="S99" s="73">
        <v>11</v>
      </c>
      <c r="T99" s="73">
        <v>24</v>
      </c>
      <c r="U99" s="73">
        <v>17</v>
      </c>
      <c r="V99" s="73">
        <v>22</v>
      </c>
      <c r="W99" s="73">
        <v>38</v>
      </c>
      <c r="X99" s="73">
        <v>88</v>
      </c>
      <c r="Y99" s="73">
        <v>74</v>
      </c>
      <c r="Z99" s="73">
        <v>142</v>
      </c>
      <c r="AA99" s="73">
        <v>95</v>
      </c>
      <c r="AB99" s="2">
        <v>192321.04840599274</v>
      </c>
    </row>
    <row r="100" spans="1:28" ht="15" customHeight="1" x14ac:dyDescent="0.15">
      <c r="A100" s="95"/>
      <c r="B100" s="96" t="s">
        <v>17</v>
      </c>
      <c r="C100" s="42" t="s">
        <v>186</v>
      </c>
      <c r="D100" s="73">
        <v>205</v>
      </c>
      <c r="E100" s="73">
        <v>5</v>
      </c>
      <c r="F100" s="73">
        <v>7</v>
      </c>
      <c r="G100" s="73">
        <v>20</v>
      </c>
      <c r="H100" s="73">
        <v>25</v>
      </c>
      <c r="I100" s="73">
        <v>15</v>
      </c>
      <c r="J100" s="73">
        <v>9</v>
      </c>
      <c r="K100" s="73">
        <v>18</v>
      </c>
      <c r="L100" s="73">
        <v>24</v>
      </c>
      <c r="M100" s="73">
        <v>18</v>
      </c>
      <c r="N100" s="73">
        <v>64</v>
      </c>
      <c r="O100" s="74">
        <v>216951.3011984076</v>
      </c>
      <c r="P100" s="73">
        <v>205</v>
      </c>
      <c r="Q100" s="73">
        <v>5</v>
      </c>
      <c r="R100" s="73">
        <v>7</v>
      </c>
      <c r="S100" s="73">
        <v>13</v>
      </c>
      <c r="T100" s="73">
        <v>21</v>
      </c>
      <c r="U100" s="73">
        <v>28</v>
      </c>
      <c r="V100" s="73">
        <v>10</v>
      </c>
      <c r="W100" s="73">
        <v>15</v>
      </c>
      <c r="X100" s="73">
        <v>19</v>
      </c>
      <c r="Y100" s="73">
        <v>24</v>
      </c>
      <c r="Z100" s="73">
        <v>14</v>
      </c>
      <c r="AA100" s="73">
        <v>49</v>
      </c>
      <c r="AB100" s="2">
        <v>107770.44816294816</v>
      </c>
    </row>
    <row r="101" spans="1:28" ht="15" customHeight="1" x14ac:dyDescent="0.15">
      <c r="A101" s="95"/>
      <c r="B101" s="155"/>
      <c r="C101" s="42" t="s">
        <v>187</v>
      </c>
      <c r="D101" s="73">
        <v>47</v>
      </c>
      <c r="E101" s="73">
        <v>0</v>
      </c>
      <c r="F101" s="73">
        <v>0</v>
      </c>
      <c r="G101" s="73">
        <v>0</v>
      </c>
      <c r="H101" s="73">
        <v>4</v>
      </c>
      <c r="I101" s="73">
        <v>6</v>
      </c>
      <c r="J101" s="73">
        <v>5</v>
      </c>
      <c r="K101" s="73">
        <v>5</v>
      </c>
      <c r="L101" s="73">
        <v>6</v>
      </c>
      <c r="M101" s="73">
        <v>7</v>
      </c>
      <c r="N101" s="73">
        <v>14</v>
      </c>
      <c r="O101" s="74">
        <v>262877.04377104377</v>
      </c>
      <c r="P101" s="73">
        <v>47</v>
      </c>
      <c r="Q101" s="73">
        <v>0</v>
      </c>
      <c r="R101" s="73">
        <v>0</v>
      </c>
      <c r="S101" s="73">
        <v>2</v>
      </c>
      <c r="T101" s="73">
        <v>2</v>
      </c>
      <c r="U101" s="73">
        <v>6</v>
      </c>
      <c r="V101" s="73">
        <v>4</v>
      </c>
      <c r="W101" s="73">
        <v>5</v>
      </c>
      <c r="X101" s="73">
        <v>8</v>
      </c>
      <c r="Y101" s="73">
        <v>4</v>
      </c>
      <c r="Z101" s="73">
        <v>7</v>
      </c>
      <c r="AA101" s="73">
        <v>9</v>
      </c>
      <c r="AB101" s="2">
        <v>135470.68713450292</v>
      </c>
    </row>
    <row r="102" spans="1:28" ht="15" customHeight="1" x14ac:dyDescent="0.15">
      <c r="A102" s="95"/>
      <c r="B102" s="156"/>
      <c r="C102" s="43" t="s">
        <v>188</v>
      </c>
      <c r="D102" s="73">
        <v>444</v>
      </c>
      <c r="E102" s="73">
        <v>23</v>
      </c>
      <c r="F102" s="73">
        <v>18</v>
      </c>
      <c r="G102" s="73">
        <v>30</v>
      </c>
      <c r="H102" s="73">
        <v>42</v>
      </c>
      <c r="I102" s="73">
        <v>26</v>
      </c>
      <c r="J102" s="73">
        <v>21</v>
      </c>
      <c r="K102" s="73">
        <v>32</v>
      </c>
      <c r="L102" s="73">
        <v>37</v>
      </c>
      <c r="M102" s="73">
        <v>74</v>
      </c>
      <c r="N102" s="73">
        <v>141</v>
      </c>
      <c r="O102" s="74">
        <v>247034.17848512565</v>
      </c>
      <c r="P102" s="73">
        <v>444</v>
      </c>
      <c r="Q102" s="73">
        <v>17</v>
      </c>
      <c r="R102" s="73">
        <v>27</v>
      </c>
      <c r="S102" s="73">
        <v>27</v>
      </c>
      <c r="T102" s="73">
        <v>33</v>
      </c>
      <c r="U102" s="73">
        <v>36</v>
      </c>
      <c r="V102" s="73">
        <v>35</v>
      </c>
      <c r="W102" s="73">
        <v>28</v>
      </c>
      <c r="X102" s="73">
        <v>44</v>
      </c>
      <c r="Y102" s="73">
        <v>29</v>
      </c>
      <c r="Z102" s="73">
        <v>63</v>
      </c>
      <c r="AA102" s="73">
        <v>105</v>
      </c>
      <c r="AB102" s="2">
        <v>125194.3355388193</v>
      </c>
    </row>
    <row r="103" spans="1:28" ht="15" customHeight="1" x14ac:dyDescent="0.15">
      <c r="A103" s="117"/>
      <c r="B103" s="96" t="s">
        <v>7</v>
      </c>
      <c r="C103" s="105" t="s">
        <v>529</v>
      </c>
      <c r="D103" s="73">
        <v>1041</v>
      </c>
      <c r="E103" s="73">
        <v>231</v>
      </c>
      <c r="F103" s="73">
        <v>148</v>
      </c>
      <c r="G103" s="73">
        <v>101</v>
      </c>
      <c r="H103" s="73">
        <v>42</v>
      </c>
      <c r="I103" s="73">
        <v>24</v>
      </c>
      <c r="J103" s="73">
        <v>8</v>
      </c>
      <c r="K103" s="73">
        <v>17</v>
      </c>
      <c r="L103" s="73">
        <v>6</v>
      </c>
      <c r="M103" s="73">
        <v>10</v>
      </c>
      <c r="N103" s="73">
        <v>454</v>
      </c>
      <c r="O103" s="74">
        <v>118999.19776541325</v>
      </c>
      <c r="P103" s="73">
        <v>1041</v>
      </c>
      <c r="Q103" s="73">
        <v>128</v>
      </c>
      <c r="R103" s="73">
        <v>220</v>
      </c>
      <c r="S103" s="73">
        <v>129</v>
      </c>
      <c r="T103" s="73">
        <v>80</v>
      </c>
      <c r="U103" s="73">
        <v>34</v>
      </c>
      <c r="V103" s="73">
        <v>22</v>
      </c>
      <c r="W103" s="73">
        <v>17</v>
      </c>
      <c r="X103" s="73">
        <v>20</v>
      </c>
      <c r="Y103" s="73">
        <v>9</v>
      </c>
      <c r="Z103" s="73">
        <v>19</v>
      </c>
      <c r="AA103" s="73">
        <v>363</v>
      </c>
      <c r="AB103" s="2">
        <v>51174.57289326092</v>
      </c>
    </row>
    <row r="104" spans="1:28" ht="15" customHeight="1" x14ac:dyDescent="0.15">
      <c r="A104" s="95"/>
      <c r="B104" s="96" t="s">
        <v>8</v>
      </c>
      <c r="C104" s="103"/>
      <c r="D104" s="73"/>
      <c r="E104" s="73"/>
      <c r="F104" s="73"/>
      <c r="G104" s="73"/>
      <c r="H104" s="73"/>
      <c r="I104" s="73"/>
      <c r="J104" s="73"/>
      <c r="K104" s="73"/>
      <c r="L104" s="73"/>
      <c r="M104" s="73"/>
      <c r="N104" s="73"/>
      <c r="O104" s="74"/>
      <c r="P104" s="73"/>
      <c r="Q104" s="73"/>
      <c r="R104" s="73"/>
      <c r="S104" s="73"/>
      <c r="T104" s="73"/>
      <c r="U104" s="73"/>
      <c r="V104" s="73"/>
      <c r="W104" s="73"/>
      <c r="X104" s="73"/>
      <c r="Y104" s="73"/>
      <c r="Z104" s="73"/>
      <c r="AA104" s="73"/>
    </row>
    <row r="105" spans="1:28" ht="15" customHeight="1" x14ac:dyDescent="0.15">
      <c r="A105" s="95"/>
      <c r="B105" s="96" t="s">
        <v>9</v>
      </c>
      <c r="C105" s="42" t="s">
        <v>185</v>
      </c>
      <c r="D105" s="73">
        <v>203</v>
      </c>
      <c r="E105" s="73">
        <v>25</v>
      </c>
      <c r="F105" s="73">
        <v>24</v>
      </c>
      <c r="G105" s="73">
        <v>24</v>
      </c>
      <c r="H105" s="73">
        <v>9</v>
      </c>
      <c r="I105" s="73">
        <v>11</v>
      </c>
      <c r="J105" s="73">
        <v>2</v>
      </c>
      <c r="K105" s="73">
        <v>8</v>
      </c>
      <c r="L105" s="73">
        <v>2</v>
      </c>
      <c r="M105" s="73">
        <v>2</v>
      </c>
      <c r="N105" s="73">
        <v>96</v>
      </c>
      <c r="O105" s="74">
        <v>135519.57805862359</v>
      </c>
      <c r="P105" s="73">
        <v>203</v>
      </c>
      <c r="Q105" s="73">
        <v>9</v>
      </c>
      <c r="R105" s="73">
        <v>30</v>
      </c>
      <c r="S105" s="73">
        <v>28</v>
      </c>
      <c r="T105" s="73">
        <v>21</v>
      </c>
      <c r="U105" s="73">
        <v>5</v>
      </c>
      <c r="V105" s="73">
        <v>9</v>
      </c>
      <c r="W105" s="73">
        <v>3</v>
      </c>
      <c r="X105" s="73">
        <v>10</v>
      </c>
      <c r="Y105" s="73">
        <v>2</v>
      </c>
      <c r="Z105" s="73">
        <v>7</v>
      </c>
      <c r="AA105" s="73">
        <v>79</v>
      </c>
      <c r="AB105" s="2">
        <v>70235.17085166178</v>
      </c>
    </row>
    <row r="106" spans="1:28" ht="15" customHeight="1" x14ac:dyDescent="0.15">
      <c r="A106" s="95"/>
      <c r="B106" s="95"/>
      <c r="C106" s="42" t="s">
        <v>186</v>
      </c>
      <c r="D106" s="73">
        <v>262</v>
      </c>
      <c r="E106" s="73">
        <v>61</v>
      </c>
      <c r="F106" s="73">
        <v>52</v>
      </c>
      <c r="G106" s="73">
        <v>22</v>
      </c>
      <c r="H106" s="73">
        <v>8</v>
      </c>
      <c r="I106" s="73">
        <v>0</v>
      </c>
      <c r="J106" s="73">
        <v>2</v>
      </c>
      <c r="K106" s="73">
        <v>1</v>
      </c>
      <c r="L106" s="73">
        <v>3</v>
      </c>
      <c r="M106" s="73">
        <v>4</v>
      </c>
      <c r="N106" s="73">
        <v>109</v>
      </c>
      <c r="O106" s="74">
        <v>118146.76097105509</v>
      </c>
      <c r="P106" s="73">
        <v>262</v>
      </c>
      <c r="Q106" s="73">
        <v>36</v>
      </c>
      <c r="R106" s="73">
        <v>66</v>
      </c>
      <c r="S106" s="73">
        <v>35</v>
      </c>
      <c r="T106" s="73">
        <v>16</v>
      </c>
      <c r="U106" s="73">
        <v>9</v>
      </c>
      <c r="V106" s="73">
        <v>3</v>
      </c>
      <c r="W106" s="73">
        <v>2</v>
      </c>
      <c r="X106" s="73">
        <v>4</v>
      </c>
      <c r="Y106" s="73">
        <v>0</v>
      </c>
      <c r="Z106" s="73">
        <v>6</v>
      </c>
      <c r="AA106" s="73">
        <v>85</v>
      </c>
      <c r="AB106" s="2">
        <v>47716.168146354583</v>
      </c>
    </row>
    <row r="107" spans="1:28" ht="15" customHeight="1" x14ac:dyDescent="0.15">
      <c r="A107" s="95"/>
      <c r="B107" s="155"/>
      <c r="C107" s="42" t="s">
        <v>187</v>
      </c>
      <c r="D107" s="73">
        <v>49</v>
      </c>
      <c r="E107" s="73">
        <v>7</v>
      </c>
      <c r="F107" s="73">
        <v>8</v>
      </c>
      <c r="G107" s="73">
        <v>3</v>
      </c>
      <c r="H107" s="73">
        <v>4</v>
      </c>
      <c r="I107" s="73">
        <v>0</v>
      </c>
      <c r="J107" s="73">
        <v>1</v>
      </c>
      <c r="K107" s="73">
        <v>4</v>
      </c>
      <c r="L107" s="73">
        <v>0</v>
      </c>
      <c r="M107" s="73">
        <v>0</v>
      </c>
      <c r="N107" s="73">
        <v>22</v>
      </c>
      <c r="O107" s="74">
        <v>129421.01234567902</v>
      </c>
      <c r="P107" s="73">
        <v>49</v>
      </c>
      <c r="Q107" s="73">
        <v>4</v>
      </c>
      <c r="R107" s="73">
        <v>7</v>
      </c>
      <c r="S107" s="73">
        <v>6</v>
      </c>
      <c r="T107" s="73">
        <v>3</v>
      </c>
      <c r="U107" s="73">
        <v>2</v>
      </c>
      <c r="V107" s="73">
        <v>0</v>
      </c>
      <c r="W107" s="73">
        <v>3</v>
      </c>
      <c r="X107" s="73">
        <v>2</v>
      </c>
      <c r="Y107" s="73">
        <v>1</v>
      </c>
      <c r="Z107" s="73">
        <v>0</v>
      </c>
      <c r="AA107" s="73">
        <v>21</v>
      </c>
      <c r="AB107" s="2">
        <v>51980.833333333336</v>
      </c>
    </row>
    <row r="108" spans="1:28" ht="15" customHeight="1" x14ac:dyDescent="0.15">
      <c r="A108" s="95"/>
      <c r="B108" s="98"/>
      <c r="C108" s="43" t="s">
        <v>188</v>
      </c>
      <c r="D108" s="73">
        <v>527</v>
      </c>
      <c r="E108" s="73">
        <v>138</v>
      </c>
      <c r="F108" s="73">
        <v>64</v>
      </c>
      <c r="G108" s="73">
        <v>52</v>
      </c>
      <c r="H108" s="73">
        <v>21</v>
      </c>
      <c r="I108" s="73">
        <v>13</v>
      </c>
      <c r="J108" s="73">
        <v>3</v>
      </c>
      <c r="K108" s="73">
        <v>4</v>
      </c>
      <c r="L108" s="73">
        <v>1</v>
      </c>
      <c r="M108" s="73">
        <v>4</v>
      </c>
      <c r="N108" s="73">
        <v>227</v>
      </c>
      <c r="O108" s="74">
        <v>112603.70824706694</v>
      </c>
      <c r="P108" s="73">
        <v>527</v>
      </c>
      <c r="Q108" s="73">
        <v>79</v>
      </c>
      <c r="R108" s="73">
        <v>117</v>
      </c>
      <c r="S108" s="73">
        <v>60</v>
      </c>
      <c r="T108" s="73">
        <v>40</v>
      </c>
      <c r="U108" s="73">
        <v>18</v>
      </c>
      <c r="V108" s="73">
        <v>10</v>
      </c>
      <c r="W108" s="73">
        <v>9</v>
      </c>
      <c r="X108" s="73">
        <v>4</v>
      </c>
      <c r="Y108" s="73">
        <v>6</v>
      </c>
      <c r="Z108" s="73">
        <v>6</v>
      </c>
      <c r="AA108" s="73">
        <v>178</v>
      </c>
      <c r="AB108" s="2">
        <v>46091.616449245696</v>
      </c>
    </row>
    <row r="109" spans="1:28" ht="15" customHeight="1" x14ac:dyDescent="0.15">
      <c r="A109" s="117"/>
      <c r="B109" s="314" t="s">
        <v>10</v>
      </c>
      <c r="C109" s="105" t="s">
        <v>529</v>
      </c>
      <c r="D109" s="73">
        <v>1077</v>
      </c>
      <c r="E109" s="73">
        <v>61</v>
      </c>
      <c r="F109" s="73">
        <v>104</v>
      </c>
      <c r="G109" s="73">
        <v>154</v>
      </c>
      <c r="H109" s="73">
        <v>133</v>
      </c>
      <c r="I109" s="73">
        <v>67</v>
      </c>
      <c r="J109" s="73">
        <v>56</v>
      </c>
      <c r="K109" s="73">
        <v>32</v>
      </c>
      <c r="L109" s="73">
        <v>11</v>
      </c>
      <c r="M109" s="73">
        <v>7</v>
      </c>
      <c r="N109" s="73">
        <v>452</v>
      </c>
      <c r="O109" s="74">
        <v>147057.31520000001</v>
      </c>
      <c r="P109" s="73">
        <v>1077</v>
      </c>
      <c r="Q109" s="73">
        <v>23</v>
      </c>
      <c r="R109" s="73">
        <v>84</v>
      </c>
      <c r="S109" s="73">
        <v>149</v>
      </c>
      <c r="T109" s="73">
        <v>161</v>
      </c>
      <c r="U109" s="73">
        <v>104</v>
      </c>
      <c r="V109" s="73">
        <v>80</v>
      </c>
      <c r="W109" s="73">
        <v>47</v>
      </c>
      <c r="X109" s="73">
        <v>31</v>
      </c>
      <c r="Y109" s="73">
        <v>39</v>
      </c>
      <c r="Z109" s="73">
        <v>12</v>
      </c>
      <c r="AA109" s="73">
        <v>347</v>
      </c>
      <c r="AB109" s="2">
        <v>66804.212328767127</v>
      </c>
    </row>
    <row r="110" spans="1:28" ht="15" customHeight="1" x14ac:dyDescent="0.15">
      <c r="A110" s="95"/>
      <c r="B110" s="315"/>
      <c r="C110" s="103"/>
      <c r="D110" s="73"/>
      <c r="E110" s="73"/>
      <c r="F110" s="73"/>
      <c r="G110" s="73"/>
      <c r="H110" s="73"/>
      <c r="I110" s="73"/>
      <c r="J110" s="73"/>
      <c r="K110" s="73"/>
      <c r="L110" s="73"/>
      <c r="M110" s="73"/>
      <c r="N110" s="73"/>
      <c r="O110" s="74"/>
      <c r="P110" s="73"/>
      <c r="Q110" s="73"/>
      <c r="R110" s="73"/>
      <c r="S110" s="73"/>
      <c r="T110" s="73"/>
      <c r="U110" s="73"/>
      <c r="V110" s="73"/>
      <c r="W110" s="73"/>
      <c r="X110" s="73"/>
      <c r="Y110" s="73"/>
      <c r="Z110" s="73"/>
      <c r="AA110" s="73"/>
    </row>
    <row r="111" spans="1:28" ht="15" customHeight="1" x14ac:dyDescent="0.15">
      <c r="A111" s="95"/>
      <c r="B111" s="315"/>
      <c r="C111" s="42" t="s">
        <v>185</v>
      </c>
      <c r="D111" s="73">
        <v>289</v>
      </c>
      <c r="E111" s="73">
        <v>1</v>
      </c>
      <c r="F111" s="73">
        <v>11</v>
      </c>
      <c r="G111" s="73">
        <v>31</v>
      </c>
      <c r="H111" s="73">
        <v>33</v>
      </c>
      <c r="I111" s="73">
        <v>31</v>
      </c>
      <c r="J111" s="73">
        <v>20</v>
      </c>
      <c r="K111" s="73">
        <v>17</v>
      </c>
      <c r="L111" s="73">
        <v>3</v>
      </c>
      <c r="M111" s="73">
        <v>6</v>
      </c>
      <c r="N111" s="73">
        <v>136</v>
      </c>
      <c r="O111" s="74">
        <v>175919.42483660131</v>
      </c>
      <c r="P111" s="73">
        <v>289</v>
      </c>
      <c r="Q111" s="73">
        <v>5</v>
      </c>
      <c r="R111" s="73">
        <v>5</v>
      </c>
      <c r="S111" s="73">
        <v>23</v>
      </c>
      <c r="T111" s="73">
        <v>30</v>
      </c>
      <c r="U111" s="73">
        <v>27</v>
      </c>
      <c r="V111" s="73">
        <v>33</v>
      </c>
      <c r="W111" s="73">
        <v>24</v>
      </c>
      <c r="X111" s="73">
        <v>17</v>
      </c>
      <c r="Y111" s="73">
        <v>25</v>
      </c>
      <c r="Z111" s="73">
        <v>9</v>
      </c>
      <c r="AA111" s="73">
        <v>91</v>
      </c>
      <c r="AB111" s="2">
        <v>92347.474747474742</v>
      </c>
    </row>
    <row r="112" spans="1:28" ht="15" customHeight="1" x14ac:dyDescent="0.15">
      <c r="A112" s="95"/>
      <c r="B112" s="315"/>
      <c r="C112" s="42" t="s">
        <v>186</v>
      </c>
      <c r="D112" s="73">
        <v>253</v>
      </c>
      <c r="E112" s="73">
        <v>11</v>
      </c>
      <c r="F112" s="73">
        <v>25</v>
      </c>
      <c r="G112" s="73">
        <v>47</v>
      </c>
      <c r="H112" s="73">
        <v>39</v>
      </c>
      <c r="I112" s="73">
        <v>12</v>
      </c>
      <c r="J112" s="73">
        <v>12</v>
      </c>
      <c r="K112" s="73">
        <v>5</v>
      </c>
      <c r="L112" s="73">
        <v>1</v>
      </c>
      <c r="M112" s="73">
        <v>0</v>
      </c>
      <c r="N112" s="73">
        <v>101</v>
      </c>
      <c r="O112" s="74">
        <v>140884.65789473685</v>
      </c>
      <c r="P112" s="73">
        <v>253</v>
      </c>
      <c r="Q112" s="73">
        <v>5</v>
      </c>
      <c r="R112" s="73">
        <v>19</v>
      </c>
      <c r="S112" s="73">
        <v>36</v>
      </c>
      <c r="T112" s="73">
        <v>54</v>
      </c>
      <c r="U112" s="73">
        <v>31</v>
      </c>
      <c r="V112" s="73">
        <v>14</v>
      </c>
      <c r="W112" s="73">
        <v>5</v>
      </c>
      <c r="X112" s="73">
        <v>3</v>
      </c>
      <c r="Y112" s="73">
        <v>4</v>
      </c>
      <c r="Z112" s="73">
        <v>0</v>
      </c>
      <c r="AA112" s="73">
        <v>82</v>
      </c>
      <c r="AB112" s="2">
        <v>56181.286549707605</v>
      </c>
    </row>
    <row r="113" spans="1:28" ht="15" customHeight="1" x14ac:dyDescent="0.15">
      <c r="A113" s="95"/>
      <c r="B113" s="315"/>
      <c r="C113" s="42" t="s">
        <v>187</v>
      </c>
      <c r="D113" s="73">
        <v>39</v>
      </c>
      <c r="E113" s="73">
        <v>1</v>
      </c>
      <c r="F113" s="73">
        <v>2</v>
      </c>
      <c r="G113" s="73">
        <v>7</v>
      </c>
      <c r="H113" s="73">
        <v>7</v>
      </c>
      <c r="I113" s="73">
        <v>7</v>
      </c>
      <c r="J113" s="73">
        <v>3</v>
      </c>
      <c r="K113" s="73">
        <v>0</v>
      </c>
      <c r="L113" s="73">
        <v>1</v>
      </c>
      <c r="M113" s="73">
        <v>0</v>
      </c>
      <c r="N113" s="73">
        <v>11</v>
      </c>
      <c r="O113" s="74">
        <v>152957.71428571429</v>
      </c>
      <c r="P113" s="73">
        <v>39</v>
      </c>
      <c r="Q113" s="73">
        <v>0</v>
      </c>
      <c r="R113" s="73">
        <v>1</v>
      </c>
      <c r="S113" s="73">
        <v>5</v>
      </c>
      <c r="T113" s="73">
        <v>9</v>
      </c>
      <c r="U113" s="73">
        <v>6</v>
      </c>
      <c r="V113" s="73">
        <v>7</v>
      </c>
      <c r="W113" s="73">
        <v>2</v>
      </c>
      <c r="X113" s="73">
        <v>0</v>
      </c>
      <c r="Y113" s="73">
        <v>1</v>
      </c>
      <c r="Z113" s="73">
        <v>0</v>
      </c>
      <c r="AA113" s="73">
        <v>8</v>
      </c>
      <c r="AB113" s="2">
        <v>63516.129032258068</v>
      </c>
    </row>
    <row r="114" spans="1:28" ht="15" customHeight="1" x14ac:dyDescent="0.15">
      <c r="A114" s="100"/>
      <c r="B114" s="157"/>
      <c r="C114" s="43" t="s">
        <v>188</v>
      </c>
      <c r="D114" s="73">
        <v>496</v>
      </c>
      <c r="E114" s="73">
        <v>48</v>
      </c>
      <c r="F114" s="73">
        <v>66</v>
      </c>
      <c r="G114" s="73">
        <v>69</v>
      </c>
      <c r="H114" s="73">
        <v>54</v>
      </c>
      <c r="I114" s="73">
        <v>17</v>
      </c>
      <c r="J114" s="73">
        <v>21</v>
      </c>
      <c r="K114" s="73">
        <v>10</v>
      </c>
      <c r="L114" s="73">
        <v>6</v>
      </c>
      <c r="M114" s="73">
        <v>1</v>
      </c>
      <c r="N114" s="73">
        <v>204</v>
      </c>
      <c r="O114" s="74">
        <v>134581.73287671234</v>
      </c>
      <c r="P114" s="73">
        <v>496</v>
      </c>
      <c r="Q114" s="73">
        <v>13</v>
      </c>
      <c r="R114" s="73">
        <v>59</v>
      </c>
      <c r="S114" s="73">
        <v>85</v>
      </c>
      <c r="T114" s="73">
        <v>68</v>
      </c>
      <c r="U114" s="73">
        <v>40</v>
      </c>
      <c r="V114" s="73">
        <v>26</v>
      </c>
      <c r="W114" s="73">
        <v>16</v>
      </c>
      <c r="X114" s="73">
        <v>11</v>
      </c>
      <c r="Y114" s="73">
        <v>9</v>
      </c>
      <c r="Z114" s="73">
        <v>3</v>
      </c>
      <c r="AA114" s="73">
        <v>166</v>
      </c>
      <c r="AB114" s="2">
        <v>57291.742424242424</v>
      </c>
    </row>
    <row r="115" spans="1:28" ht="15" customHeight="1" x14ac:dyDescent="0.15">
      <c r="A115" s="95" t="s">
        <v>189</v>
      </c>
      <c r="B115" s="96" t="s">
        <v>14</v>
      </c>
      <c r="C115" s="105" t="s">
        <v>529</v>
      </c>
      <c r="D115" s="73">
        <v>1212</v>
      </c>
      <c r="E115" s="73">
        <v>30</v>
      </c>
      <c r="F115" s="73">
        <v>32</v>
      </c>
      <c r="G115" s="73">
        <v>61</v>
      </c>
      <c r="H115" s="73">
        <v>85</v>
      </c>
      <c r="I115" s="73">
        <v>79</v>
      </c>
      <c r="J115" s="73">
        <v>57</v>
      </c>
      <c r="K115" s="73">
        <v>97</v>
      </c>
      <c r="L115" s="73">
        <v>142</v>
      </c>
      <c r="M115" s="73">
        <v>243</v>
      </c>
      <c r="N115" s="73">
        <v>386</v>
      </c>
      <c r="O115" s="74">
        <v>275814.89006389875</v>
      </c>
      <c r="P115" s="73">
        <v>1212</v>
      </c>
      <c r="Q115" s="73">
        <v>23</v>
      </c>
      <c r="R115" s="73">
        <v>38</v>
      </c>
      <c r="S115" s="73">
        <v>53</v>
      </c>
      <c r="T115" s="73">
        <v>80</v>
      </c>
      <c r="U115" s="73">
        <v>87</v>
      </c>
      <c r="V115" s="73">
        <v>71</v>
      </c>
      <c r="W115" s="73">
        <v>86</v>
      </c>
      <c r="X115" s="73">
        <v>159</v>
      </c>
      <c r="Y115" s="73">
        <v>131</v>
      </c>
      <c r="Z115" s="73">
        <v>226</v>
      </c>
      <c r="AA115" s="73">
        <v>258</v>
      </c>
      <c r="AB115" s="2">
        <v>152377.48129047555</v>
      </c>
    </row>
    <row r="116" spans="1:28" ht="15" customHeight="1" x14ac:dyDescent="0.15">
      <c r="A116" s="95"/>
      <c r="B116" s="96" t="s">
        <v>15</v>
      </c>
      <c r="C116" s="103"/>
      <c r="D116" s="73"/>
      <c r="E116" s="73"/>
      <c r="F116" s="73"/>
      <c r="G116" s="73"/>
      <c r="H116" s="73"/>
      <c r="I116" s="73"/>
      <c r="J116" s="73"/>
      <c r="K116" s="73"/>
      <c r="L116" s="73"/>
      <c r="M116" s="73"/>
      <c r="N116" s="73"/>
      <c r="O116" s="74"/>
      <c r="P116" s="73"/>
      <c r="Q116" s="73"/>
      <c r="R116" s="73"/>
      <c r="S116" s="73"/>
      <c r="T116" s="73"/>
      <c r="U116" s="73"/>
      <c r="V116" s="73"/>
      <c r="W116" s="73"/>
      <c r="X116" s="73"/>
      <c r="Y116" s="73"/>
      <c r="Z116" s="73"/>
      <c r="AA116" s="73"/>
    </row>
    <row r="117" spans="1:28" ht="15" customHeight="1" x14ac:dyDescent="0.15">
      <c r="A117" s="95"/>
      <c r="B117" s="96" t="s">
        <v>16</v>
      </c>
      <c r="C117" s="42" t="s">
        <v>190</v>
      </c>
      <c r="D117" s="73">
        <v>148</v>
      </c>
      <c r="E117" s="73">
        <v>0</v>
      </c>
      <c r="F117" s="73">
        <v>0</v>
      </c>
      <c r="G117" s="73">
        <v>0</v>
      </c>
      <c r="H117" s="73">
        <v>1</v>
      </c>
      <c r="I117" s="73">
        <v>3</v>
      </c>
      <c r="J117" s="73">
        <v>0</v>
      </c>
      <c r="K117" s="73">
        <v>6</v>
      </c>
      <c r="L117" s="73">
        <v>23</v>
      </c>
      <c r="M117" s="73">
        <v>58</v>
      </c>
      <c r="N117" s="73">
        <v>57</v>
      </c>
      <c r="O117" s="74">
        <v>416188.16212109925</v>
      </c>
      <c r="P117" s="73">
        <v>148</v>
      </c>
      <c r="Q117" s="73">
        <v>0</v>
      </c>
      <c r="R117" s="73">
        <v>1</v>
      </c>
      <c r="S117" s="73">
        <v>0</v>
      </c>
      <c r="T117" s="73">
        <v>1</v>
      </c>
      <c r="U117" s="73">
        <v>0</v>
      </c>
      <c r="V117" s="73">
        <v>3</v>
      </c>
      <c r="W117" s="73">
        <v>3</v>
      </c>
      <c r="X117" s="73">
        <v>27</v>
      </c>
      <c r="Y117" s="73">
        <v>17</v>
      </c>
      <c r="Z117" s="73">
        <v>72</v>
      </c>
      <c r="AA117" s="73">
        <v>24</v>
      </c>
      <c r="AB117" s="2">
        <v>266143.13779317233</v>
      </c>
    </row>
    <row r="118" spans="1:28" ht="15" customHeight="1" x14ac:dyDescent="0.15">
      <c r="A118" s="95"/>
      <c r="B118" s="96" t="s">
        <v>17</v>
      </c>
      <c r="C118" s="42" t="s">
        <v>191</v>
      </c>
      <c r="D118" s="73">
        <v>154</v>
      </c>
      <c r="E118" s="73">
        <v>1</v>
      </c>
      <c r="F118" s="73">
        <v>1</v>
      </c>
      <c r="G118" s="73">
        <v>3</v>
      </c>
      <c r="H118" s="73">
        <v>1</v>
      </c>
      <c r="I118" s="73">
        <v>6</v>
      </c>
      <c r="J118" s="73">
        <v>7</v>
      </c>
      <c r="K118" s="73">
        <v>13</v>
      </c>
      <c r="L118" s="73">
        <v>19</v>
      </c>
      <c r="M118" s="73">
        <v>53</v>
      </c>
      <c r="N118" s="73">
        <v>50</v>
      </c>
      <c r="O118" s="74">
        <v>353331.47950208717</v>
      </c>
      <c r="P118" s="73">
        <v>154</v>
      </c>
      <c r="Q118" s="73">
        <v>0</v>
      </c>
      <c r="R118" s="73">
        <v>0</v>
      </c>
      <c r="S118" s="73">
        <v>2</v>
      </c>
      <c r="T118" s="73">
        <v>5</v>
      </c>
      <c r="U118" s="73">
        <v>3</v>
      </c>
      <c r="V118" s="73">
        <v>4</v>
      </c>
      <c r="W118" s="73">
        <v>10</v>
      </c>
      <c r="X118" s="73">
        <v>31</v>
      </c>
      <c r="Y118" s="73">
        <v>32</v>
      </c>
      <c r="Z118" s="73">
        <v>43</v>
      </c>
      <c r="AA118" s="73">
        <v>24</v>
      </c>
      <c r="AB118" s="2">
        <v>197972.3425760286</v>
      </c>
    </row>
    <row r="119" spans="1:28" ht="15" customHeight="1" x14ac:dyDescent="0.15">
      <c r="A119" s="95"/>
      <c r="B119" s="95"/>
      <c r="C119" s="42" t="s">
        <v>192</v>
      </c>
      <c r="D119" s="73">
        <v>145</v>
      </c>
      <c r="E119" s="73">
        <v>0</v>
      </c>
      <c r="F119" s="73">
        <v>0</v>
      </c>
      <c r="G119" s="73">
        <v>3</v>
      </c>
      <c r="H119" s="73">
        <v>5</v>
      </c>
      <c r="I119" s="73">
        <v>7</v>
      </c>
      <c r="J119" s="73">
        <v>5</v>
      </c>
      <c r="K119" s="73">
        <v>12</v>
      </c>
      <c r="L119" s="73">
        <v>31</v>
      </c>
      <c r="M119" s="73">
        <v>43</v>
      </c>
      <c r="N119" s="73">
        <v>39</v>
      </c>
      <c r="O119" s="74">
        <v>329838.78282147623</v>
      </c>
      <c r="P119" s="73">
        <v>145</v>
      </c>
      <c r="Q119" s="73">
        <v>0</v>
      </c>
      <c r="R119" s="73">
        <v>3</v>
      </c>
      <c r="S119" s="73">
        <v>0</v>
      </c>
      <c r="T119" s="73">
        <v>6</v>
      </c>
      <c r="U119" s="73">
        <v>3</v>
      </c>
      <c r="V119" s="73">
        <v>6</v>
      </c>
      <c r="W119" s="73">
        <v>12</v>
      </c>
      <c r="X119" s="73">
        <v>32</v>
      </c>
      <c r="Y119" s="73">
        <v>17</v>
      </c>
      <c r="Z119" s="73">
        <v>41</v>
      </c>
      <c r="AA119" s="73">
        <v>25</v>
      </c>
      <c r="AB119" s="2">
        <v>182159.08871452624</v>
      </c>
    </row>
    <row r="120" spans="1:28" ht="15" customHeight="1" x14ac:dyDescent="0.15">
      <c r="A120" s="95"/>
      <c r="B120" s="96"/>
      <c r="C120" s="42" t="s">
        <v>193</v>
      </c>
      <c r="D120" s="73">
        <v>84</v>
      </c>
      <c r="E120" s="73">
        <v>1</v>
      </c>
      <c r="F120" s="73">
        <v>0</v>
      </c>
      <c r="G120" s="73">
        <v>1</v>
      </c>
      <c r="H120" s="73">
        <v>1</v>
      </c>
      <c r="I120" s="73">
        <v>2</v>
      </c>
      <c r="J120" s="73">
        <v>5</v>
      </c>
      <c r="K120" s="73">
        <v>12</v>
      </c>
      <c r="L120" s="73">
        <v>13</v>
      </c>
      <c r="M120" s="73">
        <v>24</v>
      </c>
      <c r="N120" s="73">
        <v>25</v>
      </c>
      <c r="O120" s="74">
        <v>329082.4920196071</v>
      </c>
      <c r="P120" s="73">
        <v>84</v>
      </c>
      <c r="Q120" s="73">
        <v>2</v>
      </c>
      <c r="R120" s="73">
        <v>0</v>
      </c>
      <c r="S120" s="73">
        <v>0</v>
      </c>
      <c r="T120" s="73">
        <v>0</v>
      </c>
      <c r="U120" s="73">
        <v>3</v>
      </c>
      <c r="V120" s="73">
        <v>0</v>
      </c>
      <c r="W120" s="73">
        <v>12</v>
      </c>
      <c r="X120" s="73">
        <v>12</v>
      </c>
      <c r="Y120" s="73">
        <v>18</v>
      </c>
      <c r="Z120" s="73">
        <v>18</v>
      </c>
      <c r="AA120" s="73">
        <v>19</v>
      </c>
      <c r="AB120" s="2">
        <v>181711.18506395101</v>
      </c>
    </row>
    <row r="121" spans="1:28" ht="15" customHeight="1" x14ac:dyDescent="0.15">
      <c r="A121" s="95"/>
      <c r="B121" s="95"/>
      <c r="C121" s="42" t="s">
        <v>194</v>
      </c>
      <c r="D121" s="73">
        <v>132</v>
      </c>
      <c r="E121" s="73">
        <v>0</v>
      </c>
      <c r="F121" s="73">
        <v>1</v>
      </c>
      <c r="G121" s="73">
        <v>3</v>
      </c>
      <c r="H121" s="73">
        <v>4</v>
      </c>
      <c r="I121" s="73">
        <v>8</v>
      </c>
      <c r="J121" s="73">
        <v>5</v>
      </c>
      <c r="K121" s="73">
        <v>13</v>
      </c>
      <c r="L121" s="73">
        <v>21</v>
      </c>
      <c r="M121" s="73">
        <v>26</v>
      </c>
      <c r="N121" s="73">
        <v>51</v>
      </c>
      <c r="O121" s="74">
        <v>297395.6172839505</v>
      </c>
      <c r="P121" s="73">
        <v>132</v>
      </c>
      <c r="Q121" s="73">
        <v>0</v>
      </c>
      <c r="R121" s="73">
        <v>3</v>
      </c>
      <c r="S121" s="73">
        <v>2</v>
      </c>
      <c r="T121" s="73">
        <v>4</v>
      </c>
      <c r="U121" s="73">
        <v>5</v>
      </c>
      <c r="V121" s="73">
        <v>7</v>
      </c>
      <c r="W121" s="73">
        <v>13</v>
      </c>
      <c r="X121" s="73">
        <v>16</v>
      </c>
      <c r="Y121" s="73">
        <v>20</v>
      </c>
      <c r="Z121" s="73">
        <v>24</v>
      </c>
      <c r="AA121" s="73">
        <v>38</v>
      </c>
      <c r="AB121" s="2">
        <v>165487.22296099292</v>
      </c>
    </row>
    <row r="122" spans="1:28" ht="15" customHeight="1" x14ac:dyDescent="0.15">
      <c r="A122" s="95"/>
      <c r="B122" s="95"/>
      <c r="C122" s="42" t="s">
        <v>195</v>
      </c>
      <c r="D122" s="73">
        <v>137</v>
      </c>
      <c r="E122" s="73">
        <v>0</v>
      </c>
      <c r="F122" s="73">
        <v>0</v>
      </c>
      <c r="G122" s="73">
        <v>3</v>
      </c>
      <c r="H122" s="73">
        <v>11</v>
      </c>
      <c r="I122" s="73">
        <v>17</v>
      </c>
      <c r="J122" s="73">
        <v>8</v>
      </c>
      <c r="K122" s="73">
        <v>13</v>
      </c>
      <c r="L122" s="73">
        <v>19</v>
      </c>
      <c r="M122" s="73">
        <v>24</v>
      </c>
      <c r="N122" s="73">
        <v>42</v>
      </c>
      <c r="O122" s="74">
        <v>266042.95184970979</v>
      </c>
      <c r="P122" s="73">
        <v>137</v>
      </c>
      <c r="Q122" s="73">
        <v>1</v>
      </c>
      <c r="R122" s="73">
        <v>1</v>
      </c>
      <c r="S122" s="73">
        <v>1</v>
      </c>
      <c r="T122" s="73">
        <v>11</v>
      </c>
      <c r="U122" s="73">
        <v>13</v>
      </c>
      <c r="V122" s="73">
        <v>15</v>
      </c>
      <c r="W122" s="73">
        <v>13</v>
      </c>
      <c r="X122" s="73">
        <v>23</v>
      </c>
      <c r="Y122" s="73">
        <v>11</v>
      </c>
      <c r="Z122" s="73">
        <v>15</v>
      </c>
      <c r="AA122" s="73">
        <v>33</v>
      </c>
      <c r="AB122" s="2">
        <v>128852.65473451049</v>
      </c>
    </row>
    <row r="123" spans="1:28" ht="15" customHeight="1" x14ac:dyDescent="0.15">
      <c r="A123" s="95"/>
      <c r="B123" s="95"/>
      <c r="C123" s="42" t="s">
        <v>196</v>
      </c>
      <c r="D123" s="73">
        <v>123</v>
      </c>
      <c r="E123" s="73">
        <v>0</v>
      </c>
      <c r="F123" s="73">
        <v>4</v>
      </c>
      <c r="G123" s="73">
        <v>10</v>
      </c>
      <c r="H123" s="73">
        <v>18</v>
      </c>
      <c r="I123" s="73">
        <v>17</v>
      </c>
      <c r="J123" s="73">
        <v>11</v>
      </c>
      <c r="K123" s="73">
        <v>13</v>
      </c>
      <c r="L123" s="73">
        <v>6</v>
      </c>
      <c r="M123" s="73">
        <v>6</v>
      </c>
      <c r="N123" s="73">
        <v>38</v>
      </c>
      <c r="O123" s="74">
        <v>188908.43866529068</v>
      </c>
      <c r="P123" s="73">
        <v>123</v>
      </c>
      <c r="Q123" s="73">
        <v>0</v>
      </c>
      <c r="R123" s="73">
        <v>1</v>
      </c>
      <c r="S123" s="73">
        <v>10</v>
      </c>
      <c r="T123" s="73">
        <v>10</v>
      </c>
      <c r="U123" s="73">
        <v>26</v>
      </c>
      <c r="V123" s="73">
        <v>18</v>
      </c>
      <c r="W123" s="73">
        <v>10</v>
      </c>
      <c r="X123" s="73">
        <v>5</v>
      </c>
      <c r="Y123" s="73">
        <v>9</v>
      </c>
      <c r="Z123" s="73">
        <v>4</v>
      </c>
      <c r="AA123" s="73">
        <v>30</v>
      </c>
      <c r="AB123" s="2">
        <v>84630.874048921585</v>
      </c>
    </row>
    <row r="124" spans="1:28" ht="15" customHeight="1" x14ac:dyDescent="0.15">
      <c r="A124" s="95"/>
      <c r="B124" s="98"/>
      <c r="C124" s="43" t="s">
        <v>183</v>
      </c>
      <c r="D124" s="73">
        <v>289</v>
      </c>
      <c r="E124" s="73">
        <v>28</v>
      </c>
      <c r="F124" s="73">
        <v>26</v>
      </c>
      <c r="G124" s="73">
        <v>38</v>
      </c>
      <c r="H124" s="73">
        <v>44</v>
      </c>
      <c r="I124" s="73">
        <v>19</v>
      </c>
      <c r="J124" s="73">
        <v>16</v>
      </c>
      <c r="K124" s="73">
        <v>15</v>
      </c>
      <c r="L124" s="73">
        <v>10</v>
      </c>
      <c r="M124" s="73">
        <v>9</v>
      </c>
      <c r="N124" s="73">
        <v>84</v>
      </c>
      <c r="O124" s="74">
        <v>162948.20415140415</v>
      </c>
      <c r="P124" s="73">
        <v>289</v>
      </c>
      <c r="Q124" s="73">
        <v>20</v>
      </c>
      <c r="R124" s="73">
        <v>29</v>
      </c>
      <c r="S124" s="73">
        <v>38</v>
      </c>
      <c r="T124" s="73">
        <v>43</v>
      </c>
      <c r="U124" s="73">
        <v>34</v>
      </c>
      <c r="V124" s="73">
        <v>18</v>
      </c>
      <c r="W124" s="73">
        <v>13</v>
      </c>
      <c r="X124" s="73">
        <v>13</v>
      </c>
      <c r="Y124" s="73">
        <v>7</v>
      </c>
      <c r="Z124" s="73">
        <v>9</v>
      </c>
      <c r="AA124" s="73">
        <v>65</v>
      </c>
      <c r="AB124" s="2">
        <v>72020.087132609435</v>
      </c>
    </row>
    <row r="125" spans="1:28" ht="15" customHeight="1" x14ac:dyDescent="0.15">
      <c r="A125" s="117"/>
      <c r="B125" s="96" t="s">
        <v>7</v>
      </c>
      <c r="C125" s="105" t="s">
        <v>529</v>
      </c>
      <c r="D125" s="73">
        <v>1041</v>
      </c>
      <c r="E125" s="73">
        <v>231</v>
      </c>
      <c r="F125" s="73">
        <v>148</v>
      </c>
      <c r="G125" s="73">
        <v>101</v>
      </c>
      <c r="H125" s="73">
        <v>42</v>
      </c>
      <c r="I125" s="73">
        <v>24</v>
      </c>
      <c r="J125" s="73">
        <v>8</v>
      </c>
      <c r="K125" s="73">
        <v>17</v>
      </c>
      <c r="L125" s="73">
        <v>6</v>
      </c>
      <c r="M125" s="73">
        <v>10</v>
      </c>
      <c r="N125" s="73">
        <v>454</v>
      </c>
      <c r="O125" s="74">
        <v>118999.19776541325</v>
      </c>
      <c r="P125" s="73">
        <v>1041</v>
      </c>
      <c r="Q125" s="73">
        <v>128</v>
      </c>
      <c r="R125" s="73">
        <v>220</v>
      </c>
      <c r="S125" s="73">
        <v>129</v>
      </c>
      <c r="T125" s="73">
        <v>80</v>
      </c>
      <c r="U125" s="73">
        <v>34</v>
      </c>
      <c r="V125" s="73">
        <v>22</v>
      </c>
      <c r="W125" s="73">
        <v>17</v>
      </c>
      <c r="X125" s="73">
        <v>20</v>
      </c>
      <c r="Y125" s="73">
        <v>9</v>
      </c>
      <c r="Z125" s="73">
        <v>19</v>
      </c>
      <c r="AA125" s="73">
        <v>363</v>
      </c>
      <c r="AB125" s="2">
        <v>51174.57289326092</v>
      </c>
    </row>
    <row r="126" spans="1:28" ht="15" customHeight="1" x14ac:dyDescent="0.15">
      <c r="A126" s="95"/>
      <c r="B126" s="96" t="s">
        <v>8</v>
      </c>
      <c r="C126" s="103"/>
      <c r="D126" s="73"/>
      <c r="E126" s="73"/>
      <c r="F126" s="73"/>
      <c r="G126" s="73"/>
      <c r="H126" s="73"/>
      <c r="I126" s="73"/>
      <c r="J126" s="73"/>
      <c r="K126" s="73"/>
      <c r="L126" s="73"/>
      <c r="M126" s="73"/>
      <c r="N126" s="73"/>
      <c r="O126" s="74"/>
      <c r="P126" s="73"/>
      <c r="Q126" s="73"/>
      <c r="R126" s="73"/>
      <c r="S126" s="73"/>
      <c r="T126" s="73"/>
      <c r="U126" s="73"/>
      <c r="V126" s="73"/>
      <c r="W126" s="73"/>
      <c r="X126" s="73"/>
      <c r="Y126" s="73"/>
      <c r="Z126" s="73"/>
      <c r="AA126" s="73"/>
    </row>
    <row r="127" spans="1:28" ht="15" customHeight="1" x14ac:dyDescent="0.15">
      <c r="A127" s="95"/>
      <c r="B127" s="96" t="s">
        <v>9</v>
      </c>
      <c r="C127" s="42" t="s">
        <v>190</v>
      </c>
      <c r="D127" s="73">
        <v>9</v>
      </c>
      <c r="E127" s="73">
        <v>0</v>
      </c>
      <c r="F127" s="73">
        <v>0</v>
      </c>
      <c r="G127" s="73">
        <v>2</v>
      </c>
      <c r="H127" s="73">
        <v>0</v>
      </c>
      <c r="I127" s="73">
        <v>0</v>
      </c>
      <c r="J127" s="73">
        <v>0</v>
      </c>
      <c r="K127" s="73">
        <v>1</v>
      </c>
      <c r="L127" s="73">
        <v>1</v>
      </c>
      <c r="M127" s="73">
        <v>0</v>
      </c>
      <c r="N127" s="73">
        <v>5</v>
      </c>
      <c r="O127" s="74">
        <v>186816.66666666669</v>
      </c>
      <c r="P127" s="73">
        <v>9</v>
      </c>
      <c r="Q127" s="73">
        <v>0</v>
      </c>
      <c r="R127" s="73">
        <v>0</v>
      </c>
      <c r="S127" s="73">
        <v>1</v>
      </c>
      <c r="T127" s="73">
        <v>1</v>
      </c>
      <c r="U127" s="73">
        <v>0</v>
      </c>
      <c r="V127" s="73">
        <v>0</v>
      </c>
      <c r="W127" s="73">
        <v>0</v>
      </c>
      <c r="X127" s="73">
        <v>1</v>
      </c>
      <c r="Y127" s="73">
        <v>0</v>
      </c>
      <c r="Z127" s="73">
        <v>3</v>
      </c>
      <c r="AA127" s="73">
        <v>3</v>
      </c>
      <c r="AB127" s="2">
        <v>231352.77777777778</v>
      </c>
    </row>
    <row r="128" spans="1:28" ht="15" customHeight="1" x14ac:dyDescent="0.15">
      <c r="A128" s="95"/>
      <c r="B128" s="96"/>
      <c r="C128" s="42" t="s">
        <v>191</v>
      </c>
      <c r="D128" s="73">
        <v>47</v>
      </c>
      <c r="E128" s="73">
        <v>2</v>
      </c>
      <c r="F128" s="73">
        <v>10</v>
      </c>
      <c r="G128" s="73">
        <v>7</v>
      </c>
      <c r="H128" s="73">
        <v>2</v>
      </c>
      <c r="I128" s="73">
        <v>4</v>
      </c>
      <c r="J128" s="73">
        <v>0</v>
      </c>
      <c r="K128" s="73">
        <v>1</v>
      </c>
      <c r="L128" s="73">
        <v>1</v>
      </c>
      <c r="M128" s="73">
        <v>0</v>
      </c>
      <c r="N128" s="73">
        <v>20</v>
      </c>
      <c r="O128" s="74">
        <v>133622.4284979424</v>
      </c>
      <c r="P128" s="73">
        <v>47</v>
      </c>
      <c r="Q128" s="73">
        <v>1</v>
      </c>
      <c r="R128" s="73">
        <v>1</v>
      </c>
      <c r="S128" s="73">
        <v>15</v>
      </c>
      <c r="T128" s="73">
        <v>7</v>
      </c>
      <c r="U128" s="73">
        <v>2</v>
      </c>
      <c r="V128" s="73">
        <v>0</v>
      </c>
      <c r="W128" s="73">
        <v>2</v>
      </c>
      <c r="X128" s="73">
        <v>3</v>
      </c>
      <c r="Y128" s="73">
        <v>2</v>
      </c>
      <c r="Z128" s="73">
        <v>1</v>
      </c>
      <c r="AA128" s="73">
        <v>13</v>
      </c>
      <c r="AB128" s="2">
        <v>67058.683415032676</v>
      </c>
    </row>
    <row r="129" spans="1:28" ht="15" customHeight="1" x14ac:dyDescent="0.15">
      <c r="A129" s="95"/>
      <c r="B129" s="95"/>
      <c r="C129" s="42" t="s">
        <v>192</v>
      </c>
      <c r="D129" s="73">
        <v>55</v>
      </c>
      <c r="E129" s="73">
        <v>5</v>
      </c>
      <c r="F129" s="73">
        <v>4</v>
      </c>
      <c r="G129" s="73">
        <v>8</v>
      </c>
      <c r="H129" s="73">
        <v>2</v>
      </c>
      <c r="I129" s="73">
        <v>2</v>
      </c>
      <c r="J129" s="73">
        <v>1</v>
      </c>
      <c r="K129" s="73">
        <v>2</v>
      </c>
      <c r="L129" s="73">
        <v>0</v>
      </c>
      <c r="M129" s="73">
        <v>1</v>
      </c>
      <c r="N129" s="73">
        <v>30</v>
      </c>
      <c r="O129" s="74">
        <v>151713.53777777779</v>
      </c>
      <c r="P129" s="73">
        <v>55</v>
      </c>
      <c r="Q129" s="73">
        <v>1</v>
      </c>
      <c r="R129" s="73">
        <v>9</v>
      </c>
      <c r="S129" s="73">
        <v>5</v>
      </c>
      <c r="T129" s="73">
        <v>3</v>
      </c>
      <c r="U129" s="73">
        <v>2</v>
      </c>
      <c r="V129" s="73">
        <v>4</v>
      </c>
      <c r="W129" s="73">
        <v>1</v>
      </c>
      <c r="X129" s="73">
        <v>3</v>
      </c>
      <c r="Y129" s="73">
        <v>2</v>
      </c>
      <c r="Z129" s="73">
        <v>6</v>
      </c>
      <c r="AA129" s="73">
        <v>19</v>
      </c>
      <c r="AB129" s="2">
        <v>93056.234567901221</v>
      </c>
    </row>
    <row r="130" spans="1:28" ht="15" customHeight="1" x14ac:dyDescent="0.15">
      <c r="A130" s="95"/>
      <c r="B130" s="96"/>
      <c r="C130" s="42" t="s">
        <v>193</v>
      </c>
      <c r="D130" s="73">
        <v>30</v>
      </c>
      <c r="E130" s="73">
        <v>0</v>
      </c>
      <c r="F130" s="73">
        <v>2</v>
      </c>
      <c r="G130" s="73">
        <v>2</v>
      </c>
      <c r="H130" s="73">
        <v>2</v>
      </c>
      <c r="I130" s="73">
        <v>2</v>
      </c>
      <c r="J130" s="73">
        <v>0</v>
      </c>
      <c r="K130" s="73">
        <v>1</v>
      </c>
      <c r="L130" s="73">
        <v>1</v>
      </c>
      <c r="M130" s="73">
        <v>3</v>
      </c>
      <c r="N130" s="73">
        <v>17</v>
      </c>
      <c r="O130" s="74">
        <v>239271.87912087914</v>
      </c>
      <c r="P130" s="73">
        <v>30</v>
      </c>
      <c r="Q130" s="73">
        <v>0</v>
      </c>
      <c r="R130" s="73">
        <v>1</v>
      </c>
      <c r="S130" s="73">
        <v>1</v>
      </c>
      <c r="T130" s="73">
        <v>2</v>
      </c>
      <c r="U130" s="73">
        <v>5</v>
      </c>
      <c r="V130" s="73">
        <v>0</v>
      </c>
      <c r="W130" s="73">
        <v>1</v>
      </c>
      <c r="X130" s="73">
        <v>3</v>
      </c>
      <c r="Y130" s="73">
        <v>1</v>
      </c>
      <c r="Z130" s="73">
        <v>4</v>
      </c>
      <c r="AA130" s="73">
        <v>12</v>
      </c>
      <c r="AB130" s="2">
        <v>122601.19047619046</v>
      </c>
    </row>
    <row r="131" spans="1:28" ht="15" customHeight="1" x14ac:dyDescent="0.15">
      <c r="A131" s="95"/>
      <c r="B131" s="95"/>
      <c r="C131" s="42" t="s">
        <v>194</v>
      </c>
      <c r="D131" s="73">
        <v>92</v>
      </c>
      <c r="E131" s="73">
        <v>7</v>
      </c>
      <c r="F131" s="73">
        <v>13</v>
      </c>
      <c r="G131" s="73">
        <v>8</v>
      </c>
      <c r="H131" s="73">
        <v>3</v>
      </c>
      <c r="I131" s="73">
        <v>3</v>
      </c>
      <c r="J131" s="73">
        <v>2</v>
      </c>
      <c r="K131" s="73">
        <v>6</v>
      </c>
      <c r="L131" s="73">
        <v>0</v>
      </c>
      <c r="M131" s="73">
        <v>1</v>
      </c>
      <c r="N131" s="73">
        <v>49</v>
      </c>
      <c r="O131" s="74">
        <v>142116.58280479212</v>
      </c>
      <c r="P131" s="73">
        <v>92</v>
      </c>
      <c r="Q131" s="73">
        <v>0</v>
      </c>
      <c r="R131" s="73">
        <v>12</v>
      </c>
      <c r="S131" s="73">
        <v>15</v>
      </c>
      <c r="T131" s="73">
        <v>6</v>
      </c>
      <c r="U131" s="73">
        <v>2</v>
      </c>
      <c r="V131" s="73">
        <v>6</v>
      </c>
      <c r="W131" s="73">
        <v>2</v>
      </c>
      <c r="X131" s="73">
        <v>5</v>
      </c>
      <c r="Y131" s="73">
        <v>3</v>
      </c>
      <c r="Z131" s="73">
        <v>2</v>
      </c>
      <c r="AA131" s="73">
        <v>39</v>
      </c>
      <c r="AB131" s="2">
        <v>75300.177244139515</v>
      </c>
    </row>
    <row r="132" spans="1:28" ht="15" customHeight="1" x14ac:dyDescent="0.15">
      <c r="A132" s="95"/>
      <c r="B132" s="95"/>
      <c r="C132" s="42" t="s">
        <v>195</v>
      </c>
      <c r="D132" s="73">
        <v>98</v>
      </c>
      <c r="E132" s="73">
        <v>12</v>
      </c>
      <c r="F132" s="73">
        <v>18</v>
      </c>
      <c r="G132" s="73">
        <v>14</v>
      </c>
      <c r="H132" s="73">
        <v>7</v>
      </c>
      <c r="I132" s="73">
        <v>2</v>
      </c>
      <c r="J132" s="73">
        <v>1</v>
      </c>
      <c r="K132" s="73">
        <v>0</v>
      </c>
      <c r="L132" s="73">
        <v>1</v>
      </c>
      <c r="M132" s="73">
        <v>0</v>
      </c>
      <c r="N132" s="73">
        <v>43</v>
      </c>
      <c r="O132" s="74">
        <v>123229.85656565656</v>
      </c>
      <c r="P132" s="73">
        <v>98</v>
      </c>
      <c r="Q132" s="73">
        <v>1</v>
      </c>
      <c r="R132" s="73">
        <v>19</v>
      </c>
      <c r="S132" s="73">
        <v>17</v>
      </c>
      <c r="T132" s="73">
        <v>11</v>
      </c>
      <c r="U132" s="73">
        <v>4</v>
      </c>
      <c r="V132" s="73">
        <v>4</v>
      </c>
      <c r="W132" s="73">
        <v>1</v>
      </c>
      <c r="X132" s="73">
        <v>2</v>
      </c>
      <c r="Y132" s="73">
        <v>0</v>
      </c>
      <c r="Z132" s="73">
        <v>0</v>
      </c>
      <c r="AA132" s="73">
        <v>39</v>
      </c>
      <c r="AB132" s="2">
        <v>48457.137476459517</v>
      </c>
    </row>
    <row r="133" spans="1:28" ht="15" customHeight="1" x14ac:dyDescent="0.15">
      <c r="A133" s="95"/>
      <c r="B133" s="95"/>
      <c r="C133" s="42" t="s">
        <v>196</v>
      </c>
      <c r="D133" s="73">
        <v>150</v>
      </c>
      <c r="E133" s="73">
        <v>25</v>
      </c>
      <c r="F133" s="73">
        <v>20</v>
      </c>
      <c r="G133" s="73">
        <v>17</v>
      </c>
      <c r="H133" s="73">
        <v>12</v>
      </c>
      <c r="I133" s="73">
        <v>6</v>
      </c>
      <c r="J133" s="73">
        <v>1</v>
      </c>
      <c r="K133" s="73">
        <v>1</v>
      </c>
      <c r="L133" s="73">
        <v>1</v>
      </c>
      <c r="M133" s="73">
        <v>1</v>
      </c>
      <c r="N133" s="73">
        <v>66</v>
      </c>
      <c r="O133" s="74">
        <v>123339.5978835979</v>
      </c>
      <c r="P133" s="73">
        <v>150</v>
      </c>
      <c r="Q133" s="73">
        <v>10</v>
      </c>
      <c r="R133" s="73">
        <v>28</v>
      </c>
      <c r="S133" s="73">
        <v>15</v>
      </c>
      <c r="T133" s="73">
        <v>19</v>
      </c>
      <c r="U133" s="73">
        <v>8</v>
      </c>
      <c r="V133" s="73">
        <v>2</v>
      </c>
      <c r="W133" s="73">
        <v>4</v>
      </c>
      <c r="X133" s="73">
        <v>2</v>
      </c>
      <c r="Y133" s="73">
        <v>0</v>
      </c>
      <c r="Z133" s="73">
        <v>0</v>
      </c>
      <c r="AA133" s="73">
        <v>62</v>
      </c>
      <c r="AB133" s="2">
        <v>46298.324494949491</v>
      </c>
    </row>
    <row r="134" spans="1:28" ht="15" customHeight="1" x14ac:dyDescent="0.15">
      <c r="A134" s="95"/>
      <c r="B134" s="98"/>
      <c r="C134" s="43" t="s">
        <v>183</v>
      </c>
      <c r="D134" s="73">
        <v>560</v>
      </c>
      <c r="E134" s="73">
        <v>180</v>
      </c>
      <c r="F134" s="73">
        <v>81</v>
      </c>
      <c r="G134" s="73">
        <v>43</v>
      </c>
      <c r="H134" s="73">
        <v>14</v>
      </c>
      <c r="I134" s="73">
        <v>5</v>
      </c>
      <c r="J134" s="73">
        <v>3</v>
      </c>
      <c r="K134" s="73">
        <v>5</v>
      </c>
      <c r="L134" s="73">
        <v>1</v>
      </c>
      <c r="M134" s="73">
        <v>4</v>
      </c>
      <c r="N134" s="73">
        <v>224</v>
      </c>
      <c r="O134" s="74">
        <v>105193.16245604522</v>
      </c>
      <c r="P134" s="73">
        <v>560</v>
      </c>
      <c r="Q134" s="73">
        <v>115</v>
      </c>
      <c r="R134" s="73">
        <v>150</v>
      </c>
      <c r="S134" s="73">
        <v>60</v>
      </c>
      <c r="T134" s="73">
        <v>31</v>
      </c>
      <c r="U134" s="73">
        <v>11</v>
      </c>
      <c r="V134" s="73">
        <v>6</v>
      </c>
      <c r="W134" s="73">
        <v>6</v>
      </c>
      <c r="X134" s="73">
        <v>1</v>
      </c>
      <c r="Y134" s="73">
        <v>1</v>
      </c>
      <c r="Z134" s="73">
        <v>3</v>
      </c>
      <c r="AA134" s="73">
        <v>176</v>
      </c>
      <c r="AB134" s="2">
        <v>37883.514544872902</v>
      </c>
    </row>
    <row r="135" spans="1:28" ht="15" customHeight="1" x14ac:dyDescent="0.15">
      <c r="A135" s="117"/>
      <c r="B135" s="314" t="s">
        <v>10</v>
      </c>
      <c r="C135" s="105" t="s">
        <v>529</v>
      </c>
      <c r="D135" s="73">
        <v>1077</v>
      </c>
      <c r="E135" s="73">
        <v>61</v>
      </c>
      <c r="F135" s="73">
        <v>104</v>
      </c>
      <c r="G135" s="73">
        <v>154</v>
      </c>
      <c r="H135" s="73">
        <v>133</v>
      </c>
      <c r="I135" s="73">
        <v>67</v>
      </c>
      <c r="J135" s="73">
        <v>56</v>
      </c>
      <c r="K135" s="73">
        <v>32</v>
      </c>
      <c r="L135" s="73">
        <v>11</v>
      </c>
      <c r="M135" s="73">
        <v>7</v>
      </c>
      <c r="N135" s="73">
        <v>452</v>
      </c>
      <c r="O135" s="74">
        <v>147057.31520000001</v>
      </c>
      <c r="P135" s="73">
        <v>1077</v>
      </c>
      <c r="Q135" s="73">
        <v>23</v>
      </c>
      <c r="R135" s="73">
        <v>84</v>
      </c>
      <c r="S135" s="73">
        <v>149</v>
      </c>
      <c r="T135" s="73">
        <v>161</v>
      </c>
      <c r="U135" s="73">
        <v>104</v>
      </c>
      <c r="V135" s="73">
        <v>80</v>
      </c>
      <c r="W135" s="73">
        <v>47</v>
      </c>
      <c r="X135" s="73">
        <v>31</v>
      </c>
      <c r="Y135" s="73">
        <v>39</v>
      </c>
      <c r="Z135" s="73">
        <v>12</v>
      </c>
      <c r="AA135" s="73">
        <v>347</v>
      </c>
      <c r="AB135" s="2">
        <v>66804.212328767127</v>
      </c>
    </row>
    <row r="136" spans="1:28" ht="15" customHeight="1" x14ac:dyDescent="0.15">
      <c r="A136" s="95"/>
      <c r="B136" s="315"/>
      <c r="C136" s="103"/>
      <c r="D136" s="73"/>
      <c r="E136" s="73"/>
      <c r="F136" s="73"/>
      <c r="G136" s="73"/>
      <c r="H136" s="73"/>
      <c r="I136" s="73"/>
      <c r="J136" s="73"/>
      <c r="K136" s="73"/>
      <c r="L136" s="73"/>
      <c r="M136" s="73"/>
      <c r="N136" s="73"/>
      <c r="O136" s="74"/>
      <c r="P136" s="73"/>
      <c r="Q136" s="73"/>
      <c r="R136" s="73"/>
      <c r="S136" s="73"/>
      <c r="T136" s="73"/>
      <c r="U136" s="73"/>
      <c r="V136" s="73"/>
      <c r="W136" s="73"/>
      <c r="X136" s="73"/>
      <c r="Y136" s="73"/>
      <c r="Z136" s="73"/>
      <c r="AA136" s="73"/>
    </row>
    <row r="137" spans="1:28" ht="15" customHeight="1" x14ac:dyDescent="0.15">
      <c r="A137" s="95"/>
      <c r="B137" s="315"/>
      <c r="C137" s="42" t="s">
        <v>190</v>
      </c>
      <c r="D137" s="73">
        <v>47</v>
      </c>
      <c r="E137" s="73">
        <v>0</v>
      </c>
      <c r="F137" s="73">
        <v>0</v>
      </c>
      <c r="G137" s="73">
        <v>1</v>
      </c>
      <c r="H137" s="73">
        <v>3</v>
      </c>
      <c r="I137" s="73">
        <v>5</v>
      </c>
      <c r="J137" s="73">
        <v>5</v>
      </c>
      <c r="K137" s="73">
        <v>5</v>
      </c>
      <c r="L137" s="73">
        <v>2</v>
      </c>
      <c r="M137" s="73">
        <v>0</v>
      </c>
      <c r="N137" s="73">
        <v>26</v>
      </c>
      <c r="O137" s="74">
        <v>193607.85714285713</v>
      </c>
      <c r="P137" s="73">
        <v>47</v>
      </c>
      <c r="Q137" s="73">
        <v>0</v>
      </c>
      <c r="R137" s="73">
        <v>0</v>
      </c>
      <c r="S137" s="73">
        <v>0</v>
      </c>
      <c r="T137" s="73">
        <v>0</v>
      </c>
      <c r="U137" s="73">
        <v>3</v>
      </c>
      <c r="V137" s="73">
        <v>5</v>
      </c>
      <c r="W137" s="73">
        <v>9</v>
      </c>
      <c r="X137" s="73">
        <v>7</v>
      </c>
      <c r="Y137" s="73">
        <v>10</v>
      </c>
      <c r="Z137" s="73">
        <v>5</v>
      </c>
      <c r="AA137" s="73">
        <v>8</v>
      </c>
      <c r="AB137" s="2">
        <v>131204.10256410256</v>
      </c>
    </row>
    <row r="138" spans="1:28" ht="15" customHeight="1" x14ac:dyDescent="0.15">
      <c r="A138" s="95"/>
      <c r="B138" s="315"/>
      <c r="C138" s="42" t="s">
        <v>191</v>
      </c>
      <c r="D138" s="73">
        <v>66</v>
      </c>
      <c r="E138" s="73">
        <v>0</v>
      </c>
      <c r="F138" s="73">
        <v>2</v>
      </c>
      <c r="G138" s="73">
        <v>5</v>
      </c>
      <c r="H138" s="73">
        <v>3</v>
      </c>
      <c r="I138" s="73">
        <v>3</v>
      </c>
      <c r="J138" s="73">
        <v>4</v>
      </c>
      <c r="K138" s="73">
        <v>4</v>
      </c>
      <c r="L138" s="73">
        <v>1</v>
      </c>
      <c r="M138" s="73">
        <v>3</v>
      </c>
      <c r="N138" s="73">
        <v>41</v>
      </c>
      <c r="O138" s="74">
        <v>228534.39999999999</v>
      </c>
      <c r="P138" s="73">
        <v>66</v>
      </c>
      <c r="Q138" s="73">
        <v>2</v>
      </c>
      <c r="R138" s="73">
        <v>0</v>
      </c>
      <c r="S138" s="73">
        <v>1</v>
      </c>
      <c r="T138" s="73">
        <v>4</v>
      </c>
      <c r="U138" s="73">
        <v>2</v>
      </c>
      <c r="V138" s="73">
        <v>4</v>
      </c>
      <c r="W138" s="73">
        <v>8</v>
      </c>
      <c r="X138" s="73">
        <v>9</v>
      </c>
      <c r="Y138" s="73">
        <v>6</v>
      </c>
      <c r="Z138" s="73">
        <v>4</v>
      </c>
      <c r="AA138" s="73">
        <v>26</v>
      </c>
      <c r="AB138" s="2">
        <v>133246.875</v>
      </c>
    </row>
    <row r="139" spans="1:28" ht="15" customHeight="1" x14ac:dyDescent="0.15">
      <c r="A139" s="95"/>
      <c r="B139" s="315"/>
      <c r="C139" s="42" t="s">
        <v>192</v>
      </c>
      <c r="D139" s="73">
        <v>79</v>
      </c>
      <c r="E139" s="73">
        <v>0</v>
      </c>
      <c r="F139" s="73">
        <v>2</v>
      </c>
      <c r="G139" s="73">
        <v>4</v>
      </c>
      <c r="H139" s="73">
        <v>3</v>
      </c>
      <c r="I139" s="73">
        <v>10</v>
      </c>
      <c r="J139" s="73">
        <v>7</v>
      </c>
      <c r="K139" s="73">
        <v>3</v>
      </c>
      <c r="L139" s="73">
        <v>3</v>
      </c>
      <c r="M139" s="73">
        <v>1</v>
      </c>
      <c r="N139" s="73">
        <v>46</v>
      </c>
      <c r="O139" s="74">
        <v>181022.39393939395</v>
      </c>
      <c r="P139" s="73">
        <v>79</v>
      </c>
      <c r="Q139" s="73">
        <v>0</v>
      </c>
      <c r="R139" s="73">
        <v>1</v>
      </c>
      <c r="S139" s="73">
        <v>5</v>
      </c>
      <c r="T139" s="73">
        <v>3</v>
      </c>
      <c r="U139" s="73">
        <v>6</v>
      </c>
      <c r="V139" s="73">
        <v>9</v>
      </c>
      <c r="W139" s="73">
        <v>5</v>
      </c>
      <c r="X139" s="73">
        <v>4</v>
      </c>
      <c r="Y139" s="73">
        <v>16</v>
      </c>
      <c r="Z139" s="73">
        <v>1</v>
      </c>
      <c r="AA139" s="73">
        <v>29</v>
      </c>
      <c r="AB139" s="2">
        <v>106139</v>
      </c>
    </row>
    <row r="140" spans="1:28" ht="15" customHeight="1" x14ac:dyDescent="0.15">
      <c r="A140" s="95"/>
      <c r="B140" s="123"/>
      <c r="C140" s="42" t="s">
        <v>193</v>
      </c>
      <c r="D140" s="73">
        <v>59</v>
      </c>
      <c r="E140" s="73">
        <v>0</v>
      </c>
      <c r="F140" s="73">
        <v>1</v>
      </c>
      <c r="G140" s="73">
        <v>5</v>
      </c>
      <c r="H140" s="73">
        <v>5</v>
      </c>
      <c r="I140" s="73">
        <v>3</v>
      </c>
      <c r="J140" s="73">
        <v>12</v>
      </c>
      <c r="K140" s="73">
        <v>6</v>
      </c>
      <c r="L140" s="73">
        <v>2</v>
      </c>
      <c r="M140" s="73">
        <v>1</v>
      </c>
      <c r="N140" s="73">
        <v>24</v>
      </c>
      <c r="O140" s="74">
        <v>184492.25714285715</v>
      </c>
      <c r="P140" s="73">
        <v>59</v>
      </c>
      <c r="Q140" s="73">
        <v>1</v>
      </c>
      <c r="R140" s="73">
        <v>0</v>
      </c>
      <c r="S140" s="73">
        <v>4</v>
      </c>
      <c r="T140" s="73">
        <v>4</v>
      </c>
      <c r="U140" s="73">
        <v>4</v>
      </c>
      <c r="V140" s="73">
        <v>13</v>
      </c>
      <c r="W140" s="73">
        <v>7</v>
      </c>
      <c r="X140" s="73">
        <v>3</v>
      </c>
      <c r="Y140" s="73">
        <v>3</v>
      </c>
      <c r="Z140" s="73">
        <v>1</v>
      </c>
      <c r="AA140" s="73">
        <v>19</v>
      </c>
      <c r="AB140" s="2">
        <v>83656.25</v>
      </c>
    </row>
    <row r="141" spans="1:28" ht="15" customHeight="1" x14ac:dyDescent="0.15">
      <c r="A141" s="95"/>
      <c r="B141" s="123"/>
      <c r="C141" s="42" t="s">
        <v>194</v>
      </c>
      <c r="D141" s="73">
        <v>138</v>
      </c>
      <c r="E141" s="73">
        <v>2</v>
      </c>
      <c r="F141" s="73">
        <v>9</v>
      </c>
      <c r="G141" s="73">
        <v>25</v>
      </c>
      <c r="H141" s="73">
        <v>22</v>
      </c>
      <c r="I141" s="73">
        <v>14</v>
      </c>
      <c r="J141" s="73">
        <v>14</v>
      </c>
      <c r="K141" s="73">
        <v>6</v>
      </c>
      <c r="L141" s="73">
        <v>2</v>
      </c>
      <c r="M141" s="73">
        <v>1</v>
      </c>
      <c r="N141" s="73">
        <v>43</v>
      </c>
      <c r="O141" s="74">
        <v>156691.25263157894</v>
      </c>
      <c r="P141" s="73">
        <v>138</v>
      </c>
      <c r="Q141" s="73">
        <v>3</v>
      </c>
      <c r="R141" s="73">
        <v>2</v>
      </c>
      <c r="S141" s="73">
        <v>14</v>
      </c>
      <c r="T141" s="73">
        <v>24</v>
      </c>
      <c r="U141" s="73">
        <v>24</v>
      </c>
      <c r="V141" s="73">
        <v>21</v>
      </c>
      <c r="W141" s="73">
        <v>9</v>
      </c>
      <c r="X141" s="73">
        <v>1</v>
      </c>
      <c r="Y141" s="73">
        <v>2</v>
      </c>
      <c r="Z141" s="73">
        <v>0</v>
      </c>
      <c r="AA141" s="73">
        <v>38</v>
      </c>
      <c r="AB141" s="2">
        <v>61916.6</v>
      </c>
    </row>
    <row r="142" spans="1:28" ht="15" customHeight="1" x14ac:dyDescent="0.15">
      <c r="A142" s="95"/>
      <c r="B142" s="123"/>
      <c r="C142" s="42" t="s">
        <v>195</v>
      </c>
      <c r="D142" s="73">
        <v>128</v>
      </c>
      <c r="E142" s="73">
        <v>3</v>
      </c>
      <c r="F142" s="73">
        <v>7</v>
      </c>
      <c r="G142" s="73">
        <v>16</v>
      </c>
      <c r="H142" s="73">
        <v>20</v>
      </c>
      <c r="I142" s="73">
        <v>14</v>
      </c>
      <c r="J142" s="73">
        <v>5</v>
      </c>
      <c r="K142" s="73">
        <v>5</v>
      </c>
      <c r="L142" s="73">
        <v>0</v>
      </c>
      <c r="M142" s="73">
        <v>0</v>
      </c>
      <c r="N142" s="73">
        <v>58</v>
      </c>
      <c r="O142" s="74">
        <v>151319.67142857143</v>
      </c>
      <c r="P142" s="73">
        <v>128</v>
      </c>
      <c r="Q142" s="73">
        <v>1</v>
      </c>
      <c r="R142" s="73">
        <v>7</v>
      </c>
      <c r="S142" s="73">
        <v>12</v>
      </c>
      <c r="T142" s="73">
        <v>25</v>
      </c>
      <c r="U142" s="73">
        <v>20</v>
      </c>
      <c r="V142" s="73">
        <v>8</v>
      </c>
      <c r="W142" s="73">
        <v>1</v>
      </c>
      <c r="X142" s="73">
        <v>6</v>
      </c>
      <c r="Y142" s="73">
        <v>2</v>
      </c>
      <c r="Z142" s="73">
        <v>0</v>
      </c>
      <c r="AA142" s="73">
        <v>46</v>
      </c>
      <c r="AB142" s="2">
        <v>62059.756097560974</v>
      </c>
    </row>
    <row r="143" spans="1:28" ht="15" customHeight="1" x14ac:dyDescent="0.15">
      <c r="A143" s="95"/>
      <c r="B143" s="95"/>
      <c r="C143" s="42" t="s">
        <v>196</v>
      </c>
      <c r="D143" s="73">
        <v>173</v>
      </c>
      <c r="E143" s="73">
        <v>9</v>
      </c>
      <c r="F143" s="73">
        <v>17</v>
      </c>
      <c r="G143" s="73">
        <v>32</v>
      </c>
      <c r="H143" s="73">
        <v>30</v>
      </c>
      <c r="I143" s="73">
        <v>12</v>
      </c>
      <c r="J143" s="73">
        <v>5</v>
      </c>
      <c r="K143" s="73">
        <v>2</v>
      </c>
      <c r="L143" s="73">
        <v>1</v>
      </c>
      <c r="M143" s="73">
        <v>0</v>
      </c>
      <c r="N143" s="73">
        <v>65</v>
      </c>
      <c r="O143" s="74">
        <v>138788.42592592593</v>
      </c>
      <c r="P143" s="73">
        <v>173</v>
      </c>
      <c r="Q143" s="73">
        <v>2</v>
      </c>
      <c r="R143" s="73">
        <v>11</v>
      </c>
      <c r="S143" s="73">
        <v>35</v>
      </c>
      <c r="T143" s="73">
        <v>35</v>
      </c>
      <c r="U143" s="73">
        <v>19</v>
      </c>
      <c r="V143" s="73">
        <v>11</v>
      </c>
      <c r="W143" s="73">
        <v>4</v>
      </c>
      <c r="X143" s="73">
        <v>0</v>
      </c>
      <c r="Y143" s="73">
        <v>0</v>
      </c>
      <c r="Z143" s="73">
        <v>0</v>
      </c>
      <c r="AA143" s="73">
        <v>56</v>
      </c>
      <c r="AB143" s="2">
        <v>52399.829059829062</v>
      </c>
    </row>
    <row r="144" spans="1:28" ht="15" customHeight="1" x14ac:dyDescent="0.15">
      <c r="A144" s="100"/>
      <c r="B144" s="98"/>
      <c r="C144" s="43" t="s">
        <v>183</v>
      </c>
      <c r="D144" s="73">
        <v>387</v>
      </c>
      <c r="E144" s="73">
        <v>47</v>
      </c>
      <c r="F144" s="73">
        <v>66</v>
      </c>
      <c r="G144" s="73">
        <v>66</v>
      </c>
      <c r="H144" s="73">
        <v>47</v>
      </c>
      <c r="I144" s="73">
        <v>6</v>
      </c>
      <c r="J144" s="73">
        <v>4</v>
      </c>
      <c r="K144" s="73">
        <v>1</v>
      </c>
      <c r="L144" s="73">
        <v>0</v>
      </c>
      <c r="M144" s="73">
        <v>1</v>
      </c>
      <c r="N144" s="73">
        <v>149</v>
      </c>
      <c r="O144" s="74">
        <v>122829.9705882353</v>
      </c>
      <c r="P144" s="73">
        <v>387</v>
      </c>
      <c r="Q144" s="73">
        <v>14</v>
      </c>
      <c r="R144" s="73">
        <v>63</v>
      </c>
      <c r="S144" s="73">
        <v>78</v>
      </c>
      <c r="T144" s="73">
        <v>66</v>
      </c>
      <c r="U144" s="73">
        <v>26</v>
      </c>
      <c r="V144" s="73">
        <v>9</v>
      </c>
      <c r="W144" s="73">
        <v>4</v>
      </c>
      <c r="X144" s="73">
        <v>1</v>
      </c>
      <c r="Y144" s="73">
        <v>0</v>
      </c>
      <c r="Z144" s="73">
        <v>1</v>
      </c>
      <c r="AA144" s="73">
        <v>125</v>
      </c>
      <c r="AB144" s="2">
        <v>46777.480916030538</v>
      </c>
    </row>
  </sheetData>
  <mergeCells count="6">
    <mergeCell ref="B135:B139"/>
    <mergeCell ref="B18:B22"/>
    <mergeCell ref="B37:B41"/>
    <mergeCell ref="B63:B67"/>
    <mergeCell ref="B90:B94"/>
    <mergeCell ref="B109:B113"/>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42" min="3" max="27" man="1"/>
  </rowBreaks>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J50"/>
  <sheetViews>
    <sheetView showGridLines="0" view="pageBreakPreview" zoomScaleNormal="85" zoomScaleSheetLayoutView="100" zoomScalePageLayoutView="70" workbookViewId="0">
      <selection activeCell="E15" sqref="E15"/>
    </sheetView>
  </sheetViews>
  <sheetFormatPr defaultColWidth="8" defaultRowHeight="15" customHeight="1" x14ac:dyDescent="0.15"/>
  <cols>
    <col min="1" max="1" width="15.33203125" style="1" customWidth="1"/>
    <col min="2" max="2" width="4.33203125" style="1" customWidth="1"/>
    <col min="3" max="3" width="21.88671875" style="33" bestFit="1" customWidth="1"/>
    <col min="4" max="4" width="8.5546875" style="125" bestFit="1" customWidth="1"/>
    <col min="5" max="5" width="13.5546875" style="1" customWidth="1"/>
    <col min="6" max="6" width="13.33203125" style="1" customWidth="1"/>
    <col min="7" max="10" width="13.5546875" style="1" customWidth="1"/>
    <col min="11" max="16384" width="8" style="1"/>
  </cols>
  <sheetData>
    <row r="1" spans="1:10" ht="15" customHeight="1" x14ac:dyDescent="0.15">
      <c r="E1" s="2" t="s">
        <v>589</v>
      </c>
    </row>
    <row r="3" spans="1:10" s="7" customFormat="1" ht="54" x14ac:dyDescent="0.15">
      <c r="A3" s="3"/>
      <c r="B3" s="4"/>
      <c r="C3" s="126"/>
      <c r="D3" s="37"/>
      <c r="E3" s="5" t="s">
        <v>0</v>
      </c>
      <c r="F3" s="21" t="s">
        <v>23</v>
      </c>
      <c r="G3" s="21" t="s">
        <v>24</v>
      </c>
      <c r="H3" s="21" t="s">
        <v>25</v>
      </c>
      <c r="I3" s="6" t="s">
        <v>26</v>
      </c>
      <c r="J3" s="5" t="s">
        <v>590</v>
      </c>
    </row>
    <row r="4" spans="1:10" ht="15" customHeight="1" x14ac:dyDescent="0.15">
      <c r="A4" s="11" t="s">
        <v>591</v>
      </c>
      <c r="B4" s="12" t="s">
        <v>14</v>
      </c>
      <c r="C4" s="242" t="s">
        <v>529</v>
      </c>
      <c r="D4" s="243"/>
      <c r="E4" s="244">
        <f>E29</f>
        <v>1212</v>
      </c>
      <c r="F4" s="8">
        <f>F29</f>
        <v>190</v>
      </c>
      <c r="G4" s="8">
        <f>G29</f>
        <v>807</v>
      </c>
      <c r="H4" s="8">
        <f>H29</f>
        <v>126</v>
      </c>
      <c r="I4" s="8">
        <f t="shared" ref="I4" si="0">I29</f>
        <v>5</v>
      </c>
      <c r="J4" s="8">
        <f>J29</f>
        <v>84</v>
      </c>
    </row>
    <row r="5" spans="1:10" ht="15" customHeight="1" x14ac:dyDescent="0.15">
      <c r="A5" s="245" t="s">
        <v>72</v>
      </c>
      <c r="B5" s="14" t="s">
        <v>15</v>
      </c>
      <c r="C5" s="246"/>
      <c r="D5" s="247"/>
      <c r="E5" s="248">
        <f>IF(SUM(F5:J5)&gt;100,"－",SUM(F5:J5))</f>
        <v>100</v>
      </c>
      <c r="F5" s="187">
        <f>F4/$E4*100</f>
        <v>15.676567656765677</v>
      </c>
      <c r="G5" s="187">
        <f t="shared" ref="G5:J5" si="1">G4/$E4*100</f>
        <v>66.584158415841586</v>
      </c>
      <c r="H5" s="187">
        <f t="shared" si="1"/>
        <v>10.396039603960396</v>
      </c>
      <c r="I5" s="187">
        <f t="shared" si="1"/>
        <v>0.41254125412541248</v>
      </c>
      <c r="J5" s="187">
        <f t="shared" si="1"/>
        <v>6.9306930693069315</v>
      </c>
    </row>
    <row r="6" spans="1:10" ht="15" customHeight="1" x14ac:dyDescent="0.15">
      <c r="A6" s="249"/>
      <c r="B6" s="14" t="s">
        <v>16</v>
      </c>
      <c r="C6" s="250" t="s">
        <v>592</v>
      </c>
      <c r="D6" s="251" t="s">
        <v>509</v>
      </c>
      <c r="E6" s="252">
        <f>E31</f>
        <v>7</v>
      </c>
      <c r="F6" s="253">
        <f>IF($E6=0,0,F31/$E6*100)</f>
        <v>14.285714285714285</v>
      </c>
      <c r="G6" s="253">
        <f>IF($E6=0,0,G31/$E6*100)</f>
        <v>57.142857142857139</v>
      </c>
      <c r="H6" s="253">
        <f>IF($E6=0,0,H31/$E6*100)</f>
        <v>0</v>
      </c>
      <c r="I6" s="253">
        <f>IF($E6=0,0,I31/$E6*100)</f>
        <v>0</v>
      </c>
      <c r="J6" s="253">
        <f>IF($E6=0,0,J31/$E6*100)</f>
        <v>28.571428571428569</v>
      </c>
    </row>
    <row r="7" spans="1:10" ht="15" customHeight="1" x14ac:dyDescent="0.15">
      <c r="A7" s="245"/>
      <c r="B7" s="14" t="s">
        <v>17</v>
      </c>
      <c r="C7" s="246"/>
      <c r="D7" s="254" t="s">
        <v>510</v>
      </c>
      <c r="E7" s="255">
        <f t="shared" ref="E7:E25" si="2">E32</f>
        <v>1205</v>
      </c>
      <c r="F7" s="187">
        <f t="shared" ref="F7:J22" si="3">IF($E7=0,0,F32/$E7*100)</f>
        <v>15.684647302904564</v>
      </c>
      <c r="G7" s="187">
        <f t="shared" si="3"/>
        <v>66.639004149377584</v>
      </c>
      <c r="H7" s="187">
        <f t="shared" si="3"/>
        <v>10.45643153526971</v>
      </c>
      <c r="I7" s="187">
        <f t="shared" si="3"/>
        <v>0.41493775933609961</v>
      </c>
      <c r="J7" s="187">
        <f t="shared" si="3"/>
        <v>6.804979253112033</v>
      </c>
    </row>
    <row r="8" spans="1:10" ht="15" customHeight="1" x14ac:dyDescent="0.15">
      <c r="A8" s="245"/>
      <c r="B8" s="14"/>
      <c r="C8" s="250" t="s">
        <v>593</v>
      </c>
      <c r="D8" s="251" t="s">
        <v>509</v>
      </c>
      <c r="E8" s="252">
        <f t="shared" si="2"/>
        <v>88</v>
      </c>
      <c r="F8" s="253">
        <f t="shared" si="3"/>
        <v>13.636363636363635</v>
      </c>
      <c r="G8" s="253">
        <f t="shared" si="3"/>
        <v>68.181818181818173</v>
      </c>
      <c r="H8" s="253">
        <f t="shared" si="3"/>
        <v>6.8181818181818175</v>
      </c>
      <c r="I8" s="253">
        <f t="shared" si="3"/>
        <v>0</v>
      </c>
      <c r="J8" s="253">
        <f t="shared" si="3"/>
        <v>11.363636363636363</v>
      </c>
    </row>
    <row r="9" spans="1:10" ht="15" customHeight="1" x14ac:dyDescent="0.15">
      <c r="A9" s="249"/>
      <c r="B9" s="14"/>
      <c r="C9" s="246"/>
      <c r="D9" s="254" t="s">
        <v>510</v>
      </c>
      <c r="E9" s="255">
        <f t="shared" si="2"/>
        <v>1124</v>
      </c>
      <c r="F9" s="187">
        <f t="shared" si="3"/>
        <v>15.836298932384341</v>
      </c>
      <c r="G9" s="187">
        <f t="shared" si="3"/>
        <v>66.459074733096088</v>
      </c>
      <c r="H9" s="187">
        <f t="shared" si="3"/>
        <v>10.676156583629894</v>
      </c>
      <c r="I9" s="187">
        <f t="shared" si="3"/>
        <v>0.44483985765124562</v>
      </c>
      <c r="J9" s="187">
        <f t="shared" si="3"/>
        <v>6.5836298932384336</v>
      </c>
    </row>
    <row r="10" spans="1:10" ht="15" customHeight="1" x14ac:dyDescent="0.15">
      <c r="A10" s="249"/>
      <c r="B10" s="14"/>
      <c r="C10" s="249" t="s">
        <v>594</v>
      </c>
      <c r="D10" s="251" t="s">
        <v>509</v>
      </c>
      <c r="E10" s="256">
        <f t="shared" si="2"/>
        <v>2</v>
      </c>
      <c r="F10" s="15">
        <f t="shared" si="3"/>
        <v>0</v>
      </c>
      <c r="G10" s="15">
        <f t="shared" si="3"/>
        <v>100</v>
      </c>
      <c r="H10" s="15">
        <f t="shared" si="3"/>
        <v>0</v>
      </c>
      <c r="I10" s="15">
        <f t="shared" si="3"/>
        <v>0</v>
      </c>
      <c r="J10" s="15">
        <f t="shared" si="3"/>
        <v>0</v>
      </c>
    </row>
    <row r="11" spans="1:10" ht="15" customHeight="1" x14ac:dyDescent="0.15">
      <c r="A11" s="249"/>
      <c r="B11" s="14"/>
      <c r="C11" s="249"/>
      <c r="D11" s="254" t="s">
        <v>510</v>
      </c>
      <c r="E11" s="256">
        <f t="shared" si="2"/>
        <v>1210</v>
      </c>
      <c r="F11" s="15">
        <f t="shared" si="3"/>
        <v>15.702479338842975</v>
      </c>
      <c r="G11" s="15">
        <f t="shared" si="3"/>
        <v>66.528925619834709</v>
      </c>
      <c r="H11" s="15">
        <f t="shared" si="3"/>
        <v>10.413223140495868</v>
      </c>
      <c r="I11" s="15">
        <f t="shared" si="3"/>
        <v>0.41322314049586778</v>
      </c>
      <c r="J11" s="15">
        <f t="shared" si="3"/>
        <v>6.9421487603305785</v>
      </c>
    </row>
    <row r="12" spans="1:10" ht="15" customHeight="1" x14ac:dyDescent="0.15">
      <c r="A12" s="249"/>
      <c r="B12" s="31"/>
      <c r="C12" s="250" t="s">
        <v>595</v>
      </c>
      <c r="D12" s="251" t="s">
        <v>509</v>
      </c>
      <c r="E12" s="252">
        <f t="shared" si="2"/>
        <v>16</v>
      </c>
      <c r="F12" s="253">
        <f t="shared" si="3"/>
        <v>12.5</v>
      </c>
      <c r="G12" s="253">
        <f t="shared" si="3"/>
        <v>81.25</v>
      </c>
      <c r="H12" s="253">
        <f t="shared" si="3"/>
        <v>6.25</v>
      </c>
      <c r="I12" s="253">
        <f t="shared" si="3"/>
        <v>0</v>
      </c>
      <c r="J12" s="253">
        <f t="shared" si="3"/>
        <v>0</v>
      </c>
    </row>
    <row r="13" spans="1:10" ht="15" customHeight="1" x14ac:dyDescent="0.15">
      <c r="A13" s="249"/>
      <c r="B13" s="31"/>
      <c r="C13" s="246"/>
      <c r="D13" s="254" t="s">
        <v>510</v>
      </c>
      <c r="E13" s="255">
        <f t="shared" si="2"/>
        <v>1196</v>
      </c>
      <c r="F13" s="187">
        <f t="shared" si="3"/>
        <v>15.719063545150503</v>
      </c>
      <c r="G13" s="187">
        <f t="shared" si="3"/>
        <v>66.38795986622074</v>
      </c>
      <c r="H13" s="187">
        <f t="shared" si="3"/>
        <v>10.451505016722408</v>
      </c>
      <c r="I13" s="187">
        <f t="shared" si="3"/>
        <v>0.41806020066889632</v>
      </c>
      <c r="J13" s="187">
        <f t="shared" si="3"/>
        <v>7.023411371237458</v>
      </c>
    </row>
    <row r="14" spans="1:10" ht="15" customHeight="1" x14ac:dyDescent="0.15">
      <c r="A14" s="249"/>
      <c r="B14" s="31"/>
      <c r="C14" s="250" t="s">
        <v>596</v>
      </c>
      <c r="D14" s="251" t="s">
        <v>509</v>
      </c>
      <c r="E14" s="256">
        <f t="shared" si="2"/>
        <v>6</v>
      </c>
      <c r="F14" s="15">
        <f t="shared" si="3"/>
        <v>33.333333333333329</v>
      </c>
      <c r="G14" s="15">
        <f t="shared" si="3"/>
        <v>50</v>
      </c>
      <c r="H14" s="15">
        <f t="shared" si="3"/>
        <v>16.666666666666664</v>
      </c>
      <c r="I14" s="15">
        <f t="shared" si="3"/>
        <v>0</v>
      </c>
      <c r="J14" s="15">
        <f t="shared" si="3"/>
        <v>0</v>
      </c>
    </row>
    <row r="15" spans="1:10" ht="15" customHeight="1" x14ac:dyDescent="0.15">
      <c r="A15" s="249"/>
      <c r="B15" s="31"/>
      <c r="C15" s="246"/>
      <c r="D15" s="254" t="s">
        <v>510</v>
      </c>
      <c r="E15" s="257">
        <f t="shared" si="2"/>
        <v>1206</v>
      </c>
      <c r="F15" s="187">
        <f t="shared" si="3"/>
        <v>15.58872305140962</v>
      </c>
      <c r="G15" s="187">
        <f t="shared" si="3"/>
        <v>66.666666666666657</v>
      </c>
      <c r="H15" s="187">
        <f t="shared" si="3"/>
        <v>10.364842454394694</v>
      </c>
      <c r="I15" s="187">
        <f t="shared" si="3"/>
        <v>0.41459369817578773</v>
      </c>
      <c r="J15" s="187">
        <f t="shared" si="3"/>
        <v>6.9651741293532341</v>
      </c>
    </row>
    <row r="16" spans="1:10" ht="15" customHeight="1" x14ac:dyDescent="0.15">
      <c r="A16" s="249"/>
      <c r="B16" s="31"/>
      <c r="C16" s="250" t="s">
        <v>597</v>
      </c>
      <c r="D16" s="251" t="s">
        <v>509</v>
      </c>
      <c r="E16" s="256">
        <f t="shared" si="2"/>
        <v>444</v>
      </c>
      <c r="F16" s="15">
        <f t="shared" si="3"/>
        <v>9.4594594594594597</v>
      </c>
      <c r="G16" s="15">
        <f t="shared" si="3"/>
        <v>80.180180180180187</v>
      </c>
      <c r="H16" s="15">
        <f t="shared" si="3"/>
        <v>4.0540540540540544</v>
      </c>
      <c r="I16" s="15">
        <f t="shared" si="3"/>
        <v>0</v>
      </c>
      <c r="J16" s="15">
        <f t="shared" si="3"/>
        <v>6.3063063063063058</v>
      </c>
    </row>
    <row r="17" spans="1:10" ht="15" customHeight="1" x14ac:dyDescent="0.15">
      <c r="A17" s="249"/>
      <c r="B17" s="31"/>
      <c r="C17" s="246"/>
      <c r="D17" s="254" t="s">
        <v>510</v>
      </c>
      <c r="E17" s="257">
        <f t="shared" si="2"/>
        <v>768</v>
      </c>
      <c r="F17" s="187">
        <f t="shared" si="3"/>
        <v>19.270833333333336</v>
      </c>
      <c r="G17" s="187">
        <f t="shared" si="3"/>
        <v>58.723958333333336</v>
      </c>
      <c r="H17" s="187">
        <f t="shared" si="3"/>
        <v>14.0625</v>
      </c>
      <c r="I17" s="187">
        <f t="shared" si="3"/>
        <v>0.65104166666666674</v>
      </c>
      <c r="J17" s="187">
        <f t="shared" si="3"/>
        <v>7.291666666666667</v>
      </c>
    </row>
    <row r="18" spans="1:10" ht="15" customHeight="1" x14ac:dyDescent="0.15">
      <c r="A18" s="249"/>
      <c r="B18" s="31"/>
      <c r="C18" s="250" t="s">
        <v>598</v>
      </c>
      <c r="D18" s="251" t="s">
        <v>509</v>
      </c>
      <c r="E18" s="256">
        <f t="shared" si="2"/>
        <v>81</v>
      </c>
      <c r="F18" s="15">
        <f t="shared" si="3"/>
        <v>13.580246913580247</v>
      </c>
      <c r="G18" s="15">
        <f t="shared" si="3"/>
        <v>69.135802469135797</v>
      </c>
      <c r="H18" s="15">
        <f t="shared" si="3"/>
        <v>12.345679012345679</v>
      </c>
      <c r="I18" s="15">
        <f t="shared" si="3"/>
        <v>0</v>
      </c>
      <c r="J18" s="15">
        <f t="shared" si="3"/>
        <v>4.9382716049382713</v>
      </c>
    </row>
    <row r="19" spans="1:10" ht="15" customHeight="1" x14ac:dyDescent="0.15">
      <c r="A19" s="249"/>
      <c r="B19" s="31"/>
      <c r="C19" s="246"/>
      <c r="D19" s="254" t="s">
        <v>510</v>
      </c>
      <c r="E19" s="257">
        <f t="shared" si="2"/>
        <v>1131</v>
      </c>
      <c r="F19" s="187">
        <f t="shared" si="3"/>
        <v>15.826702033598586</v>
      </c>
      <c r="G19" s="187">
        <f t="shared" si="3"/>
        <v>66.401414677276748</v>
      </c>
      <c r="H19" s="187">
        <f t="shared" si="3"/>
        <v>10.256410256410255</v>
      </c>
      <c r="I19" s="187">
        <f t="shared" si="3"/>
        <v>0.44208664898320071</v>
      </c>
      <c r="J19" s="187">
        <f t="shared" si="3"/>
        <v>7.0733863837312114</v>
      </c>
    </row>
    <row r="20" spans="1:10" ht="15" customHeight="1" x14ac:dyDescent="0.15">
      <c r="A20" s="249"/>
      <c r="B20" s="31"/>
      <c r="C20" s="249" t="s">
        <v>599</v>
      </c>
      <c r="D20" s="258" t="s">
        <v>509</v>
      </c>
      <c r="E20" s="256">
        <f t="shared" si="2"/>
        <v>754</v>
      </c>
      <c r="F20" s="15">
        <f t="shared" si="3"/>
        <v>14.058355437665782</v>
      </c>
      <c r="G20" s="15">
        <f t="shared" si="3"/>
        <v>69.628647214854112</v>
      </c>
      <c r="H20" s="15">
        <f t="shared" si="3"/>
        <v>11.007957559681698</v>
      </c>
      <c r="I20" s="15">
        <f t="shared" si="3"/>
        <v>0.1326259946949602</v>
      </c>
      <c r="J20" s="15">
        <f t="shared" si="3"/>
        <v>5.1724137931034484</v>
      </c>
    </row>
    <row r="21" spans="1:10" ht="15" customHeight="1" x14ac:dyDescent="0.15">
      <c r="A21" s="249"/>
      <c r="B21" s="31"/>
      <c r="C21" s="246"/>
      <c r="D21" s="254" t="s">
        <v>510</v>
      </c>
      <c r="E21" s="255">
        <f t="shared" si="2"/>
        <v>458</v>
      </c>
      <c r="F21" s="187">
        <f t="shared" si="3"/>
        <v>18.340611353711793</v>
      </c>
      <c r="G21" s="187">
        <f t="shared" si="3"/>
        <v>61.572052401746724</v>
      </c>
      <c r="H21" s="187">
        <f t="shared" si="3"/>
        <v>9.3886462882096069</v>
      </c>
      <c r="I21" s="187">
        <f t="shared" si="3"/>
        <v>0.87336244541484709</v>
      </c>
      <c r="J21" s="187">
        <f t="shared" si="3"/>
        <v>9.8253275109170293</v>
      </c>
    </row>
    <row r="22" spans="1:10" ht="15" customHeight="1" x14ac:dyDescent="0.15">
      <c r="A22" s="249"/>
      <c r="B22" s="31"/>
      <c r="C22" s="249" t="s">
        <v>600</v>
      </c>
      <c r="D22" s="258" t="s">
        <v>509</v>
      </c>
      <c r="E22" s="256">
        <f t="shared" si="2"/>
        <v>3</v>
      </c>
      <c r="F22" s="15">
        <f t="shared" si="3"/>
        <v>33.333333333333329</v>
      </c>
      <c r="G22" s="15">
        <f t="shared" si="3"/>
        <v>66.666666666666657</v>
      </c>
      <c r="H22" s="15">
        <f t="shared" si="3"/>
        <v>0</v>
      </c>
      <c r="I22" s="15">
        <f t="shared" si="3"/>
        <v>0</v>
      </c>
      <c r="J22" s="15">
        <f t="shared" si="3"/>
        <v>0</v>
      </c>
    </row>
    <row r="23" spans="1:10" ht="15" customHeight="1" x14ac:dyDescent="0.15">
      <c r="A23" s="249"/>
      <c r="B23" s="31"/>
      <c r="C23" s="249"/>
      <c r="D23" s="258" t="s">
        <v>510</v>
      </c>
      <c r="E23" s="256">
        <f t="shared" si="2"/>
        <v>1209</v>
      </c>
      <c r="F23" s="15">
        <f t="shared" ref="F23:J25" si="4">IF($E23=0,0,F48/$E23*100)</f>
        <v>15.632754342431761</v>
      </c>
      <c r="G23" s="15">
        <f t="shared" si="4"/>
        <v>66.583953680727873</v>
      </c>
      <c r="H23" s="15">
        <f t="shared" si="4"/>
        <v>10.421836228287841</v>
      </c>
      <c r="I23" s="15">
        <f t="shared" si="4"/>
        <v>0.41356492969396197</v>
      </c>
      <c r="J23" s="15">
        <f t="shared" si="4"/>
        <v>6.9478908188585615</v>
      </c>
    </row>
    <row r="24" spans="1:10" ht="15" customHeight="1" x14ac:dyDescent="0.15">
      <c r="A24" s="249"/>
      <c r="B24" s="31"/>
      <c r="C24" s="250" t="s">
        <v>26</v>
      </c>
      <c r="D24" s="251" t="s">
        <v>509</v>
      </c>
      <c r="E24" s="252">
        <f t="shared" si="2"/>
        <v>310</v>
      </c>
      <c r="F24" s="253">
        <f t="shared" si="4"/>
        <v>16.7741935483871</v>
      </c>
      <c r="G24" s="253">
        <f t="shared" si="4"/>
        <v>66.451612903225808</v>
      </c>
      <c r="H24" s="253">
        <f t="shared" si="4"/>
        <v>9.67741935483871</v>
      </c>
      <c r="I24" s="253">
        <f t="shared" si="4"/>
        <v>0.967741935483871</v>
      </c>
      <c r="J24" s="253">
        <f t="shared" si="4"/>
        <v>6.129032258064516</v>
      </c>
    </row>
    <row r="25" spans="1:10" ht="15" customHeight="1" x14ac:dyDescent="0.15">
      <c r="A25" s="259"/>
      <c r="B25" s="32"/>
      <c r="C25" s="259"/>
      <c r="D25" s="260" t="s">
        <v>510</v>
      </c>
      <c r="E25" s="261">
        <f t="shared" si="2"/>
        <v>902</v>
      </c>
      <c r="F25" s="10">
        <f t="shared" si="4"/>
        <v>15.299334811529933</v>
      </c>
      <c r="G25" s="10">
        <f t="shared" si="4"/>
        <v>66.629711751662967</v>
      </c>
      <c r="H25" s="10">
        <f t="shared" si="4"/>
        <v>10.643015521064301</v>
      </c>
      <c r="I25" s="10">
        <f t="shared" si="4"/>
        <v>0.22172949002217296</v>
      </c>
      <c r="J25" s="10">
        <f t="shared" si="4"/>
        <v>7.2062084257206216</v>
      </c>
    </row>
    <row r="29" spans="1:10" ht="15" customHeight="1" x14ac:dyDescent="0.15">
      <c r="A29" s="11" t="s">
        <v>591</v>
      </c>
      <c r="B29" s="12" t="s">
        <v>14</v>
      </c>
      <c r="C29" s="242" t="s">
        <v>529</v>
      </c>
      <c r="D29" s="243"/>
      <c r="E29" s="17">
        <v>1212</v>
      </c>
      <c r="F29" s="17">
        <v>190</v>
      </c>
      <c r="G29" s="17">
        <v>807</v>
      </c>
      <c r="H29" s="17">
        <v>126</v>
      </c>
      <c r="I29" s="17">
        <v>5</v>
      </c>
      <c r="J29" s="17">
        <v>84</v>
      </c>
    </row>
    <row r="30" spans="1:10" ht="15" customHeight="1" x14ac:dyDescent="0.15">
      <c r="A30" s="245" t="s">
        <v>72</v>
      </c>
      <c r="B30" s="14" t="s">
        <v>15</v>
      </c>
      <c r="C30" s="246"/>
      <c r="D30" s="247"/>
      <c r="E30" s="17"/>
      <c r="F30" s="17"/>
      <c r="G30" s="17"/>
      <c r="H30" s="17"/>
      <c r="I30" s="17"/>
      <c r="J30" s="17"/>
    </row>
    <row r="31" spans="1:10" ht="15" customHeight="1" x14ac:dyDescent="0.15">
      <c r="A31" s="249"/>
      <c r="B31" s="14" t="s">
        <v>16</v>
      </c>
      <c r="C31" s="250" t="s">
        <v>592</v>
      </c>
      <c r="D31" s="251" t="s">
        <v>509</v>
      </c>
      <c r="E31" s="17">
        <v>7</v>
      </c>
      <c r="F31" s="17">
        <v>1</v>
      </c>
      <c r="G31" s="17">
        <v>4</v>
      </c>
      <c r="H31" s="17">
        <v>0</v>
      </c>
      <c r="I31" s="17">
        <v>0</v>
      </c>
      <c r="J31" s="17">
        <v>2</v>
      </c>
    </row>
    <row r="32" spans="1:10" ht="15" customHeight="1" x14ac:dyDescent="0.15">
      <c r="A32" s="245"/>
      <c r="B32" s="14" t="s">
        <v>17</v>
      </c>
      <c r="C32" s="246"/>
      <c r="D32" s="254" t="s">
        <v>510</v>
      </c>
      <c r="E32" s="17">
        <v>1205</v>
      </c>
      <c r="F32" s="17">
        <v>189</v>
      </c>
      <c r="G32" s="17">
        <v>803</v>
      </c>
      <c r="H32" s="17">
        <v>126</v>
      </c>
      <c r="I32" s="17">
        <v>5</v>
      </c>
      <c r="J32" s="17">
        <v>82</v>
      </c>
    </row>
    <row r="33" spans="1:10" ht="15" customHeight="1" x14ac:dyDescent="0.15">
      <c r="A33" s="245"/>
      <c r="B33" s="14"/>
      <c r="C33" s="250" t="s">
        <v>593</v>
      </c>
      <c r="D33" s="251" t="s">
        <v>509</v>
      </c>
      <c r="E33" s="17">
        <v>88</v>
      </c>
      <c r="F33" s="17">
        <v>12</v>
      </c>
      <c r="G33" s="17">
        <v>60</v>
      </c>
      <c r="H33" s="17">
        <v>6</v>
      </c>
      <c r="I33" s="17">
        <v>0</v>
      </c>
      <c r="J33" s="17">
        <v>10</v>
      </c>
    </row>
    <row r="34" spans="1:10" ht="15" customHeight="1" x14ac:dyDescent="0.15">
      <c r="A34" s="249"/>
      <c r="B34" s="14"/>
      <c r="C34" s="246"/>
      <c r="D34" s="254" t="s">
        <v>510</v>
      </c>
      <c r="E34" s="17">
        <v>1124</v>
      </c>
      <c r="F34" s="17">
        <v>178</v>
      </c>
      <c r="G34" s="17">
        <v>747</v>
      </c>
      <c r="H34" s="17">
        <v>120</v>
      </c>
      <c r="I34" s="17">
        <v>5</v>
      </c>
      <c r="J34" s="17">
        <v>74</v>
      </c>
    </row>
    <row r="35" spans="1:10" ht="15" customHeight="1" x14ac:dyDescent="0.15">
      <c r="A35" s="249"/>
      <c r="B35" s="14"/>
      <c r="C35" s="249" t="s">
        <v>594</v>
      </c>
      <c r="D35" s="251" t="s">
        <v>509</v>
      </c>
      <c r="E35" s="17">
        <v>2</v>
      </c>
      <c r="F35" s="17">
        <v>0</v>
      </c>
      <c r="G35" s="17">
        <v>2</v>
      </c>
      <c r="H35" s="17">
        <v>0</v>
      </c>
      <c r="I35" s="17">
        <v>0</v>
      </c>
      <c r="J35" s="17">
        <v>0</v>
      </c>
    </row>
    <row r="36" spans="1:10" ht="15" customHeight="1" x14ac:dyDescent="0.15">
      <c r="A36" s="249"/>
      <c r="B36" s="14"/>
      <c r="C36" s="249"/>
      <c r="D36" s="254" t="s">
        <v>510</v>
      </c>
      <c r="E36" s="17">
        <v>1210</v>
      </c>
      <c r="F36" s="17">
        <v>190</v>
      </c>
      <c r="G36" s="17">
        <v>805</v>
      </c>
      <c r="H36" s="17">
        <v>126</v>
      </c>
      <c r="I36" s="17">
        <v>5</v>
      </c>
      <c r="J36" s="17">
        <v>84</v>
      </c>
    </row>
    <row r="37" spans="1:10" ht="15" customHeight="1" x14ac:dyDescent="0.15">
      <c r="A37" s="249"/>
      <c r="B37" s="31"/>
      <c r="C37" s="250" t="s">
        <v>595</v>
      </c>
      <c r="D37" s="251" t="s">
        <v>509</v>
      </c>
      <c r="E37" s="17">
        <v>16</v>
      </c>
      <c r="F37" s="17">
        <v>2</v>
      </c>
      <c r="G37" s="17">
        <v>13</v>
      </c>
      <c r="H37" s="17">
        <v>1</v>
      </c>
      <c r="I37" s="17">
        <v>0</v>
      </c>
      <c r="J37" s="17">
        <v>0</v>
      </c>
    </row>
    <row r="38" spans="1:10" ht="15" customHeight="1" x14ac:dyDescent="0.15">
      <c r="A38" s="249"/>
      <c r="B38" s="31"/>
      <c r="C38" s="246"/>
      <c r="D38" s="254" t="s">
        <v>510</v>
      </c>
      <c r="E38" s="17">
        <v>1196</v>
      </c>
      <c r="F38" s="17">
        <v>188</v>
      </c>
      <c r="G38" s="17">
        <v>794</v>
      </c>
      <c r="H38" s="17">
        <v>125</v>
      </c>
      <c r="I38" s="17">
        <v>5</v>
      </c>
      <c r="J38" s="17">
        <v>84</v>
      </c>
    </row>
    <row r="39" spans="1:10" ht="15" customHeight="1" x14ac:dyDescent="0.15">
      <c r="A39" s="249"/>
      <c r="B39" s="31"/>
      <c r="C39" s="250" t="s">
        <v>596</v>
      </c>
      <c r="D39" s="251" t="s">
        <v>509</v>
      </c>
      <c r="E39" s="17">
        <v>6</v>
      </c>
      <c r="F39" s="17">
        <v>2</v>
      </c>
      <c r="G39" s="17">
        <v>3</v>
      </c>
      <c r="H39" s="17">
        <v>1</v>
      </c>
      <c r="I39" s="17">
        <v>0</v>
      </c>
      <c r="J39" s="17">
        <v>0</v>
      </c>
    </row>
    <row r="40" spans="1:10" ht="15" customHeight="1" x14ac:dyDescent="0.15">
      <c r="A40" s="249"/>
      <c r="B40" s="31"/>
      <c r="C40" s="246"/>
      <c r="D40" s="254" t="s">
        <v>510</v>
      </c>
      <c r="E40" s="17">
        <v>1206</v>
      </c>
      <c r="F40" s="17">
        <v>188</v>
      </c>
      <c r="G40" s="17">
        <v>804</v>
      </c>
      <c r="H40" s="17">
        <v>125</v>
      </c>
      <c r="I40" s="17">
        <v>5</v>
      </c>
      <c r="J40" s="17">
        <v>84</v>
      </c>
    </row>
    <row r="41" spans="1:10" ht="15" customHeight="1" x14ac:dyDescent="0.15">
      <c r="A41" s="249"/>
      <c r="B41" s="31"/>
      <c r="C41" s="250" t="s">
        <v>597</v>
      </c>
      <c r="D41" s="251" t="s">
        <v>509</v>
      </c>
      <c r="E41" s="17">
        <v>444</v>
      </c>
      <c r="F41" s="17">
        <v>42</v>
      </c>
      <c r="G41" s="17">
        <v>356</v>
      </c>
      <c r="H41" s="17">
        <v>18</v>
      </c>
      <c r="I41" s="17">
        <v>0</v>
      </c>
      <c r="J41" s="17">
        <v>28</v>
      </c>
    </row>
    <row r="42" spans="1:10" ht="15" customHeight="1" x14ac:dyDescent="0.15">
      <c r="A42" s="249"/>
      <c r="B42" s="31"/>
      <c r="C42" s="246"/>
      <c r="D42" s="254" t="s">
        <v>510</v>
      </c>
      <c r="E42" s="17">
        <v>768</v>
      </c>
      <c r="F42" s="17">
        <v>148</v>
      </c>
      <c r="G42" s="17">
        <v>451</v>
      </c>
      <c r="H42" s="17">
        <v>108</v>
      </c>
      <c r="I42" s="17">
        <v>5</v>
      </c>
      <c r="J42" s="17">
        <v>56</v>
      </c>
    </row>
    <row r="43" spans="1:10" ht="15" customHeight="1" x14ac:dyDescent="0.15">
      <c r="A43" s="249"/>
      <c r="B43" s="31"/>
      <c r="C43" s="250" t="s">
        <v>598</v>
      </c>
      <c r="D43" s="251" t="s">
        <v>509</v>
      </c>
      <c r="E43" s="17">
        <v>81</v>
      </c>
      <c r="F43" s="17">
        <v>11</v>
      </c>
      <c r="G43" s="17">
        <v>56</v>
      </c>
      <c r="H43" s="17">
        <v>10</v>
      </c>
      <c r="I43" s="17">
        <v>0</v>
      </c>
      <c r="J43" s="17">
        <v>4</v>
      </c>
    </row>
    <row r="44" spans="1:10" ht="15" customHeight="1" x14ac:dyDescent="0.15">
      <c r="A44" s="249"/>
      <c r="B44" s="31"/>
      <c r="C44" s="246"/>
      <c r="D44" s="254" t="s">
        <v>510</v>
      </c>
      <c r="E44" s="17">
        <v>1131</v>
      </c>
      <c r="F44" s="17">
        <v>179</v>
      </c>
      <c r="G44" s="17">
        <v>751</v>
      </c>
      <c r="H44" s="17">
        <v>116</v>
      </c>
      <c r="I44" s="17">
        <v>5</v>
      </c>
      <c r="J44" s="17">
        <v>80</v>
      </c>
    </row>
    <row r="45" spans="1:10" ht="15" customHeight="1" x14ac:dyDescent="0.15">
      <c r="A45" s="249"/>
      <c r="B45" s="31"/>
      <c r="C45" s="249" t="s">
        <v>599</v>
      </c>
      <c r="D45" s="258" t="s">
        <v>509</v>
      </c>
      <c r="E45" s="17">
        <v>754</v>
      </c>
      <c r="F45" s="17">
        <v>106</v>
      </c>
      <c r="G45" s="17">
        <v>525</v>
      </c>
      <c r="H45" s="17">
        <v>83</v>
      </c>
      <c r="I45" s="17">
        <v>1</v>
      </c>
      <c r="J45" s="17">
        <v>39</v>
      </c>
    </row>
    <row r="46" spans="1:10" ht="15" customHeight="1" x14ac:dyDescent="0.15">
      <c r="A46" s="249"/>
      <c r="B46" s="31"/>
      <c r="C46" s="246"/>
      <c r="D46" s="254" t="s">
        <v>510</v>
      </c>
      <c r="E46" s="17">
        <v>458</v>
      </c>
      <c r="F46" s="17">
        <v>84</v>
      </c>
      <c r="G46" s="17">
        <v>282</v>
      </c>
      <c r="H46" s="17">
        <v>43</v>
      </c>
      <c r="I46" s="17">
        <v>4</v>
      </c>
      <c r="J46" s="17">
        <v>45</v>
      </c>
    </row>
    <row r="47" spans="1:10" ht="15" customHeight="1" x14ac:dyDescent="0.15">
      <c r="A47" s="249"/>
      <c r="B47" s="31"/>
      <c r="C47" s="249" t="s">
        <v>600</v>
      </c>
      <c r="D47" s="258" t="s">
        <v>509</v>
      </c>
      <c r="E47" s="17">
        <v>3</v>
      </c>
      <c r="F47" s="17">
        <v>1</v>
      </c>
      <c r="G47" s="17">
        <v>2</v>
      </c>
      <c r="H47" s="17">
        <v>0</v>
      </c>
      <c r="I47" s="17">
        <v>0</v>
      </c>
      <c r="J47" s="17">
        <v>0</v>
      </c>
    </row>
    <row r="48" spans="1:10" ht="15" customHeight="1" x14ac:dyDescent="0.15">
      <c r="A48" s="249"/>
      <c r="B48" s="31"/>
      <c r="C48" s="249"/>
      <c r="D48" s="258" t="s">
        <v>510</v>
      </c>
      <c r="E48" s="17">
        <v>1209</v>
      </c>
      <c r="F48" s="17">
        <v>189</v>
      </c>
      <c r="G48" s="17">
        <v>805</v>
      </c>
      <c r="H48" s="17">
        <v>126</v>
      </c>
      <c r="I48" s="17">
        <v>5</v>
      </c>
      <c r="J48" s="17">
        <v>84</v>
      </c>
    </row>
    <row r="49" spans="1:10" ht="15" customHeight="1" x14ac:dyDescent="0.15">
      <c r="A49" s="249"/>
      <c r="B49" s="31"/>
      <c r="C49" s="250" t="s">
        <v>26</v>
      </c>
      <c r="D49" s="251" t="s">
        <v>509</v>
      </c>
      <c r="E49" s="17">
        <v>310</v>
      </c>
      <c r="F49" s="17">
        <v>52</v>
      </c>
      <c r="G49" s="17">
        <v>206</v>
      </c>
      <c r="H49" s="17">
        <v>30</v>
      </c>
      <c r="I49" s="17">
        <v>3</v>
      </c>
      <c r="J49" s="17">
        <v>19</v>
      </c>
    </row>
    <row r="50" spans="1:10" ht="15" customHeight="1" x14ac:dyDescent="0.15">
      <c r="A50" s="259"/>
      <c r="B50" s="32"/>
      <c r="C50" s="259"/>
      <c r="D50" s="260" t="s">
        <v>510</v>
      </c>
      <c r="E50" s="17">
        <v>902</v>
      </c>
      <c r="F50" s="17">
        <v>138</v>
      </c>
      <c r="G50" s="17">
        <v>601</v>
      </c>
      <c r="H50" s="17">
        <v>96</v>
      </c>
      <c r="I50" s="17">
        <v>2</v>
      </c>
      <c r="J50" s="17">
        <v>65</v>
      </c>
    </row>
  </sheetData>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AB132"/>
  <sheetViews>
    <sheetView showGridLines="0" view="pageBreakPreview" topLeftCell="C1" zoomScale="85" zoomScaleNormal="85" zoomScaleSheetLayoutView="85" zoomScalePageLayoutView="70" workbookViewId="0">
      <selection activeCell="E6" sqref="E6"/>
    </sheetView>
  </sheetViews>
  <sheetFormatPr defaultColWidth="8" defaultRowHeight="15" customHeight="1" x14ac:dyDescent="0.15"/>
  <cols>
    <col min="1" max="1" width="11.44140625" style="2" customWidth="1"/>
    <col min="2" max="2" width="4.33203125" style="2" customWidth="1"/>
    <col min="3" max="3" width="14.6640625" style="2" customWidth="1"/>
    <col min="4" max="14" width="8.5546875" style="2" customWidth="1"/>
    <col min="15" max="15" width="9.5546875" style="2" customWidth="1"/>
    <col min="16" max="27" width="8.33203125" style="2" customWidth="1"/>
    <col min="28" max="28" width="9.5546875" style="2" customWidth="1"/>
    <col min="29" max="16384" width="8" style="2"/>
  </cols>
  <sheetData>
    <row r="1" spans="1:28" ht="15" customHeight="1" x14ac:dyDescent="0.15">
      <c r="D1" s="2" t="s">
        <v>416</v>
      </c>
      <c r="P1" s="2" t="s">
        <v>506</v>
      </c>
    </row>
    <row r="3" spans="1:28" s="110" customFormat="1" ht="21.6" x14ac:dyDescent="0.15">
      <c r="A3" s="107"/>
      <c r="B3" s="108"/>
      <c r="C3" s="54"/>
      <c r="D3" s="6" t="s">
        <v>0</v>
      </c>
      <c r="E3" s="40" t="s">
        <v>154</v>
      </c>
      <c r="F3" s="40" t="s">
        <v>155</v>
      </c>
      <c r="G3" s="40" t="s">
        <v>156</v>
      </c>
      <c r="H3" s="40" t="s">
        <v>157</v>
      </c>
      <c r="I3" s="40" t="s">
        <v>158</v>
      </c>
      <c r="J3" s="40" t="s">
        <v>159</v>
      </c>
      <c r="K3" s="40" t="s">
        <v>160</v>
      </c>
      <c r="L3" s="40" t="s">
        <v>161</v>
      </c>
      <c r="M3" s="40" t="s">
        <v>162</v>
      </c>
      <c r="N3" s="40" t="s">
        <v>406</v>
      </c>
      <c r="O3" s="6" t="s">
        <v>508</v>
      </c>
      <c r="P3" s="6" t="s">
        <v>0</v>
      </c>
      <c r="Q3" s="40" t="s">
        <v>496</v>
      </c>
      <c r="R3" s="40" t="s">
        <v>497</v>
      </c>
      <c r="S3" s="40" t="s">
        <v>498</v>
      </c>
      <c r="T3" s="40" t="s">
        <v>499</v>
      </c>
      <c r="U3" s="40" t="s">
        <v>500</v>
      </c>
      <c r="V3" s="40" t="s">
        <v>501</v>
      </c>
      <c r="W3" s="40" t="s">
        <v>502</v>
      </c>
      <c r="X3" s="40" t="s">
        <v>503</v>
      </c>
      <c r="Y3" s="40" t="s">
        <v>504</v>
      </c>
      <c r="Z3" s="40" t="s">
        <v>505</v>
      </c>
      <c r="AA3" s="6" t="s">
        <v>435</v>
      </c>
      <c r="AB3" s="6" t="s">
        <v>507</v>
      </c>
    </row>
    <row r="4" spans="1:28" ht="15" customHeight="1" x14ac:dyDescent="0.15">
      <c r="A4" s="93" t="s">
        <v>412</v>
      </c>
      <c r="B4" s="158" t="s">
        <v>14</v>
      </c>
      <c r="C4" s="105" t="s">
        <v>529</v>
      </c>
      <c r="D4" s="56">
        <v>1212</v>
      </c>
      <c r="E4" s="56">
        <v>30</v>
      </c>
      <c r="F4" s="56">
        <v>32</v>
      </c>
      <c r="G4" s="56">
        <v>61</v>
      </c>
      <c r="H4" s="56">
        <v>85</v>
      </c>
      <c r="I4" s="56">
        <v>79</v>
      </c>
      <c r="J4" s="56">
        <v>57</v>
      </c>
      <c r="K4" s="56">
        <v>97</v>
      </c>
      <c r="L4" s="56">
        <v>142</v>
      </c>
      <c r="M4" s="56">
        <v>243</v>
      </c>
      <c r="N4" s="56">
        <v>386</v>
      </c>
      <c r="O4" s="236">
        <v>275814.8900638987</v>
      </c>
      <c r="P4" s="56">
        <v>1212</v>
      </c>
      <c r="Q4" s="56">
        <v>23</v>
      </c>
      <c r="R4" s="56">
        <v>38</v>
      </c>
      <c r="S4" s="56">
        <v>53</v>
      </c>
      <c r="T4" s="56">
        <v>80</v>
      </c>
      <c r="U4" s="56">
        <v>87</v>
      </c>
      <c r="V4" s="56">
        <v>71</v>
      </c>
      <c r="W4" s="56">
        <v>86</v>
      </c>
      <c r="X4" s="56">
        <v>159</v>
      </c>
      <c r="Y4" s="56">
        <v>131</v>
      </c>
      <c r="Z4" s="56">
        <v>226</v>
      </c>
      <c r="AA4" s="56">
        <v>258</v>
      </c>
      <c r="AB4" s="236">
        <v>152377.48129047558</v>
      </c>
    </row>
    <row r="5" spans="1:28" ht="15" customHeight="1" x14ac:dyDescent="0.15">
      <c r="A5" s="176" t="s">
        <v>19</v>
      </c>
      <c r="B5" s="96" t="s">
        <v>15</v>
      </c>
      <c r="C5" s="103"/>
      <c r="D5" s="161">
        <v>100.00000000000001</v>
      </c>
      <c r="E5" s="103">
        <v>2.4752475247524752</v>
      </c>
      <c r="F5" s="103">
        <v>2.6402640264026402</v>
      </c>
      <c r="G5" s="103">
        <v>5.0330033003300327</v>
      </c>
      <c r="H5" s="103">
        <v>7.0132013201320138</v>
      </c>
      <c r="I5" s="103">
        <v>6.5181518151815183</v>
      </c>
      <c r="J5" s="103">
        <v>4.7029702970297027</v>
      </c>
      <c r="K5" s="103">
        <v>8.003300330033003</v>
      </c>
      <c r="L5" s="103">
        <v>11.716171617161717</v>
      </c>
      <c r="M5" s="103">
        <v>20.049504950495052</v>
      </c>
      <c r="N5" s="103">
        <v>31.848184818481851</v>
      </c>
      <c r="O5" s="161" t="s">
        <v>565</v>
      </c>
      <c r="P5" s="161">
        <v>100</v>
      </c>
      <c r="Q5" s="103">
        <v>1.8976897689768977</v>
      </c>
      <c r="R5" s="103">
        <v>3.1353135313531353</v>
      </c>
      <c r="S5" s="103">
        <v>4.3729372937293736</v>
      </c>
      <c r="T5" s="103">
        <v>6.6006600660065997</v>
      </c>
      <c r="U5" s="103">
        <v>7.1782178217821775</v>
      </c>
      <c r="V5" s="103">
        <v>5.8580858085808583</v>
      </c>
      <c r="W5" s="103">
        <v>7.0957095709570952</v>
      </c>
      <c r="X5" s="103">
        <v>13.118811881188119</v>
      </c>
      <c r="Y5" s="103">
        <v>10.80858085808581</v>
      </c>
      <c r="Z5" s="103">
        <v>18.646864686468646</v>
      </c>
      <c r="AA5" s="103">
        <v>21.287128712871286</v>
      </c>
      <c r="AB5" s="161" t="s">
        <v>565</v>
      </c>
    </row>
    <row r="6" spans="1:28" ht="15" customHeight="1" x14ac:dyDescent="0.15">
      <c r="A6" s="95"/>
      <c r="B6" s="96" t="s">
        <v>16</v>
      </c>
      <c r="C6" s="230" t="s">
        <v>164</v>
      </c>
      <c r="D6" s="66">
        <v>2</v>
      </c>
      <c r="E6" s="62">
        <v>0</v>
      </c>
      <c r="F6" s="62">
        <v>0</v>
      </c>
      <c r="G6" s="62">
        <v>0</v>
      </c>
      <c r="H6" s="62">
        <v>0</v>
      </c>
      <c r="I6" s="62">
        <v>50</v>
      </c>
      <c r="J6" s="62">
        <v>0</v>
      </c>
      <c r="K6" s="62">
        <v>0</v>
      </c>
      <c r="L6" s="62">
        <v>0</v>
      </c>
      <c r="M6" s="62">
        <v>0</v>
      </c>
      <c r="N6" s="62">
        <v>50</v>
      </c>
      <c r="O6" s="72">
        <v>163200</v>
      </c>
      <c r="P6" s="66">
        <v>2</v>
      </c>
      <c r="Q6" s="62">
        <v>0</v>
      </c>
      <c r="R6" s="62">
        <v>0</v>
      </c>
      <c r="S6" s="62">
        <v>0</v>
      </c>
      <c r="T6" s="62">
        <v>0</v>
      </c>
      <c r="U6" s="62">
        <v>50</v>
      </c>
      <c r="V6" s="62">
        <v>0</v>
      </c>
      <c r="W6" s="62">
        <v>0</v>
      </c>
      <c r="X6" s="62">
        <v>0</v>
      </c>
      <c r="Y6" s="62">
        <v>0</v>
      </c>
      <c r="Z6" s="62">
        <v>0</v>
      </c>
      <c r="AA6" s="62">
        <v>50</v>
      </c>
      <c r="AB6" s="72">
        <v>63000</v>
      </c>
    </row>
    <row r="7" spans="1:28" ht="15" customHeight="1" x14ac:dyDescent="0.15">
      <c r="A7" s="95"/>
      <c r="B7" s="96" t="s">
        <v>17</v>
      </c>
      <c r="C7" s="230" t="s">
        <v>165</v>
      </c>
      <c r="D7" s="66">
        <v>41</v>
      </c>
      <c r="E7" s="62">
        <v>7.3170731707317067</v>
      </c>
      <c r="F7" s="62">
        <v>7.3170731707317067</v>
      </c>
      <c r="G7" s="62">
        <v>12.195121951219512</v>
      </c>
      <c r="H7" s="62">
        <v>14.634146341463413</v>
      </c>
      <c r="I7" s="62">
        <v>4.8780487804878048</v>
      </c>
      <c r="J7" s="62">
        <v>2.4390243902439024</v>
      </c>
      <c r="K7" s="62">
        <v>14.634146341463413</v>
      </c>
      <c r="L7" s="62">
        <v>2.4390243902439024</v>
      </c>
      <c r="M7" s="62">
        <v>2.4390243902439024</v>
      </c>
      <c r="N7" s="62">
        <v>31.707317073170731</v>
      </c>
      <c r="O7" s="72">
        <v>179178.82539682538</v>
      </c>
      <c r="P7" s="66">
        <v>41</v>
      </c>
      <c r="Q7" s="62">
        <v>7.3170731707317067</v>
      </c>
      <c r="R7" s="62">
        <v>4.8780487804878048</v>
      </c>
      <c r="S7" s="62">
        <v>7.3170731707317067</v>
      </c>
      <c r="T7" s="62">
        <v>9.7560975609756095</v>
      </c>
      <c r="U7" s="62">
        <v>17.073170731707318</v>
      </c>
      <c r="V7" s="62">
        <v>9.7560975609756095</v>
      </c>
      <c r="W7" s="62">
        <v>9.7560975609756095</v>
      </c>
      <c r="X7" s="62">
        <v>4.8780487804878048</v>
      </c>
      <c r="Y7" s="62">
        <v>2.4390243902439024</v>
      </c>
      <c r="Z7" s="62">
        <v>2.4390243902439024</v>
      </c>
      <c r="AA7" s="62">
        <v>24.390243902439025</v>
      </c>
      <c r="AB7" s="72">
        <v>80028.745519713251</v>
      </c>
    </row>
    <row r="8" spans="1:28" ht="15" customHeight="1" x14ac:dyDescent="0.15">
      <c r="A8" s="95"/>
      <c r="B8" s="96"/>
      <c r="C8" s="230" t="s">
        <v>166</v>
      </c>
      <c r="D8" s="66">
        <v>104</v>
      </c>
      <c r="E8" s="62">
        <v>9.6153846153846168</v>
      </c>
      <c r="F8" s="62">
        <v>10.576923076923077</v>
      </c>
      <c r="G8" s="62">
        <v>13.461538461538462</v>
      </c>
      <c r="H8" s="62">
        <v>7.6923076923076925</v>
      </c>
      <c r="I8" s="62">
        <v>11.538461538461538</v>
      </c>
      <c r="J8" s="62">
        <v>4.8076923076923084</v>
      </c>
      <c r="K8" s="62">
        <v>5.7692307692307692</v>
      </c>
      <c r="L8" s="62">
        <v>2.8846153846153846</v>
      </c>
      <c r="M8" s="62">
        <v>2.8846153846153846</v>
      </c>
      <c r="N8" s="62">
        <v>30.76923076923077</v>
      </c>
      <c r="O8" s="72">
        <v>155477.02678571429</v>
      </c>
      <c r="P8" s="66">
        <v>104</v>
      </c>
      <c r="Q8" s="62">
        <v>7.6923076923076925</v>
      </c>
      <c r="R8" s="62">
        <v>12.5</v>
      </c>
      <c r="S8" s="62">
        <v>8.6538461538461533</v>
      </c>
      <c r="T8" s="62">
        <v>15.384615384615385</v>
      </c>
      <c r="U8" s="62">
        <v>12.5</v>
      </c>
      <c r="V8" s="62">
        <v>6.7307692307692308</v>
      </c>
      <c r="W8" s="62">
        <v>4.8076923076923084</v>
      </c>
      <c r="X8" s="62">
        <v>3.8461538461538463</v>
      </c>
      <c r="Y8" s="62">
        <v>0.96153846153846156</v>
      </c>
      <c r="Z8" s="62">
        <v>1.9230769230769231</v>
      </c>
      <c r="AA8" s="62">
        <v>25</v>
      </c>
      <c r="AB8" s="72">
        <v>64216.392246642259</v>
      </c>
    </row>
    <row r="9" spans="1:28" ht="15" customHeight="1" x14ac:dyDescent="0.15">
      <c r="A9" s="95"/>
      <c r="B9" s="96"/>
      <c r="C9" s="230" t="s">
        <v>167</v>
      </c>
      <c r="D9" s="66">
        <v>167</v>
      </c>
      <c r="E9" s="62">
        <v>2.9940119760479043</v>
      </c>
      <c r="F9" s="62">
        <v>4.1916167664670656</v>
      </c>
      <c r="G9" s="62">
        <v>9.5808383233532943</v>
      </c>
      <c r="H9" s="62">
        <v>10.179640718562874</v>
      </c>
      <c r="I9" s="62">
        <v>4.1916167664670656</v>
      </c>
      <c r="J9" s="62">
        <v>6.5868263473053901</v>
      </c>
      <c r="K9" s="62">
        <v>6.5868263473053901</v>
      </c>
      <c r="L9" s="62">
        <v>5.3892215568862278</v>
      </c>
      <c r="M9" s="62">
        <v>15.568862275449103</v>
      </c>
      <c r="N9" s="62">
        <v>34.730538922155688</v>
      </c>
      <c r="O9" s="72">
        <v>231127.25702325959</v>
      </c>
      <c r="P9" s="66">
        <v>167</v>
      </c>
      <c r="Q9" s="62">
        <v>1.7964071856287425</v>
      </c>
      <c r="R9" s="62">
        <v>4.1916167664670656</v>
      </c>
      <c r="S9" s="62">
        <v>8.3832335329341312</v>
      </c>
      <c r="T9" s="62">
        <v>11.377245508982035</v>
      </c>
      <c r="U9" s="62">
        <v>7.7844311377245514</v>
      </c>
      <c r="V9" s="62">
        <v>8.3832335329341312</v>
      </c>
      <c r="W9" s="62">
        <v>6.5868263473053901</v>
      </c>
      <c r="X9" s="62">
        <v>5.3892215568862278</v>
      </c>
      <c r="Y9" s="62">
        <v>8.9820359281437128</v>
      </c>
      <c r="Z9" s="62">
        <v>11.976047904191617</v>
      </c>
      <c r="AA9" s="62">
        <v>25.149700598802394</v>
      </c>
      <c r="AB9" s="72">
        <v>118193.31479094901</v>
      </c>
    </row>
    <row r="10" spans="1:28" ht="15" customHeight="1" x14ac:dyDescent="0.15">
      <c r="A10" s="95"/>
      <c r="B10" s="96"/>
      <c r="C10" s="230" t="s">
        <v>168</v>
      </c>
      <c r="D10" s="66">
        <v>198</v>
      </c>
      <c r="E10" s="62">
        <v>2.0202020202020203</v>
      </c>
      <c r="F10" s="62">
        <v>2.5252525252525251</v>
      </c>
      <c r="G10" s="62">
        <v>6.0606060606060606</v>
      </c>
      <c r="H10" s="62">
        <v>8.0808080808080813</v>
      </c>
      <c r="I10" s="62">
        <v>6.5656565656565666</v>
      </c>
      <c r="J10" s="62">
        <v>3.535353535353535</v>
      </c>
      <c r="K10" s="62">
        <v>9.0909090909090917</v>
      </c>
      <c r="L10" s="62">
        <v>15.151515151515152</v>
      </c>
      <c r="M10" s="62">
        <v>18.181818181818183</v>
      </c>
      <c r="N10" s="62">
        <v>28.787878787878789</v>
      </c>
      <c r="O10" s="72">
        <v>266763.42328634829</v>
      </c>
      <c r="P10" s="66">
        <v>198</v>
      </c>
      <c r="Q10" s="62">
        <v>2.0202020202020203</v>
      </c>
      <c r="R10" s="62">
        <v>1.5151515151515151</v>
      </c>
      <c r="S10" s="62">
        <v>5.5555555555555554</v>
      </c>
      <c r="T10" s="62">
        <v>6.0606060606060606</v>
      </c>
      <c r="U10" s="62">
        <v>7.0707070707070701</v>
      </c>
      <c r="V10" s="62">
        <v>6.0606060606060606</v>
      </c>
      <c r="W10" s="62">
        <v>7.5757575757575761</v>
      </c>
      <c r="X10" s="62">
        <v>11.616161616161616</v>
      </c>
      <c r="Y10" s="62">
        <v>14.14141414141414</v>
      </c>
      <c r="Z10" s="62">
        <v>22.222222222222221</v>
      </c>
      <c r="AA10" s="62">
        <v>16.161616161616163</v>
      </c>
      <c r="AB10" s="72">
        <v>158087.79728940828</v>
      </c>
    </row>
    <row r="11" spans="1:28" ht="15" customHeight="1" x14ac:dyDescent="0.15">
      <c r="A11" s="95"/>
      <c r="B11" s="96"/>
      <c r="C11" s="230" t="s">
        <v>169</v>
      </c>
      <c r="D11" s="66">
        <v>243</v>
      </c>
      <c r="E11" s="62">
        <v>2.0576131687242798</v>
      </c>
      <c r="F11" s="62">
        <v>0.82304526748971196</v>
      </c>
      <c r="G11" s="62">
        <v>3.2921810699588478</v>
      </c>
      <c r="H11" s="62">
        <v>5.3497942386831276</v>
      </c>
      <c r="I11" s="62">
        <v>9.4650205761316872</v>
      </c>
      <c r="J11" s="62">
        <v>5.3497942386831276</v>
      </c>
      <c r="K11" s="62">
        <v>7.4074074074074066</v>
      </c>
      <c r="L11" s="62">
        <v>22.222222222222221</v>
      </c>
      <c r="M11" s="62">
        <v>13.580246913580247</v>
      </c>
      <c r="N11" s="62">
        <v>30.452674897119341</v>
      </c>
      <c r="O11" s="72">
        <v>257274.97545765698</v>
      </c>
      <c r="P11" s="66">
        <v>243</v>
      </c>
      <c r="Q11" s="62">
        <v>0.82304526748971196</v>
      </c>
      <c r="R11" s="62">
        <v>2.4691358024691357</v>
      </c>
      <c r="S11" s="62">
        <v>3.2921810699588478</v>
      </c>
      <c r="T11" s="62">
        <v>5.3497942386831276</v>
      </c>
      <c r="U11" s="62">
        <v>8.2304526748971192</v>
      </c>
      <c r="V11" s="62">
        <v>4.9382716049382713</v>
      </c>
      <c r="W11" s="62">
        <v>6.9958847736625511</v>
      </c>
      <c r="X11" s="62">
        <v>23.045267489711936</v>
      </c>
      <c r="Y11" s="62">
        <v>13.168724279835391</v>
      </c>
      <c r="Z11" s="62">
        <v>13.991769547325102</v>
      </c>
      <c r="AA11" s="62">
        <v>17.695473251028808</v>
      </c>
      <c r="AB11" s="72">
        <v>146339.28759505352</v>
      </c>
    </row>
    <row r="12" spans="1:28" ht="15" customHeight="1" x14ac:dyDescent="0.15">
      <c r="A12" s="95"/>
      <c r="B12" s="96"/>
      <c r="C12" s="230" t="s">
        <v>170</v>
      </c>
      <c r="D12" s="66">
        <v>277</v>
      </c>
      <c r="E12" s="62">
        <v>0.36101083032490977</v>
      </c>
      <c r="F12" s="62">
        <v>1.0830324909747291</v>
      </c>
      <c r="G12" s="62">
        <v>0.72202166064981954</v>
      </c>
      <c r="H12" s="62">
        <v>6.4981949458483745</v>
      </c>
      <c r="I12" s="62">
        <v>4.6931407942238268</v>
      </c>
      <c r="J12" s="62">
        <v>5.4151624548736459</v>
      </c>
      <c r="K12" s="62">
        <v>9.7472924187725631</v>
      </c>
      <c r="L12" s="62">
        <v>9.3862815884476536</v>
      </c>
      <c r="M12" s="62">
        <v>29.963898916967509</v>
      </c>
      <c r="N12" s="62">
        <v>32.129963898916969</v>
      </c>
      <c r="O12" s="72">
        <v>336186.05380376137</v>
      </c>
      <c r="P12" s="66">
        <v>277</v>
      </c>
      <c r="Q12" s="62">
        <v>0</v>
      </c>
      <c r="R12" s="62">
        <v>1.8050541516245486</v>
      </c>
      <c r="S12" s="62">
        <v>1.4440433212996391</v>
      </c>
      <c r="T12" s="62">
        <v>3.9711191335740073</v>
      </c>
      <c r="U12" s="62">
        <v>4.3321299638989164</v>
      </c>
      <c r="V12" s="62">
        <v>4.6931407942238268</v>
      </c>
      <c r="W12" s="62">
        <v>9.025270758122744</v>
      </c>
      <c r="X12" s="62">
        <v>15.162454873646208</v>
      </c>
      <c r="Y12" s="62">
        <v>12.63537906137184</v>
      </c>
      <c r="Z12" s="62">
        <v>27.436823104693143</v>
      </c>
      <c r="AA12" s="62">
        <v>19.494584837545126</v>
      </c>
      <c r="AB12" s="72">
        <v>187837.20430292186</v>
      </c>
    </row>
    <row r="13" spans="1:28" ht="15" customHeight="1" x14ac:dyDescent="0.15">
      <c r="A13" s="95"/>
      <c r="B13" s="96"/>
      <c r="C13" s="230" t="s">
        <v>171</v>
      </c>
      <c r="D13" s="66">
        <v>81</v>
      </c>
      <c r="E13" s="62">
        <v>0</v>
      </c>
      <c r="F13" s="62">
        <v>0</v>
      </c>
      <c r="G13" s="62">
        <v>1.2345679012345678</v>
      </c>
      <c r="H13" s="62">
        <v>3.7037037037037033</v>
      </c>
      <c r="I13" s="62">
        <v>4.9382716049382713</v>
      </c>
      <c r="J13" s="62">
        <v>3.7037037037037033</v>
      </c>
      <c r="K13" s="62">
        <v>7.4074074074074066</v>
      </c>
      <c r="L13" s="62">
        <v>13.580246913580247</v>
      </c>
      <c r="M13" s="62">
        <v>29.629629629629626</v>
      </c>
      <c r="N13" s="62">
        <v>35.802469135802468</v>
      </c>
      <c r="O13" s="72">
        <v>365558.45563695556</v>
      </c>
      <c r="P13" s="66">
        <v>81</v>
      </c>
      <c r="Q13" s="62">
        <v>0</v>
      </c>
      <c r="R13" s="62">
        <v>1.2345679012345678</v>
      </c>
      <c r="S13" s="62">
        <v>0</v>
      </c>
      <c r="T13" s="62">
        <v>2.4691358024691357</v>
      </c>
      <c r="U13" s="62">
        <v>2.4691358024691357</v>
      </c>
      <c r="V13" s="62">
        <v>7.4074074074074066</v>
      </c>
      <c r="W13" s="62">
        <v>6.1728395061728394</v>
      </c>
      <c r="X13" s="62">
        <v>16.049382716049383</v>
      </c>
      <c r="Y13" s="62">
        <v>8.6419753086419746</v>
      </c>
      <c r="Z13" s="62">
        <v>25.925925925925924</v>
      </c>
      <c r="AA13" s="62">
        <v>29.629629629629626</v>
      </c>
      <c r="AB13" s="72">
        <v>209983.16810544877</v>
      </c>
    </row>
    <row r="14" spans="1:28" ht="15" customHeight="1" x14ac:dyDescent="0.15">
      <c r="A14" s="95"/>
      <c r="B14" s="96"/>
      <c r="C14" s="230" t="s">
        <v>172</v>
      </c>
      <c r="D14" s="66">
        <v>89</v>
      </c>
      <c r="E14" s="62">
        <v>2.2471910112359552</v>
      </c>
      <c r="F14" s="62">
        <v>0</v>
      </c>
      <c r="G14" s="62">
        <v>3.3707865168539324</v>
      </c>
      <c r="H14" s="62">
        <v>2.2471910112359552</v>
      </c>
      <c r="I14" s="62">
        <v>3.3707865168539324</v>
      </c>
      <c r="J14" s="62">
        <v>1.1235955056179776</v>
      </c>
      <c r="K14" s="62">
        <v>4.4943820224719104</v>
      </c>
      <c r="L14" s="62">
        <v>8.9887640449438209</v>
      </c>
      <c r="M14" s="62">
        <v>41.573033707865171</v>
      </c>
      <c r="N14" s="62">
        <v>32.584269662921351</v>
      </c>
      <c r="O14" s="72">
        <v>366022.72989357624</v>
      </c>
      <c r="P14" s="66">
        <v>89</v>
      </c>
      <c r="Q14" s="62">
        <v>2.2471910112359552</v>
      </c>
      <c r="R14" s="62">
        <v>1.1235955056179776</v>
      </c>
      <c r="S14" s="62">
        <v>3.3707865168539324</v>
      </c>
      <c r="T14" s="62">
        <v>1.1235955056179776</v>
      </c>
      <c r="U14" s="62">
        <v>3.3707865168539324</v>
      </c>
      <c r="V14" s="62">
        <v>2.2471910112359552</v>
      </c>
      <c r="W14" s="62">
        <v>4.4943820224719104</v>
      </c>
      <c r="X14" s="62">
        <v>11.235955056179774</v>
      </c>
      <c r="Y14" s="62">
        <v>13.48314606741573</v>
      </c>
      <c r="Z14" s="62">
        <v>31.460674157303369</v>
      </c>
      <c r="AA14" s="62">
        <v>25.842696629213485</v>
      </c>
      <c r="AB14" s="72">
        <v>201544.15280729166</v>
      </c>
    </row>
    <row r="15" spans="1:28" ht="15" customHeight="1" x14ac:dyDescent="0.15">
      <c r="A15" s="95"/>
      <c r="B15" s="97"/>
      <c r="C15" s="231" t="s">
        <v>145</v>
      </c>
      <c r="D15" s="67">
        <v>10</v>
      </c>
      <c r="E15" s="59">
        <v>0</v>
      </c>
      <c r="F15" s="59">
        <v>10</v>
      </c>
      <c r="G15" s="59">
        <v>0</v>
      </c>
      <c r="H15" s="59">
        <v>20</v>
      </c>
      <c r="I15" s="59">
        <v>10</v>
      </c>
      <c r="J15" s="59">
        <v>10</v>
      </c>
      <c r="K15" s="59">
        <v>10</v>
      </c>
      <c r="L15" s="59">
        <v>0</v>
      </c>
      <c r="M15" s="59">
        <v>0</v>
      </c>
      <c r="N15" s="59">
        <v>40</v>
      </c>
      <c r="O15" s="71">
        <v>164863.33333333334</v>
      </c>
      <c r="P15" s="67">
        <v>10</v>
      </c>
      <c r="Q15" s="59">
        <v>10</v>
      </c>
      <c r="R15" s="59">
        <v>0</v>
      </c>
      <c r="S15" s="59">
        <v>10</v>
      </c>
      <c r="T15" s="59">
        <v>20</v>
      </c>
      <c r="U15" s="59">
        <v>20</v>
      </c>
      <c r="V15" s="59">
        <v>10</v>
      </c>
      <c r="W15" s="59">
        <v>0</v>
      </c>
      <c r="X15" s="59">
        <v>0</v>
      </c>
      <c r="Y15" s="59">
        <v>0</v>
      </c>
      <c r="Z15" s="59">
        <v>0</v>
      </c>
      <c r="AA15" s="59">
        <v>30</v>
      </c>
      <c r="AB15" s="71">
        <v>53157.142857142855</v>
      </c>
    </row>
    <row r="16" spans="1:28" ht="15" customHeight="1" x14ac:dyDescent="0.15">
      <c r="A16" s="117"/>
      <c r="B16" s="96" t="s">
        <v>7</v>
      </c>
      <c r="C16" s="105" t="s">
        <v>529</v>
      </c>
      <c r="D16" s="56">
        <v>1041</v>
      </c>
      <c r="E16" s="56">
        <v>231</v>
      </c>
      <c r="F16" s="56">
        <v>148</v>
      </c>
      <c r="G16" s="56">
        <v>101</v>
      </c>
      <c r="H16" s="56">
        <v>42</v>
      </c>
      <c r="I16" s="56">
        <v>24</v>
      </c>
      <c r="J16" s="56">
        <v>8</v>
      </c>
      <c r="K16" s="56">
        <v>17</v>
      </c>
      <c r="L16" s="56">
        <v>6</v>
      </c>
      <c r="M16" s="56">
        <v>10</v>
      </c>
      <c r="N16" s="56">
        <v>454</v>
      </c>
      <c r="O16" s="236">
        <v>118999.19776541325</v>
      </c>
      <c r="P16" s="56">
        <v>1041</v>
      </c>
      <c r="Q16" s="56">
        <v>128</v>
      </c>
      <c r="R16" s="56">
        <v>220</v>
      </c>
      <c r="S16" s="56">
        <v>129</v>
      </c>
      <c r="T16" s="56">
        <v>80</v>
      </c>
      <c r="U16" s="56">
        <v>34</v>
      </c>
      <c r="V16" s="56">
        <v>22</v>
      </c>
      <c r="W16" s="56">
        <v>17</v>
      </c>
      <c r="X16" s="56">
        <v>20</v>
      </c>
      <c r="Y16" s="56">
        <v>9</v>
      </c>
      <c r="Z16" s="56">
        <v>19</v>
      </c>
      <c r="AA16" s="56">
        <v>363</v>
      </c>
      <c r="AB16" s="236">
        <v>51174.57289326092</v>
      </c>
    </row>
    <row r="17" spans="1:28" ht="15" customHeight="1" x14ac:dyDescent="0.15">
      <c r="A17" s="95"/>
      <c r="B17" s="96" t="s">
        <v>8</v>
      </c>
      <c r="C17" s="103"/>
      <c r="D17" s="161">
        <v>100</v>
      </c>
      <c r="E17" s="103">
        <v>22.190201729106629</v>
      </c>
      <c r="F17" s="103">
        <v>14.217098943323728</v>
      </c>
      <c r="G17" s="103">
        <v>9.7022094140249759</v>
      </c>
      <c r="H17" s="103">
        <v>4.0345821325648412</v>
      </c>
      <c r="I17" s="103">
        <v>2.3054755043227666</v>
      </c>
      <c r="J17" s="103">
        <v>0.76849183477425553</v>
      </c>
      <c r="K17" s="103">
        <v>1.6330451488952931</v>
      </c>
      <c r="L17" s="103">
        <v>0.57636887608069165</v>
      </c>
      <c r="M17" s="103">
        <v>0.96061479346781953</v>
      </c>
      <c r="N17" s="103">
        <v>43.611911623439006</v>
      </c>
      <c r="O17" s="161" t="s">
        <v>415</v>
      </c>
      <c r="P17" s="103">
        <v>100</v>
      </c>
      <c r="Q17" s="103">
        <v>12.295869356388089</v>
      </c>
      <c r="R17" s="103">
        <v>21.133525456292027</v>
      </c>
      <c r="S17" s="103">
        <v>12.39193083573487</v>
      </c>
      <c r="T17" s="103">
        <v>7.6849183477425562</v>
      </c>
      <c r="U17" s="103">
        <v>3.2660902977905861</v>
      </c>
      <c r="V17" s="103">
        <v>2.1133525456292026</v>
      </c>
      <c r="W17" s="103">
        <v>1.6330451488952931</v>
      </c>
      <c r="X17" s="103">
        <v>1.9212295869356391</v>
      </c>
      <c r="Y17" s="103">
        <v>0.86455331412103753</v>
      </c>
      <c r="Z17" s="103">
        <v>1.8251681075888568</v>
      </c>
      <c r="AA17" s="103">
        <v>34.870317002881848</v>
      </c>
      <c r="AB17" s="161" t="s">
        <v>415</v>
      </c>
    </row>
    <row r="18" spans="1:28" ht="15" customHeight="1" x14ac:dyDescent="0.15">
      <c r="A18" s="95"/>
      <c r="B18" s="96" t="s">
        <v>9</v>
      </c>
      <c r="C18" s="230" t="s">
        <v>164</v>
      </c>
      <c r="D18" s="66">
        <v>122</v>
      </c>
      <c r="E18" s="62">
        <v>31.147540983606557</v>
      </c>
      <c r="F18" s="62">
        <v>16.393442622950818</v>
      </c>
      <c r="G18" s="62">
        <v>9.8360655737704921</v>
      </c>
      <c r="H18" s="62">
        <v>1.639344262295082</v>
      </c>
      <c r="I18" s="62">
        <v>0.81967213114754101</v>
      </c>
      <c r="J18" s="62">
        <v>0.81967213114754101</v>
      </c>
      <c r="K18" s="62">
        <v>0</v>
      </c>
      <c r="L18" s="62">
        <v>0.81967213114754101</v>
      </c>
      <c r="M18" s="62">
        <v>0.81967213114754101</v>
      </c>
      <c r="N18" s="62">
        <v>37.704918032786885</v>
      </c>
      <c r="O18" s="72">
        <v>107927.93421052632</v>
      </c>
      <c r="P18" s="66">
        <v>122</v>
      </c>
      <c r="Q18" s="62">
        <v>16.393442622950818</v>
      </c>
      <c r="R18" s="62">
        <v>18.852459016393443</v>
      </c>
      <c r="S18" s="62">
        <v>18.032786885245901</v>
      </c>
      <c r="T18" s="62">
        <v>6.557377049180328</v>
      </c>
      <c r="U18" s="62">
        <v>4.918032786885246</v>
      </c>
      <c r="V18" s="62">
        <v>0.81967213114754101</v>
      </c>
      <c r="W18" s="62">
        <v>1.639344262295082</v>
      </c>
      <c r="X18" s="62">
        <v>0.81967213114754101</v>
      </c>
      <c r="Y18" s="62">
        <v>0</v>
      </c>
      <c r="Z18" s="62">
        <v>1.639344262295082</v>
      </c>
      <c r="AA18" s="62">
        <v>30.327868852459016</v>
      </c>
      <c r="AB18" s="72">
        <v>45659.176470588238</v>
      </c>
    </row>
    <row r="19" spans="1:28" ht="15" customHeight="1" x14ac:dyDescent="0.15">
      <c r="A19" s="95"/>
      <c r="B19" s="96"/>
      <c r="C19" s="230" t="s">
        <v>165</v>
      </c>
      <c r="D19" s="66">
        <v>267</v>
      </c>
      <c r="E19" s="62">
        <v>28.08988764044944</v>
      </c>
      <c r="F19" s="62">
        <v>16.104868913857679</v>
      </c>
      <c r="G19" s="62">
        <v>8.239700374531834</v>
      </c>
      <c r="H19" s="62">
        <v>3.7453183520599254</v>
      </c>
      <c r="I19" s="62">
        <v>1.4981273408239701</v>
      </c>
      <c r="J19" s="62">
        <v>0</v>
      </c>
      <c r="K19" s="62">
        <v>0.74906367041198507</v>
      </c>
      <c r="L19" s="62">
        <v>0</v>
      </c>
      <c r="M19" s="62">
        <v>0.74906367041198507</v>
      </c>
      <c r="N19" s="62">
        <v>40.823970037453186</v>
      </c>
      <c r="O19" s="72">
        <v>107682.91139240506</v>
      </c>
      <c r="P19" s="66">
        <v>267</v>
      </c>
      <c r="Q19" s="62">
        <v>16.853932584269664</v>
      </c>
      <c r="R19" s="62">
        <v>25.468164794007492</v>
      </c>
      <c r="S19" s="62">
        <v>10.112359550561797</v>
      </c>
      <c r="T19" s="62">
        <v>8.6142322097378283</v>
      </c>
      <c r="U19" s="62">
        <v>1.4981273408239701</v>
      </c>
      <c r="V19" s="62">
        <v>1.4981273408239701</v>
      </c>
      <c r="W19" s="62">
        <v>0.37453183520599254</v>
      </c>
      <c r="X19" s="62">
        <v>0.74906367041198507</v>
      </c>
      <c r="Y19" s="62">
        <v>0.37453183520599254</v>
      </c>
      <c r="Z19" s="62">
        <v>0.37453183520599254</v>
      </c>
      <c r="AA19" s="62">
        <v>34.082397003745321</v>
      </c>
      <c r="AB19" s="72">
        <v>39653.125</v>
      </c>
    </row>
    <row r="20" spans="1:28" ht="15" customHeight="1" x14ac:dyDescent="0.15">
      <c r="A20" s="95"/>
      <c r="B20" s="96"/>
      <c r="C20" s="230" t="s">
        <v>166</v>
      </c>
      <c r="D20" s="66">
        <v>237</v>
      </c>
      <c r="E20" s="62">
        <v>20.675105485232066</v>
      </c>
      <c r="F20" s="62">
        <v>14.767932489451477</v>
      </c>
      <c r="G20" s="62">
        <v>13.924050632911392</v>
      </c>
      <c r="H20" s="62">
        <v>3.3755274261603372</v>
      </c>
      <c r="I20" s="62">
        <v>1.6877637130801686</v>
      </c>
      <c r="J20" s="62">
        <v>1.2658227848101267</v>
      </c>
      <c r="K20" s="62">
        <v>1.6877637130801686</v>
      </c>
      <c r="L20" s="62">
        <v>0.42194092827004215</v>
      </c>
      <c r="M20" s="62">
        <v>0.42194092827004215</v>
      </c>
      <c r="N20" s="62">
        <v>41.77215189873418</v>
      </c>
      <c r="O20" s="72">
        <v>118646.54911433172</v>
      </c>
      <c r="P20" s="66">
        <v>237</v>
      </c>
      <c r="Q20" s="62">
        <v>12.236286919831224</v>
      </c>
      <c r="R20" s="62">
        <v>23.206751054852319</v>
      </c>
      <c r="S20" s="62">
        <v>11.39240506329114</v>
      </c>
      <c r="T20" s="62">
        <v>8.0168776371308024</v>
      </c>
      <c r="U20" s="62">
        <v>4.2194092827004219</v>
      </c>
      <c r="V20" s="62">
        <v>2.5316455696202533</v>
      </c>
      <c r="W20" s="62">
        <v>1.2658227848101267</v>
      </c>
      <c r="X20" s="62">
        <v>0.8438818565400843</v>
      </c>
      <c r="Y20" s="62">
        <v>0.42194092827004215</v>
      </c>
      <c r="Z20" s="62">
        <v>0</v>
      </c>
      <c r="AA20" s="62">
        <v>35.864978902953588</v>
      </c>
      <c r="AB20" s="72">
        <v>43261.592836257318</v>
      </c>
    </row>
    <row r="21" spans="1:28" ht="15" customHeight="1" x14ac:dyDescent="0.15">
      <c r="A21" s="95"/>
      <c r="B21" s="96"/>
      <c r="C21" s="230" t="s">
        <v>167</v>
      </c>
      <c r="D21" s="66">
        <v>157</v>
      </c>
      <c r="E21" s="62">
        <v>15.923566878980891</v>
      </c>
      <c r="F21" s="62">
        <v>17.834394904458598</v>
      </c>
      <c r="G21" s="62">
        <v>10.828025477707007</v>
      </c>
      <c r="H21" s="62">
        <v>3.1847133757961785</v>
      </c>
      <c r="I21" s="62">
        <v>1.910828025477707</v>
      </c>
      <c r="J21" s="62">
        <v>0.63694267515923575</v>
      </c>
      <c r="K21" s="62">
        <v>1.910828025477707</v>
      </c>
      <c r="L21" s="62">
        <v>1.910828025477707</v>
      </c>
      <c r="M21" s="62">
        <v>1.2738853503184715</v>
      </c>
      <c r="N21" s="62">
        <v>44.585987261146499</v>
      </c>
      <c r="O21" s="72">
        <v>127971.59603630725</v>
      </c>
      <c r="P21" s="66">
        <v>157</v>
      </c>
      <c r="Q21" s="62">
        <v>7.0063694267515926</v>
      </c>
      <c r="R21" s="62">
        <v>24.203821656050955</v>
      </c>
      <c r="S21" s="62">
        <v>15.286624203821656</v>
      </c>
      <c r="T21" s="62">
        <v>8.2802547770700627</v>
      </c>
      <c r="U21" s="62">
        <v>2.547770700636943</v>
      </c>
      <c r="V21" s="62">
        <v>0.63694267515923575</v>
      </c>
      <c r="W21" s="62">
        <v>3.1847133757961785</v>
      </c>
      <c r="X21" s="62">
        <v>0.63694267515923575</v>
      </c>
      <c r="Y21" s="62">
        <v>0</v>
      </c>
      <c r="Z21" s="62">
        <v>1.910828025477707</v>
      </c>
      <c r="AA21" s="62">
        <v>36.30573248407643</v>
      </c>
      <c r="AB21" s="72">
        <v>48381.228551587294</v>
      </c>
    </row>
    <row r="22" spans="1:28" ht="15" customHeight="1" x14ac:dyDescent="0.15">
      <c r="A22" s="95"/>
      <c r="B22" s="96"/>
      <c r="C22" s="230" t="s">
        <v>168</v>
      </c>
      <c r="D22" s="66">
        <v>102</v>
      </c>
      <c r="E22" s="62">
        <v>18.627450980392158</v>
      </c>
      <c r="F22" s="62">
        <v>10.784313725490197</v>
      </c>
      <c r="G22" s="62">
        <v>6.8627450980392162</v>
      </c>
      <c r="H22" s="62">
        <v>4.9019607843137258</v>
      </c>
      <c r="I22" s="62">
        <v>2.9411764705882351</v>
      </c>
      <c r="J22" s="62">
        <v>0</v>
      </c>
      <c r="K22" s="62">
        <v>0.98039215686274506</v>
      </c>
      <c r="L22" s="62">
        <v>0</v>
      </c>
      <c r="M22" s="62">
        <v>0</v>
      </c>
      <c r="N22" s="62">
        <v>54.901960784313729</v>
      </c>
      <c r="O22" s="72">
        <v>112316</v>
      </c>
      <c r="P22" s="66">
        <v>102</v>
      </c>
      <c r="Q22" s="62">
        <v>10.784313725490197</v>
      </c>
      <c r="R22" s="62">
        <v>12.745098039215685</v>
      </c>
      <c r="S22" s="62">
        <v>15.686274509803921</v>
      </c>
      <c r="T22" s="62">
        <v>5.8823529411764701</v>
      </c>
      <c r="U22" s="62">
        <v>1.9607843137254901</v>
      </c>
      <c r="V22" s="62">
        <v>1.9607843137254901</v>
      </c>
      <c r="W22" s="62">
        <v>0.98039215686274506</v>
      </c>
      <c r="X22" s="62">
        <v>1.9607843137254901</v>
      </c>
      <c r="Y22" s="62">
        <v>0</v>
      </c>
      <c r="Z22" s="62">
        <v>1.9607843137254901</v>
      </c>
      <c r="AA22" s="62">
        <v>46.078431372549019</v>
      </c>
      <c r="AB22" s="72">
        <v>48734.854545454546</v>
      </c>
    </row>
    <row r="23" spans="1:28" ht="15" customHeight="1" x14ac:dyDescent="0.15">
      <c r="A23" s="95"/>
      <c r="B23" s="96"/>
      <c r="C23" s="230" t="s">
        <v>169</v>
      </c>
      <c r="D23" s="66">
        <v>43</v>
      </c>
      <c r="E23" s="62">
        <v>16.279069767441861</v>
      </c>
      <c r="F23" s="62">
        <v>13.953488372093023</v>
      </c>
      <c r="G23" s="62">
        <v>4.6511627906976747</v>
      </c>
      <c r="H23" s="62">
        <v>13.953488372093023</v>
      </c>
      <c r="I23" s="62">
        <v>4.6511627906976747</v>
      </c>
      <c r="J23" s="62">
        <v>4.6511627906976747</v>
      </c>
      <c r="K23" s="62">
        <v>2.3255813953488373</v>
      </c>
      <c r="L23" s="62">
        <v>2.3255813953488373</v>
      </c>
      <c r="M23" s="62">
        <v>0</v>
      </c>
      <c r="N23" s="62">
        <v>37.209302325581397</v>
      </c>
      <c r="O23" s="72">
        <v>133267.03703703705</v>
      </c>
      <c r="P23" s="66">
        <v>43</v>
      </c>
      <c r="Q23" s="62">
        <v>9.3023255813953494</v>
      </c>
      <c r="R23" s="62">
        <v>18.604651162790699</v>
      </c>
      <c r="S23" s="62">
        <v>16.279069767441861</v>
      </c>
      <c r="T23" s="62">
        <v>9.3023255813953494</v>
      </c>
      <c r="U23" s="62">
        <v>2.3255813953488373</v>
      </c>
      <c r="V23" s="62">
        <v>11.627906976744185</v>
      </c>
      <c r="W23" s="62">
        <v>0</v>
      </c>
      <c r="X23" s="62">
        <v>6.9767441860465116</v>
      </c>
      <c r="Y23" s="62">
        <v>2.3255813953488373</v>
      </c>
      <c r="Z23" s="62">
        <v>4.6511627906976747</v>
      </c>
      <c r="AA23" s="62">
        <v>18.604651162790699</v>
      </c>
      <c r="AB23" s="72">
        <v>72571.142857142855</v>
      </c>
    </row>
    <row r="24" spans="1:28" ht="15" customHeight="1" x14ac:dyDescent="0.15">
      <c r="A24" s="95"/>
      <c r="B24" s="96"/>
      <c r="C24" s="230" t="s">
        <v>170</v>
      </c>
      <c r="D24" s="66">
        <v>59</v>
      </c>
      <c r="E24" s="62">
        <v>15.254237288135593</v>
      </c>
      <c r="F24" s="62">
        <v>1.6949152542372881</v>
      </c>
      <c r="G24" s="62">
        <v>6.7796610169491522</v>
      </c>
      <c r="H24" s="62">
        <v>5.0847457627118651</v>
      </c>
      <c r="I24" s="62">
        <v>8.4745762711864394</v>
      </c>
      <c r="J24" s="62">
        <v>1.6949152542372881</v>
      </c>
      <c r="K24" s="62">
        <v>8.4745762711864394</v>
      </c>
      <c r="L24" s="62">
        <v>0</v>
      </c>
      <c r="M24" s="62">
        <v>1.6949152542372881</v>
      </c>
      <c r="N24" s="62">
        <v>50.847457627118644</v>
      </c>
      <c r="O24" s="72">
        <v>147996.2183908046</v>
      </c>
      <c r="P24" s="66">
        <v>59</v>
      </c>
      <c r="Q24" s="62">
        <v>5.0847457627118651</v>
      </c>
      <c r="R24" s="62">
        <v>11.864406779661017</v>
      </c>
      <c r="S24" s="62">
        <v>5.0847457627118651</v>
      </c>
      <c r="T24" s="62">
        <v>6.7796610169491522</v>
      </c>
      <c r="U24" s="62">
        <v>5.0847457627118651</v>
      </c>
      <c r="V24" s="62">
        <v>3.3898305084745761</v>
      </c>
      <c r="W24" s="62">
        <v>6.7796610169491522</v>
      </c>
      <c r="X24" s="62">
        <v>13.559322033898304</v>
      </c>
      <c r="Y24" s="62">
        <v>8.4745762711864394</v>
      </c>
      <c r="Z24" s="62">
        <v>10.16949152542373</v>
      </c>
      <c r="AA24" s="62">
        <v>23.728813559322035</v>
      </c>
      <c r="AB24" s="72">
        <v>101387.62962962962</v>
      </c>
    </row>
    <row r="25" spans="1:28" ht="15" customHeight="1" x14ac:dyDescent="0.15">
      <c r="A25" s="95"/>
      <c r="B25" s="96"/>
      <c r="C25" s="230" t="s">
        <v>171</v>
      </c>
      <c r="D25" s="66">
        <v>15</v>
      </c>
      <c r="E25" s="62">
        <v>6.666666666666667</v>
      </c>
      <c r="F25" s="62">
        <v>6.666666666666667</v>
      </c>
      <c r="G25" s="62">
        <v>0</v>
      </c>
      <c r="H25" s="62">
        <v>20</v>
      </c>
      <c r="I25" s="62">
        <v>6.666666666666667</v>
      </c>
      <c r="J25" s="62">
        <v>0</v>
      </c>
      <c r="K25" s="62">
        <v>0</v>
      </c>
      <c r="L25" s="62">
        <v>0</v>
      </c>
      <c r="M25" s="62">
        <v>0</v>
      </c>
      <c r="N25" s="62">
        <v>60</v>
      </c>
      <c r="O25" s="72">
        <v>126376.66666666667</v>
      </c>
      <c r="P25" s="66">
        <v>15</v>
      </c>
      <c r="Q25" s="62">
        <v>6.666666666666667</v>
      </c>
      <c r="R25" s="62">
        <v>13.333333333333334</v>
      </c>
      <c r="S25" s="62">
        <v>0</v>
      </c>
      <c r="T25" s="62">
        <v>6.666666666666667</v>
      </c>
      <c r="U25" s="62">
        <v>13.333333333333334</v>
      </c>
      <c r="V25" s="62">
        <v>6.666666666666667</v>
      </c>
      <c r="W25" s="62">
        <v>0</v>
      </c>
      <c r="X25" s="62">
        <v>0</v>
      </c>
      <c r="Y25" s="62">
        <v>0</v>
      </c>
      <c r="Z25" s="62">
        <v>0</v>
      </c>
      <c r="AA25" s="62">
        <v>53.333333333333336</v>
      </c>
      <c r="AB25" s="72">
        <v>48342.857142857145</v>
      </c>
    </row>
    <row r="26" spans="1:28" ht="15" customHeight="1" x14ac:dyDescent="0.15">
      <c r="A26" s="95"/>
      <c r="B26" s="96"/>
      <c r="C26" s="230" t="s">
        <v>172</v>
      </c>
      <c r="D26" s="66">
        <v>19</v>
      </c>
      <c r="E26" s="62">
        <v>15.789473684210526</v>
      </c>
      <c r="F26" s="62">
        <v>5.2631578947368416</v>
      </c>
      <c r="G26" s="62">
        <v>10.526315789473683</v>
      </c>
      <c r="H26" s="62">
        <v>0</v>
      </c>
      <c r="I26" s="62">
        <v>0</v>
      </c>
      <c r="J26" s="62">
        <v>0</v>
      </c>
      <c r="K26" s="62">
        <v>5.2631578947368416</v>
      </c>
      <c r="L26" s="62">
        <v>0</v>
      </c>
      <c r="M26" s="62">
        <v>15.789473684210526</v>
      </c>
      <c r="N26" s="62">
        <v>47.368421052631575</v>
      </c>
      <c r="O26" s="72">
        <v>221997.51220277307</v>
      </c>
      <c r="P26" s="66">
        <v>19</v>
      </c>
      <c r="Q26" s="62">
        <v>10.526315789473683</v>
      </c>
      <c r="R26" s="62">
        <v>5.2631578947368416</v>
      </c>
      <c r="S26" s="62">
        <v>10.526315789473683</v>
      </c>
      <c r="T26" s="62">
        <v>0</v>
      </c>
      <c r="U26" s="62">
        <v>5.2631578947368416</v>
      </c>
      <c r="V26" s="62">
        <v>0</v>
      </c>
      <c r="W26" s="62">
        <v>5.2631578947368416</v>
      </c>
      <c r="X26" s="62">
        <v>5.2631578947368416</v>
      </c>
      <c r="Y26" s="62">
        <v>5.2631578947368416</v>
      </c>
      <c r="Z26" s="62">
        <v>15.789473684210526</v>
      </c>
      <c r="AA26" s="62">
        <v>36.84210526315789</v>
      </c>
      <c r="AB26" s="72">
        <v>156666.26016897758</v>
      </c>
    </row>
    <row r="27" spans="1:28" ht="15" customHeight="1" x14ac:dyDescent="0.15">
      <c r="A27" s="95"/>
      <c r="B27" s="98"/>
      <c r="C27" s="231" t="s">
        <v>145</v>
      </c>
      <c r="D27" s="67">
        <v>20</v>
      </c>
      <c r="E27" s="59">
        <v>25</v>
      </c>
      <c r="F27" s="59">
        <v>10</v>
      </c>
      <c r="G27" s="59">
        <v>10</v>
      </c>
      <c r="H27" s="59">
        <v>0</v>
      </c>
      <c r="I27" s="59">
        <v>5</v>
      </c>
      <c r="J27" s="59">
        <v>0</v>
      </c>
      <c r="K27" s="59">
        <v>0</v>
      </c>
      <c r="L27" s="59">
        <v>0</v>
      </c>
      <c r="M27" s="59">
        <v>0</v>
      </c>
      <c r="N27" s="59">
        <v>50</v>
      </c>
      <c r="O27" s="71">
        <v>109448.2</v>
      </c>
      <c r="P27" s="67">
        <v>20</v>
      </c>
      <c r="Q27" s="59">
        <v>10</v>
      </c>
      <c r="R27" s="59">
        <v>25</v>
      </c>
      <c r="S27" s="59">
        <v>5</v>
      </c>
      <c r="T27" s="59">
        <v>10</v>
      </c>
      <c r="U27" s="59">
        <v>5</v>
      </c>
      <c r="V27" s="59">
        <v>0</v>
      </c>
      <c r="W27" s="59">
        <v>0</v>
      </c>
      <c r="X27" s="59">
        <v>0</v>
      </c>
      <c r="Y27" s="59">
        <v>0</v>
      </c>
      <c r="Z27" s="59">
        <v>0</v>
      </c>
      <c r="AA27" s="59">
        <v>45</v>
      </c>
      <c r="AB27" s="71">
        <v>38295.454545454544</v>
      </c>
    </row>
    <row r="28" spans="1:28" ht="15" customHeight="1" x14ac:dyDescent="0.15">
      <c r="A28" s="117"/>
      <c r="B28" s="314" t="s">
        <v>10</v>
      </c>
      <c r="C28" s="105" t="s">
        <v>529</v>
      </c>
      <c r="D28" s="56">
        <v>1077</v>
      </c>
      <c r="E28" s="56">
        <v>61</v>
      </c>
      <c r="F28" s="56">
        <v>104</v>
      </c>
      <c r="G28" s="56">
        <v>154</v>
      </c>
      <c r="H28" s="56">
        <v>133</v>
      </c>
      <c r="I28" s="56">
        <v>67</v>
      </c>
      <c r="J28" s="56">
        <v>56</v>
      </c>
      <c r="K28" s="56">
        <v>32</v>
      </c>
      <c r="L28" s="56">
        <v>11</v>
      </c>
      <c r="M28" s="56">
        <v>7</v>
      </c>
      <c r="N28" s="56">
        <v>452</v>
      </c>
      <c r="O28" s="236">
        <v>147057.31520000001</v>
      </c>
      <c r="P28" s="56">
        <v>1077</v>
      </c>
      <c r="Q28" s="56">
        <v>23</v>
      </c>
      <c r="R28" s="56">
        <v>84</v>
      </c>
      <c r="S28" s="56">
        <v>149</v>
      </c>
      <c r="T28" s="56">
        <v>161</v>
      </c>
      <c r="U28" s="56">
        <v>104</v>
      </c>
      <c r="V28" s="56">
        <v>80</v>
      </c>
      <c r="W28" s="56">
        <v>47</v>
      </c>
      <c r="X28" s="56">
        <v>31</v>
      </c>
      <c r="Y28" s="56">
        <v>39</v>
      </c>
      <c r="Z28" s="56">
        <v>12</v>
      </c>
      <c r="AA28" s="56">
        <v>347</v>
      </c>
      <c r="AB28" s="236">
        <v>66804.212328767127</v>
      </c>
    </row>
    <row r="29" spans="1:28" ht="15" customHeight="1" x14ac:dyDescent="0.15">
      <c r="A29" s="95"/>
      <c r="B29" s="315"/>
      <c r="C29" s="103"/>
      <c r="D29" s="161">
        <v>100</v>
      </c>
      <c r="E29" s="103">
        <v>5.6638811513463327</v>
      </c>
      <c r="F29" s="103">
        <v>9.6564531104921087</v>
      </c>
      <c r="G29" s="103">
        <v>14.298978644382544</v>
      </c>
      <c r="H29" s="103">
        <v>12.349117920148561</v>
      </c>
      <c r="I29" s="103">
        <v>6.2209842154131847</v>
      </c>
      <c r="J29" s="103">
        <v>5.1996285979572887</v>
      </c>
      <c r="K29" s="103">
        <v>2.9712163416898791</v>
      </c>
      <c r="L29" s="103">
        <v>1.021355617455896</v>
      </c>
      <c r="M29" s="103">
        <v>0.64995357474466109</v>
      </c>
      <c r="N29" s="103">
        <v>41.968430826369548</v>
      </c>
      <c r="O29" s="161" t="s">
        <v>415</v>
      </c>
      <c r="P29" s="103">
        <v>100</v>
      </c>
      <c r="Q29" s="103">
        <v>2.1355617455896008</v>
      </c>
      <c r="R29" s="103">
        <v>7.7994428969359335</v>
      </c>
      <c r="S29" s="103">
        <v>13.834726090993502</v>
      </c>
      <c r="T29" s="103">
        <v>14.948932219127206</v>
      </c>
      <c r="U29" s="103">
        <v>9.6564531104921087</v>
      </c>
      <c r="V29" s="103">
        <v>7.4280408542246974</v>
      </c>
      <c r="W29" s="103">
        <v>4.3639740018570103</v>
      </c>
      <c r="X29" s="103">
        <v>2.8783658310120708</v>
      </c>
      <c r="Y29" s="103">
        <v>3.6211699164345403</v>
      </c>
      <c r="Z29" s="103">
        <v>1.1142061281337048</v>
      </c>
      <c r="AA29" s="103">
        <v>32.219127205199626</v>
      </c>
      <c r="AB29" s="161" t="s">
        <v>415</v>
      </c>
    </row>
    <row r="30" spans="1:28" ht="15" customHeight="1" x14ac:dyDescent="0.15">
      <c r="A30" s="95"/>
      <c r="B30" s="315"/>
      <c r="C30" s="230" t="s">
        <v>164</v>
      </c>
      <c r="D30" s="66">
        <v>36</v>
      </c>
      <c r="E30" s="62">
        <v>8.3333333333333321</v>
      </c>
      <c r="F30" s="62">
        <v>16.666666666666664</v>
      </c>
      <c r="G30" s="62">
        <v>27.777777777777779</v>
      </c>
      <c r="H30" s="62">
        <v>2.7777777777777777</v>
      </c>
      <c r="I30" s="62">
        <v>8.3333333333333321</v>
      </c>
      <c r="J30" s="62">
        <v>0</v>
      </c>
      <c r="K30" s="62">
        <v>0</v>
      </c>
      <c r="L30" s="62">
        <v>0</v>
      </c>
      <c r="M30" s="62">
        <v>0</v>
      </c>
      <c r="N30" s="62">
        <v>36.111111111111107</v>
      </c>
      <c r="O30" s="72">
        <v>124826.65217391304</v>
      </c>
      <c r="P30" s="66">
        <v>36</v>
      </c>
      <c r="Q30" s="62">
        <v>0</v>
      </c>
      <c r="R30" s="62">
        <v>8.3333333333333321</v>
      </c>
      <c r="S30" s="62">
        <v>25</v>
      </c>
      <c r="T30" s="62">
        <v>25</v>
      </c>
      <c r="U30" s="62">
        <v>2.7777777777777777</v>
      </c>
      <c r="V30" s="62">
        <v>5.5555555555555554</v>
      </c>
      <c r="W30" s="62">
        <v>8.3333333333333321</v>
      </c>
      <c r="X30" s="62">
        <v>2.7777777777777777</v>
      </c>
      <c r="Y30" s="62">
        <v>0</v>
      </c>
      <c r="Z30" s="62">
        <v>0</v>
      </c>
      <c r="AA30" s="62">
        <v>22.222222222222221</v>
      </c>
      <c r="AB30" s="72">
        <v>56446.428571428572</v>
      </c>
    </row>
    <row r="31" spans="1:28" ht="15" customHeight="1" x14ac:dyDescent="0.15">
      <c r="A31" s="95"/>
      <c r="B31" s="315"/>
      <c r="C31" s="230" t="s">
        <v>165</v>
      </c>
      <c r="D31" s="66">
        <v>158</v>
      </c>
      <c r="E31" s="62">
        <v>10.759493670886076</v>
      </c>
      <c r="F31" s="62">
        <v>15.18987341772152</v>
      </c>
      <c r="G31" s="62">
        <v>15.18987341772152</v>
      </c>
      <c r="H31" s="62">
        <v>10.126582278481013</v>
      </c>
      <c r="I31" s="62">
        <v>10.126582278481013</v>
      </c>
      <c r="J31" s="62">
        <v>2.5316455696202533</v>
      </c>
      <c r="K31" s="62">
        <v>0</v>
      </c>
      <c r="L31" s="62">
        <v>1.2658227848101267</v>
      </c>
      <c r="M31" s="62">
        <v>0</v>
      </c>
      <c r="N31" s="62">
        <v>34.810126582278485</v>
      </c>
      <c r="O31" s="72">
        <v>131836.19417475729</v>
      </c>
      <c r="P31" s="66">
        <v>158</v>
      </c>
      <c r="Q31" s="62">
        <v>2.5316455696202533</v>
      </c>
      <c r="R31" s="62">
        <v>13.291139240506327</v>
      </c>
      <c r="S31" s="62">
        <v>21.518987341772153</v>
      </c>
      <c r="T31" s="62">
        <v>15.822784810126583</v>
      </c>
      <c r="U31" s="62">
        <v>6.3291139240506329</v>
      </c>
      <c r="V31" s="62">
        <v>6.962025316455696</v>
      </c>
      <c r="W31" s="62">
        <v>4.4303797468354427</v>
      </c>
      <c r="X31" s="62">
        <v>0</v>
      </c>
      <c r="Y31" s="62">
        <v>1.2658227848101267</v>
      </c>
      <c r="Z31" s="62">
        <v>0</v>
      </c>
      <c r="AA31" s="62">
        <v>27.848101265822784</v>
      </c>
      <c r="AB31" s="72">
        <v>52293.859649122809</v>
      </c>
    </row>
    <row r="32" spans="1:28" ht="15" customHeight="1" x14ac:dyDescent="0.15">
      <c r="A32" s="95"/>
      <c r="B32" s="315"/>
      <c r="C32" s="230" t="s">
        <v>166</v>
      </c>
      <c r="D32" s="66">
        <v>267</v>
      </c>
      <c r="E32" s="62">
        <v>5.9925093632958806</v>
      </c>
      <c r="F32" s="62">
        <v>11.235955056179774</v>
      </c>
      <c r="G32" s="62">
        <v>16.479400749063668</v>
      </c>
      <c r="H32" s="62">
        <v>14.232209737827715</v>
      </c>
      <c r="I32" s="62">
        <v>3.3707865168539324</v>
      </c>
      <c r="J32" s="62">
        <v>4.868913857677903</v>
      </c>
      <c r="K32" s="62">
        <v>2.2471910112359552</v>
      </c>
      <c r="L32" s="62">
        <v>0.37453183520599254</v>
      </c>
      <c r="M32" s="62">
        <v>0.74906367041198507</v>
      </c>
      <c r="N32" s="62">
        <v>40.449438202247187</v>
      </c>
      <c r="O32" s="72">
        <v>140325.06918238994</v>
      </c>
      <c r="P32" s="66">
        <v>267</v>
      </c>
      <c r="Q32" s="62">
        <v>4.119850187265917</v>
      </c>
      <c r="R32" s="62">
        <v>7.8651685393258424</v>
      </c>
      <c r="S32" s="62">
        <v>14.606741573033707</v>
      </c>
      <c r="T32" s="62">
        <v>15.355805243445692</v>
      </c>
      <c r="U32" s="62">
        <v>11.235955056179774</v>
      </c>
      <c r="V32" s="62">
        <v>6.7415730337078648</v>
      </c>
      <c r="W32" s="62">
        <v>2.6217228464419478</v>
      </c>
      <c r="X32" s="62">
        <v>0.37453183520599254</v>
      </c>
      <c r="Y32" s="62">
        <v>0.37453183520599254</v>
      </c>
      <c r="Z32" s="62">
        <v>1.1235955056179776</v>
      </c>
      <c r="AA32" s="62">
        <v>35.580524344569284</v>
      </c>
      <c r="AB32" s="72">
        <v>54441.279069767443</v>
      </c>
    </row>
    <row r="33" spans="1:28" ht="15" customHeight="1" x14ac:dyDescent="0.15">
      <c r="A33" s="95"/>
      <c r="B33" s="123"/>
      <c r="C33" s="230" t="s">
        <v>167</v>
      </c>
      <c r="D33" s="66">
        <v>207</v>
      </c>
      <c r="E33" s="62">
        <v>7.2463768115942031</v>
      </c>
      <c r="F33" s="62">
        <v>10.144927536231885</v>
      </c>
      <c r="G33" s="62">
        <v>14.492753623188406</v>
      </c>
      <c r="H33" s="62">
        <v>14.009661835748794</v>
      </c>
      <c r="I33" s="62">
        <v>3.8647342995169081</v>
      </c>
      <c r="J33" s="62">
        <v>2.4154589371980677</v>
      </c>
      <c r="K33" s="62">
        <v>1.932367149758454</v>
      </c>
      <c r="L33" s="62">
        <v>0</v>
      </c>
      <c r="M33" s="62">
        <v>0.48309178743961351</v>
      </c>
      <c r="N33" s="62">
        <v>45.410628019323674</v>
      </c>
      <c r="O33" s="72">
        <v>136352.5663716814</v>
      </c>
      <c r="P33" s="66">
        <v>207</v>
      </c>
      <c r="Q33" s="62">
        <v>1.932367149758454</v>
      </c>
      <c r="R33" s="62">
        <v>10.144927536231885</v>
      </c>
      <c r="S33" s="62">
        <v>12.077294685990339</v>
      </c>
      <c r="T33" s="62">
        <v>18.357487922705314</v>
      </c>
      <c r="U33" s="62">
        <v>8.695652173913043</v>
      </c>
      <c r="V33" s="62">
        <v>4.8309178743961354</v>
      </c>
      <c r="W33" s="62">
        <v>1.932367149758454</v>
      </c>
      <c r="X33" s="62">
        <v>2.8985507246376812</v>
      </c>
      <c r="Y33" s="62">
        <v>1.932367149758454</v>
      </c>
      <c r="Z33" s="62">
        <v>0.96618357487922701</v>
      </c>
      <c r="AA33" s="62">
        <v>36.231884057971016</v>
      </c>
      <c r="AB33" s="72">
        <v>60581.818181818184</v>
      </c>
    </row>
    <row r="34" spans="1:28" ht="15" customHeight="1" x14ac:dyDescent="0.15">
      <c r="A34" s="95"/>
      <c r="B34" s="123"/>
      <c r="C34" s="230" t="s">
        <v>168</v>
      </c>
      <c r="D34" s="66">
        <v>131</v>
      </c>
      <c r="E34" s="62">
        <v>3.0534351145038165</v>
      </c>
      <c r="F34" s="62">
        <v>6.8702290076335881</v>
      </c>
      <c r="G34" s="62">
        <v>16.793893129770993</v>
      </c>
      <c r="H34" s="62">
        <v>9.9236641221374047</v>
      </c>
      <c r="I34" s="62">
        <v>6.8702290076335881</v>
      </c>
      <c r="J34" s="62">
        <v>5.343511450381679</v>
      </c>
      <c r="K34" s="62">
        <v>4.5801526717557248</v>
      </c>
      <c r="L34" s="62">
        <v>1.5267175572519083</v>
      </c>
      <c r="M34" s="62">
        <v>0</v>
      </c>
      <c r="N34" s="62">
        <v>45.038167938931295</v>
      </c>
      <c r="O34" s="72">
        <v>151257.19444444444</v>
      </c>
      <c r="P34" s="66">
        <v>131</v>
      </c>
      <c r="Q34" s="62">
        <v>1.5267175572519083</v>
      </c>
      <c r="R34" s="62">
        <v>5.343511450381679</v>
      </c>
      <c r="S34" s="62">
        <v>12.977099236641221</v>
      </c>
      <c r="T34" s="62">
        <v>9.9236641221374047</v>
      </c>
      <c r="U34" s="62">
        <v>11.450381679389313</v>
      </c>
      <c r="V34" s="62">
        <v>6.8702290076335881</v>
      </c>
      <c r="W34" s="62">
        <v>6.8702290076335881</v>
      </c>
      <c r="X34" s="62">
        <v>3.8167938931297711</v>
      </c>
      <c r="Y34" s="62">
        <v>9.9236641221374047</v>
      </c>
      <c r="Z34" s="62">
        <v>0.76335877862595414</v>
      </c>
      <c r="AA34" s="62">
        <v>30.534351145038169</v>
      </c>
      <c r="AB34" s="72">
        <v>79250.659340659346</v>
      </c>
    </row>
    <row r="35" spans="1:28" ht="15" customHeight="1" x14ac:dyDescent="0.15">
      <c r="A35" s="95"/>
      <c r="B35" s="99"/>
      <c r="C35" s="230" t="s">
        <v>169</v>
      </c>
      <c r="D35" s="66">
        <v>90</v>
      </c>
      <c r="E35" s="62">
        <v>1.1111111111111112</v>
      </c>
      <c r="F35" s="62">
        <v>1.1111111111111112</v>
      </c>
      <c r="G35" s="62">
        <v>8.8888888888888893</v>
      </c>
      <c r="H35" s="62">
        <v>18.888888888888889</v>
      </c>
      <c r="I35" s="62">
        <v>8.8888888888888893</v>
      </c>
      <c r="J35" s="62">
        <v>10</v>
      </c>
      <c r="K35" s="62">
        <v>1.1111111111111112</v>
      </c>
      <c r="L35" s="62">
        <v>2.2222222222222223</v>
      </c>
      <c r="M35" s="62">
        <v>0</v>
      </c>
      <c r="N35" s="62">
        <v>47.777777777777779</v>
      </c>
      <c r="O35" s="72">
        <v>161042.17021276595</v>
      </c>
      <c r="P35" s="66">
        <v>90</v>
      </c>
      <c r="Q35" s="62">
        <v>1.1111111111111112</v>
      </c>
      <c r="R35" s="62">
        <v>4.4444444444444446</v>
      </c>
      <c r="S35" s="62">
        <v>10</v>
      </c>
      <c r="T35" s="62">
        <v>11.111111111111111</v>
      </c>
      <c r="U35" s="62">
        <v>16.666666666666664</v>
      </c>
      <c r="V35" s="62">
        <v>10</v>
      </c>
      <c r="W35" s="62">
        <v>3.3333333333333335</v>
      </c>
      <c r="X35" s="62">
        <v>5.5555555555555554</v>
      </c>
      <c r="Y35" s="62">
        <v>10</v>
      </c>
      <c r="Z35" s="62">
        <v>2.2222222222222223</v>
      </c>
      <c r="AA35" s="62">
        <v>25.555555555555554</v>
      </c>
      <c r="AB35" s="72">
        <v>83475.820895522382</v>
      </c>
    </row>
    <row r="36" spans="1:28" ht="15" customHeight="1" x14ac:dyDescent="0.15">
      <c r="A36" s="95"/>
      <c r="B36" s="99"/>
      <c r="C36" s="230" t="s">
        <v>170</v>
      </c>
      <c r="D36" s="66">
        <v>90</v>
      </c>
      <c r="E36" s="62">
        <v>2.2222222222222223</v>
      </c>
      <c r="F36" s="62">
        <v>5.5555555555555554</v>
      </c>
      <c r="G36" s="62">
        <v>8.8888888888888893</v>
      </c>
      <c r="H36" s="62">
        <v>12.222222222222221</v>
      </c>
      <c r="I36" s="62">
        <v>11.111111111111111</v>
      </c>
      <c r="J36" s="62">
        <v>11.111111111111111</v>
      </c>
      <c r="K36" s="62">
        <v>7.7777777777777777</v>
      </c>
      <c r="L36" s="62">
        <v>1.1111111111111112</v>
      </c>
      <c r="M36" s="62">
        <v>0</v>
      </c>
      <c r="N36" s="62">
        <v>40</v>
      </c>
      <c r="O36" s="72">
        <v>163433.90740740742</v>
      </c>
      <c r="P36" s="66">
        <v>90</v>
      </c>
      <c r="Q36" s="62">
        <v>0</v>
      </c>
      <c r="R36" s="62">
        <v>4.4444444444444446</v>
      </c>
      <c r="S36" s="62">
        <v>7.7777777777777777</v>
      </c>
      <c r="T36" s="62">
        <v>16.666666666666664</v>
      </c>
      <c r="U36" s="62">
        <v>8.8888888888888893</v>
      </c>
      <c r="V36" s="62">
        <v>12.222222222222221</v>
      </c>
      <c r="W36" s="62">
        <v>8.8888888888888893</v>
      </c>
      <c r="X36" s="62">
        <v>8.8888888888888893</v>
      </c>
      <c r="Y36" s="62">
        <v>5.5555555555555554</v>
      </c>
      <c r="Z36" s="62">
        <v>0</v>
      </c>
      <c r="AA36" s="62">
        <v>26.666666666666668</v>
      </c>
      <c r="AB36" s="72">
        <v>75972.121212121216</v>
      </c>
    </row>
    <row r="37" spans="1:28" ht="15" customHeight="1" x14ac:dyDescent="0.15">
      <c r="A37" s="95"/>
      <c r="B37" s="99"/>
      <c r="C37" s="230" t="s">
        <v>171</v>
      </c>
      <c r="D37" s="66">
        <v>28</v>
      </c>
      <c r="E37" s="62">
        <v>0</v>
      </c>
      <c r="F37" s="62">
        <v>3.5714285714285712</v>
      </c>
      <c r="G37" s="62">
        <v>3.5714285714285712</v>
      </c>
      <c r="H37" s="62">
        <v>10.714285714285714</v>
      </c>
      <c r="I37" s="62">
        <v>10.714285714285714</v>
      </c>
      <c r="J37" s="62">
        <v>17.857142857142858</v>
      </c>
      <c r="K37" s="62">
        <v>10.714285714285714</v>
      </c>
      <c r="L37" s="62">
        <v>3.5714285714285712</v>
      </c>
      <c r="M37" s="62">
        <v>7.1428571428571423</v>
      </c>
      <c r="N37" s="62">
        <v>32.142857142857146</v>
      </c>
      <c r="O37" s="72">
        <v>219400.21052631579</v>
      </c>
      <c r="P37" s="66">
        <v>28</v>
      </c>
      <c r="Q37" s="62">
        <v>0</v>
      </c>
      <c r="R37" s="62">
        <v>3.5714285714285712</v>
      </c>
      <c r="S37" s="62">
        <v>0</v>
      </c>
      <c r="T37" s="62">
        <v>14.285714285714285</v>
      </c>
      <c r="U37" s="62">
        <v>7.1428571428571423</v>
      </c>
      <c r="V37" s="62">
        <v>17.857142857142858</v>
      </c>
      <c r="W37" s="62">
        <v>14.285714285714285</v>
      </c>
      <c r="X37" s="62">
        <v>3.5714285714285712</v>
      </c>
      <c r="Y37" s="62">
        <v>10.714285714285714</v>
      </c>
      <c r="Z37" s="62">
        <v>3.5714285714285712</v>
      </c>
      <c r="AA37" s="62">
        <v>25</v>
      </c>
      <c r="AB37" s="72">
        <v>110497.61904761905</v>
      </c>
    </row>
    <row r="38" spans="1:28" ht="15" customHeight="1" x14ac:dyDescent="0.15">
      <c r="A38" s="95"/>
      <c r="B38" s="99"/>
      <c r="C38" s="230" t="s">
        <v>172</v>
      </c>
      <c r="D38" s="66">
        <v>29</v>
      </c>
      <c r="E38" s="62">
        <v>0</v>
      </c>
      <c r="F38" s="62">
        <v>13.793103448275861</v>
      </c>
      <c r="G38" s="62">
        <v>10.344827586206897</v>
      </c>
      <c r="H38" s="62">
        <v>3.4482758620689653</v>
      </c>
      <c r="I38" s="62">
        <v>3.4482758620689653</v>
      </c>
      <c r="J38" s="62">
        <v>6.8965517241379306</v>
      </c>
      <c r="K38" s="62">
        <v>10.344827586206897</v>
      </c>
      <c r="L38" s="62">
        <v>3.4482758620689653</v>
      </c>
      <c r="M38" s="62">
        <v>6.8965517241379306</v>
      </c>
      <c r="N38" s="62">
        <v>41.379310344827587</v>
      </c>
      <c r="O38" s="72">
        <v>219321.76470588235</v>
      </c>
      <c r="P38" s="66">
        <v>29</v>
      </c>
      <c r="Q38" s="62">
        <v>0</v>
      </c>
      <c r="R38" s="62">
        <v>0</v>
      </c>
      <c r="S38" s="62">
        <v>13.793103448275861</v>
      </c>
      <c r="T38" s="62">
        <v>13.793103448275861</v>
      </c>
      <c r="U38" s="62">
        <v>0</v>
      </c>
      <c r="V38" s="62">
        <v>17.241379310344829</v>
      </c>
      <c r="W38" s="62">
        <v>3.4482758620689653</v>
      </c>
      <c r="X38" s="62">
        <v>6.8965517241379306</v>
      </c>
      <c r="Y38" s="62">
        <v>3.4482758620689653</v>
      </c>
      <c r="Z38" s="62">
        <v>6.8965517241379306</v>
      </c>
      <c r="AA38" s="62">
        <v>34.482758620689658</v>
      </c>
      <c r="AB38" s="72">
        <v>114868.42105263157</v>
      </c>
    </row>
    <row r="39" spans="1:28" ht="15" customHeight="1" x14ac:dyDescent="0.15">
      <c r="A39" s="100"/>
      <c r="B39" s="98"/>
      <c r="C39" s="231" t="s">
        <v>145</v>
      </c>
      <c r="D39" s="67">
        <v>41</v>
      </c>
      <c r="E39" s="59">
        <v>7.3170731707317067</v>
      </c>
      <c r="F39" s="59">
        <v>7.3170731707317067</v>
      </c>
      <c r="G39" s="59">
        <v>9.7560975609756095</v>
      </c>
      <c r="H39" s="59">
        <v>9.7560975609756095</v>
      </c>
      <c r="I39" s="59">
        <v>0</v>
      </c>
      <c r="J39" s="59">
        <v>2.4390243902439024</v>
      </c>
      <c r="K39" s="59">
        <v>4.8780487804878048</v>
      </c>
      <c r="L39" s="59">
        <v>2.4390243902439024</v>
      </c>
      <c r="M39" s="59">
        <v>0</v>
      </c>
      <c r="N39" s="59">
        <v>56.09756097560976</v>
      </c>
      <c r="O39" s="71">
        <v>142175</v>
      </c>
      <c r="P39" s="67">
        <v>41</v>
      </c>
      <c r="Q39" s="59">
        <v>2.4390243902439024</v>
      </c>
      <c r="R39" s="59">
        <v>4.8780487804878048</v>
      </c>
      <c r="S39" s="59">
        <v>12.195121951219512</v>
      </c>
      <c r="T39" s="59">
        <v>4.8780487804878048</v>
      </c>
      <c r="U39" s="59">
        <v>12.195121951219512</v>
      </c>
      <c r="V39" s="59">
        <v>0</v>
      </c>
      <c r="W39" s="59">
        <v>2.4390243902439024</v>
      </c>
      <c r="X39" s="59">
        <v>4.8780487804878048</v>
      </c>
      <c r="Y39" s="59">
        <v>2.4390243902439024</v>
      </c>
      <c r="Z39" s="59">
        <v>2.4390243902439024</v>
      </c>
      <c r="AA39" s="59">
        <v>51.219512195121951</v>
      </c>
      <c r="AB39" s="71">
        <v>77128.75</v>
      </c>
    </row>
    <row r="40" spans="1:28" ht="15" customHeight="1" x14ac:dyDescent="0.15">
      <c r="A40" s="95" t="s">
        <v>413</v>
      </c>
      <c r="B40" s="96" t="s">
        <v>14</v>
      </c>
      <c r="C40" s="105" t="s">
        <v>529</v>
      </c>
      <c r="D40" s="56">
        <v>1212</v>
      </c>
      <c r="E40" s="56">
        <v>30</v>
      </c>
      <c r="F40" s="56">
        <v>32</v>
      </c>
      <c r="G40" s="56">
        <v>61</v>
      </c>
      <c r="H40" s="56">
        <v>85</v>
      </c>
      <c r="I40" s="56">
        <v>79</v>
      </c>
      <c r="J40" s="56">
        <v>57</v>
      </c>
      <c r="K40" s="56">
        <v>97</v>
      </c>
      <c r="L40" s="56">
        <v>142</v>
      </c>
      <c r="M40" s="56">
        <v>243</v>
      </c>
      <c r="N40" s="56">
        <v>386</v>
      </c>
      <c r="O40" s="236">
        <v>275814.8900638987</v>
      </c>
      <c r="P40" s="56">
        <v>1212</v>
      </c>
      <c r="Q40" s="56">
        <v>23</v>
      </c>
      <c r="R40" s="56">
        <v>38</v>
      </c>
      <c r="S40" s="56">
        <v>53</v>
      </c>
      <c r="T40" s="56">
        <v>80</v>
      </c>
      <c r="U40" s="56">
        <v>87</v>
      </c>
      <c r="V40" s="56">
        <v>71</v>
      </c>
      <c r="W40" s="56">
        <v>86</v>
      </c>
      <c r="X40" s="56">
        <v>159</v>
      </c>
      <c r="Y40" s="56">
        <v>131</v>
      </c>
      <c r="Z40" s="56">
        <v>226</v>
      </c>
      <c r="AA40" s="56">
        <v>258</v>
      </c>
      <c r="AB40" s="236">
        <v>152377.48129047558</v>
      </c>
    </row>
    <row r="41" spans="1:28" ht="15" customHeight="1" x14ac:dyDescent="0.15">
      <c r="A41" s="95" t="s">
        <v>414</v>
      </c>
      <c r="B41" s="96" t="s">
        <v>15</v>
      </c>
      <c r="C41" s="103"/>
      <c r="D41" s="161">
        <v>100.00000000000001</v>
      </c>
      <c r="E41" s="103">
        <v>2.4752475247524752</v>
      </c>
      <c r="F41" s="103">
        <v>2.6402640264026402</v>
      </c>
      <c r="G41" s="103">
        <v>5.0330033003300327</v>
      </c>
      <c r="H41" s="103">
        <v>7.0132013201320138</v>
      </c>
      <c r="I41" s="103">
        <v>6.5181518151815183</v>
      </c>
      <c r="J41" s="103">
        <v>4.7029702970297027</v>
      </c>
      <c r="K41" s="103">
        <v>8.003300330033003</v>
      </c>
      <c r="L41" s="103">
        <v>11.716171617161717</v>
      </c>
      <c r="M41" s="103">
        <v>20.049504950495052</v>
      </c>
      <c r="N41" s="103">
        <v>31.848184818481851</v>
      </c>
      <c r="O41" s="161" t="s">
        <v>565</v>
      </c>
      <c r="P41" s="161">
        <v>100</v>
      </c>
      <c r="Q41" s="103">
        <v>1.8976897689768977</v>
      </c>
      <c r="R41" s="103">
        <v>3.1353135313531353</v>
      </c>
      <c r="S41" s="103">
        <v>4.3729372937293736</v>
      </c>
      <c r="T41" s="103">
        <v>6.6006600660065997</v>
      </c>
      <c r="U41" s="103">
        <v>7.1782178217821775</v>
      </c>
      <c r="V41" s="103">
        <v>5.8580858085808583</v>
      </c>
      <c r="W41" s="103">
        <v>7.0957095709570952</v>
      </c>
      <c r="X41" s="103">
        <v>13.118811881188119</v>
      </c>
      <c r="Y41" s="103">
        <v>10.80858085808581</v>
      </c>
      <c r="Z41" s="103">
        <v>18.646864686468646</v>
      </c>
      <c r="AA41" s="103">
        <v>21.287128712871286</v>
      </c>
      <c r="AB41" s="161" t="s">
        <v>565</v>
      </c>
    </row>
    <row r="42" spans="1:28" ht="15" customHeight="1" x14ac:dyDescent="0.15">
      <c r="A42" s="95"/>
      <c r="B42" s="96" t="s">
        <v>16</v>
      </c>
      <c r="C42" s="42" t="s">
        <v>173</v>
      </c>
      <c r="D42" s="66">
        <v>81</v>
      </c>
      <c r="E42" s="62">
        <v>0</v>
      </c>
      <c r="F42" s="62">
        <v>0</v>
      </c>
      <c r="G42" s="62">
        <v>2.4691358024691357</v>
      </c>
      <c r="H42" s="62">
        <v>4.9382716049382713</v>
      </c>
      <c r="I42" s="62">
        <v>4.9382716049382713</v>
      </c>
      <c r="J42" s="62">
        <v>2.4691358024691357</v>
      </c>
      <c r="K42" s="62">
        <v>7.4074074074074066</v>
      </c>
      <c r="L42" s="62">
        <v>9.8765432098765427</v>
      </c>
      <c r="M42" s="62">
        <v>32.098765432098766</v>
      </c>
      <c r="N42" s="62">
        <v>35.802469135802468</v>
      </c>
      <c r="O42" s="72">
        <v>372454.88989277981</v>
      </c>
      <c r="P42" s="66">
        <v>81</v>
      </c>
      <c r="Q42" s="62">
        <v>1.2345679012345678</v>
      </c>
      <c r="R42" s="62">
        <v>2.4691358024691357</v>
      </c>
      <c r="S42" s="62">
        <v>3.7037037037037033</v>
      </c>
      <c r="T42" s="62">
        <v>1.2345679012345678</v>
      </c>
      <c r="U42" s="62">
        <v>6.1728395061728394</v>
      </c>
      <c r="V42" s="62">
        <v>6.1728395061728394</v>
      </c>
      <c r="W42" s="62">
        <v>4.9382716049382713</v>
      </c>
      <c r="X42" s="62">
        <v>9.8765432098765427</v>
      </c>
      <c r="Y42" s="62">
        <v>9.8765432098765427</v>
      </c>
      <c r="Z42" s="62">
        <v>24.691358024691358</v>
      </c>
      <c r="AA42" s="62">
        <v>29.629629629629626</v>
      </c>
      <c r="AB42" s="72">
        <v>199791.03990218518</v>
      </c>
    </row>
    <row r="43" spans="1:28" ht="15" customHeight="1" x14ac:dyDescent="0.15">
      <c r="A43" s="95"/>
      <c r="B43" s="96" t="s">
        <v>17</v>
      </c>
      <c r="C43" s="42" t="s">
        <v>174</v>
      </c>
      <c r="D43" s="66">
        <v>113</v>
      </c>
      <c r="E43" s="62">
        <v>0.88495575221238942</v>
      </c>
      <c r="F43" s="62">
        <v>0</v>
      </c>
      <c r="G43" s="62">
        <v>0.88495575221238942</v>
      </c>
      <c r="H43" s="62">
        <v>2.6548672566371683</v>
      </c>
      <c r="I43" s="62">
        <v>4.4247787610619467</v>
      </c>
      <c r="J43" s="62">
        <v>5.3097345132743365</v>
      </c>
      <c r="K43" s="62">
        <v>4.4247787610619467</v>
      </c>
      <c r="L43" s="62">
        <v>11.504424778761061</v>
      </c>
      <c r="M43" s="62">
        <v>32.743362831858406</v>
      </c>
      <c r="N43" s="62">
        <v>37.168141592920357</v>
      </c>
      <c r="O43" s="72">
        <v>343798.7859722437</v>
      </c>
      <c r="P43" s="66">
        <v>113</v>
      </c>
      <c r="Q43" s="62">
        <v>0.88495575221238942</v>
      </c>
      <c r="R43" s="62">
        <v>0.88495575221238942</v>
      </c>
      <c r="S43" s="62">
        <v>0.88495575221238942</v>
      </c>
      <c r="T43" s="62">
        <v>4.4247787610619467</v>
      </c>
      <c r="U43" s="62">
        <v>4.4247787610619467</v>
      </c>
      <c r="V43" s="62">
        <v>3.5398230088495577</v>
      </c>
      <c r="W43" s="62">
        <v>5.3097345132743365</v>
      </c>
      <c r="X43" s="62">
        <v>14.159292035398231</v>
      </c>
      <c r="Y43" s="62">
        <v>13.274336283185843</v>
      </c>
      <c r="Z43" s="62">
        <v>33.628318584070797</v>
      </c>
      <c r="AA43" s="62">
        <v>18.584070796460178</v>
      </c>
      <c r="AB43" s="72">
        <v>199905.36743510113</v>
      </c>
    </row>
    <row r="44" spans="1:28" ht="15" customHeight="1" x14ac:dyDescent="0.15">
      <c r="A44" s="95"/>
      <c r="B44" s="96"/>
      <c r="C44" s="42" t="s">
        <v>175</v>
      </c>
      <c r="D44" s="66">
        <v>251</v>
      </c>
      <c r="E44" s="62">
        <v>2.3904382470119523</v>
      </c>
      <c r="F44" s="62">
        <v>0.79681274900398402</v>
      </c>
      <c r="G44" s="62">
        <v>3.1872509960159361</v>
      </c>
      <c r="H44" s="62">
        <v>4.3824701195219129</v>
      </c>
      <c r="I44" s="62">
        <v>2.788844621513944</v>
      </c>
      <c r="J44" s="62">
        <v>3.5856573705179287</v>
      </c>
      <c r="K44" s="62">
        <v>9.5617529880478092</v>
      </c>
      <c r="L44" s="62">
        <v>11.155378486055776</v>
      </c>
      <c r="M44" s="62">
        <v>26.693227091633464</v>
      </c>
      <c r="N44" s="62">
        <v>35.458167330677291</v>
      </c>
      <c r="O44" s="72">
        <v>334527.82273533999</v>
      </c>
      <c r="P44" s="66">
        <v>251</v>
      </c>
      <c r="Q44" s="62">
        <v>1.9920318725099602</v>
      </c>
      <c r="R44" s="62">
        <v>1.9920318725099602</v>
      </c>
      <c r="S44" s="62">
        <v>2.788844621513944</v>
      </c>
      <c r="T44" s="62">
        <v>5.1792828685258963</v>
      </c>
      <c r="U44" s="62">
        <v>3.5856573705179287</v>
      </c>
      <c r="V44" s="62">
        <v>5.1792828685258963</v>
      </c>
      <c r="W44" s="62">
        <v>7.569721115537849</v>
      </c>
      <c r="X44" s="62">
        <v>13.944223107569719</v>
      </c>
      <c r="Y44" s="62">
        <v>12.749003984063744</v>
      </c>
      <c r="Z44" s="62">
        <v>25.89641434262948</v>
      </c>
      <c r="AA44" s="62">
        <v>19.123505976095618</v>
      </c>
      <c r="AB44" s="72">
        <v>190076.69850745794</v>
      </c>
    </row>
    <row r="45" spans="1:28" ht="15" customHeight="1" x14ac:dyDescent="0.15">
      <c r="A45" s="95"/>
      <c r="B45" s="95"/>
      <c r="C45" s="42" t="s">
        <v>176</v>
      </c>
      <c r="D45" s="66">
        <v>229</v>
      </c>
      <c r="E45" s="62">
        <v>2.1834061135371177</v>
      </c>
      <c r="F45" s="62">
        <v>1.3100436681222707</v>
      </c>
      <c r="G45" s="62">
        <v>3.0567685589519651</v>
      </c>
      <c r="H45" s="62">
        <v>6.9868995633187767</v>
      </c>
      <c r="I45" s="62">
        <v>5.2401746724890828</v>
      </c>
      <c r="J45" s="62">
        <v>4.3668122270742353</v>
      </c>
      <c r="K45" s="62">
        <v>6.1135371179039302</v>
      </c>
      <c r="L45" s="62">
        <v>16.593886462882097</v>
      </c>
      <c r="M45" s="62">
        <v>20.960698689956331</v>
      </c>
      <c r="N45" s="62">
        <v>33.187772925764193</v>
      </c>
      <c r="O45" s="72">
        <v>283055.69554031122</v>
      </c>
      <c r="P45" s="66">
        <v>229</v>
      </c>
      <c r="Q45" s="62">
        <v>0.87336244541484709</v>
      </c>
      <c r="R45" s="62">
        <v>3.0567685589519651</v>
      </c>
      <c r="S45" s="62">
        <v>1.7467248908296942</v>
      </c>
      <c r="T45" s="62">
        <v>5.2401746724890828</v>
      </c>
      <c r="U45" s="62">
        <v>6.5502183406113534</v>
      </c>
      <c r="V45" s="62">
        <v>3.4934497816593884</v>
      </c>
      <c r="W45" s="62">
        <v>6.1135371179039302</v>
      </c>
      <c r="X45" s="62">
        <v>20.087336244541483</v>
      </c>
      <c r="Y45" s="62">
        <v>12.663755458515283</v>
      </c>
      <c r="Z45" s="62">
        <v>20.087336244541483</v>
      </c>
      <c r="AA45" s="62">
        <v>20.087336244541483</v>
      </c>
      <c r="AB45" s="72">
        <v>158244.6823066232</v>
      </c>
    </row>
    <row r="46" spans="1:28" ht="15" customHeight="1" x14ac:dyDescent="0.15">
      <c r="A46" s="95"/>
      <c r="B46" s="96"/>
      <c r="C46" s="42" t="s">
        <v>177</v>
      </c>
      <c r="D46" s="66">
        <v>259</v>
      </c>
      <c r="E46" s="62">
        <v>1.1583011583011582</v>
      </c>
      <c r="F46" s="62">
        <v>1.9305019305019304</v>
      </c>
      <c r="G46" s="62">
        <v>6.1776061776061777</v>
      </c>
      <c r="H46" s="62">
        <v>8.8803088803088812</v>
      </c>
      <c r="I46" s="62">
        <v>10.038610038610038</v>
      </c>
      <c r="J46" s="62">
        <v>6.563706563706563</v>
      </c>
      <c r="K46" s="62">
        <v>9.2664092664092657</v>
      </c>
      <c r="L46" s="62">
        <v>14.671814671814673</v>
      </c>
      <c r="M46" s="62">
        <v>16.602316602316602</v>
      </c>
      <c r="N46" s="62">
        <v>24.710424710424711</v>
      </c>
      <c r="O46" s="72">
        <v>250870.31892980309</v>
      </c>
      <c r="P46" s="66">
        <v>259</v>
      </c>
      <c r="Q46" s="62">
        <v>1.1583011583011582</v>
      </c>
      <c r="R46" s="62">
        <v>1.5444015444015444</v>
      </c>
      <c r="S46" s="62">
        <v>4.6332046332046328</v>
      </c>
      <c r="T46" s="62">
        <v>7.7220077220077217</v>
      </c>
      <c r="U46" s="62">
        <v>11.969111969111969</v>
      </c>
      <c r="V46" s="62">
        <v>6.563706563706563</v>
      </c>
      <c r="W46" s="62">
        <v>8.1081081081081088</v>
      </c>
      <c r="X46" s="62">
        <v>13.8996138996139</v>
      </c>
      <c r="Y46" s="62">
        <v>10.810810810810811</v>
      </c>
      <c r="Z46" s="62">
        <v>14.671814671814673</v>
      </c>
      <c r="AA46" s="62">
        <v>18.918918918918919</v>
      </c>
      <c r="AB46" s="72">
        <v>133775.96757767434</v>
      </c>
    </row>
    <row r="47" spans="1:28" ht="15" customHeight="1" x14ac:dyDescent="0.15">
      <c r="A47" s="95"/>
      <c r="B47" s="95"/>
      <c r="C47" s="42" t="s">
        <v>21</v>
      </c>
      <c r="D47" s="66">
        <v>267</v>
      </c>
      <c r="E47" s="62">
        <v>5.6179775280898872</v>
      </c>
      <c r="F47" s="62">
        <v>7.8651685393258424</v>
      </c>
      <c r="G47" s="62">
        <v>10.112359550561797</v>
      </c>
      <c r="H47" s="62">
        <v>9.3632958801498134</v>
      </c>
      <c r="I47" s="62">
        <v>8.9887640449438209</v>
      </c>
      <c r="J47" s="62">
        <v>4.4943820224719104</v>
      </c>
      <c r="K47" s="62">
        <v>8.6142322097378283</v>
      </c>
      <c r="L47" s="62">
        <v>6.3670411985018731</v>
      </c>
      <c r="M47" s="62">
        <v>8.239700374531834</v>
      </c>
      <c r="N47" s="62">
        <v>30.337078651685395</v>
      </c>
      <c r="O47" s="72">
        <v>196118.63918757468</v>
      </c>
      <c r="P47" s="66">
        <v>267</v>
      </c>
      <c r="Q47" s="62">
        <v>3.7453183520599254</v>
      </c>
      <c r="R47" s="62">
        <v>6.7415730337078648</v>
      </c>
      <c r="S47" s="62">
        <v>9.3632958801498134</v>
      </c>
      <c r="T47" s="62">
        <v>10.112359550561797</v>
      </c>
      <c r="U47" s="62">
        <v>7.4906367041198507</v>
      </c>
      <c r="V47" s="62">
        <v>8.6142322097378283</v>
      </c>
      <c r="W47" s="62">
        <v>8.239700374531834</v>
      </c>
      <c r="X47" s="62">
        <v>6.7415730337078648</v>
      </c>
      <c r="Y47" s="62">
        <v>7.1161048689138573</v>
      </c>
      <c r="Z47" s="62">
        <v>7.1161048689138573</v>
      </c>
      <c r="AA47" s="62">
        <v>24.719101123595504</v>
      </c>
      <c r="AB47" s="72">
        <v>97218.909894969605</v>
      </c>
    </row>
    <row r="48" spans="1:28" ht="15" customHeight="1" x14ac:dyDescent="0.15">
      <c r="A48" s="95"/>
      <c r="B48" s="98"/>
      <c r="C48" s="43" t="s">
        <v>163</v>
      </c>
      <c r="D48" s="67">
        <v>12</v>
      </c>
      <c r="E48" s="59">
        <v>0</v>
      </c>
      <c r="F48" s="59">
        <v>8.3333333333333321</v>
      </c>
      <c r="G48" s="59">
        <v>0</v>
      </c>
      <c r="H48" s="59">
        <v>25</v>
      </c>
      <c r="I48" s="59">
        <v>8.3333333333333321</v>
      </c>
      <c r="J48" s="59">
        <v>8.3333333333333321</v>
      </c>
      <c r="K48" s="59">
        <v>8.3333333333333321</v>
      </c>
      <c r="L48" s="59">
        <v>0</v>
      </c>
      <c r="M48" s="59">
        <v>0</v>
      </c>
      <c r="N48" s="59">
        <v>41.666666666666671</v>
      </c>
      <c r="O48" s="71">
        <v>163846.1904761905</v>
      </c>
      <c r="P48" s="67">
        <v>12</v>
      </c>
      <c r="Q48" s="59">
        <v>8.3333333333333321</v>
      </c>
      <c r="R48" s="59">
        <v>8.3333333333333321</v>
      </c>
      <c r="S48" s="59">
        <v>8.3333333333333321</v>
      </c>
      <c r="T48" s="59">
        <v>16.666666666666664</v>
      </c>
      <c r="U48" s="59">
        <v>16.666666666666664</v>
      </c>
      <c r="V48" s="59">
        <v>8.3333333333333321</v>
      </c>
      <c r="W48" s="59">
        <v>0</v>
      </c>
      <c r="X48" s="59">
        <v>0</v>
      </c>
      <c r="Y48" s="59">
        <v>0</v>
      </c>
      <c r="Z48" s="59">
        <v>0</v>
      </c>
      <c r="AA48" s="59">
        <v>33.333333333333329</v>
      </c>
      <c r="AB48" s="71">
        <v>51304.166666666664</v>
      </c>
    </row>
    <row r="49" spans="1:28" ht="15" customHeight="1" x14ac:dyDescent="0.15">
      <c r="A49" s="117"/>
      <c r="B49" s="96" t="s">
        <v>7</v>
      </c>
      <c r="C49" s="105" t="s">
        <v>529</v>
      </c>
      <c r="D49" s="56">
        <v>1041</v>
      </c>
      <c r="E49" s="56">
        <v>231</v>
      </c>
      <c r="F49" s="56">
        <v>148</v>
      </c>
      <c r="G49" s="56">
        <v>101</v>
      </c>
      <c r="H49" s="56">
        <v>42</v>
      </c>
      <c r="I49" s="56">
        <v>24</v>
      </c>
      <c r="J49" s="56">
        <v>8</v>
      </c>
      <c r="K49" s="56">
        <v>17</v>
      </c>
      <c r="L49" s="56">
        <v>6</v>
      </c>
      <c r="M49" s="56">
        <v>10</v>
      </c>
      <c r="N49" s="56">
        <v>454</v>
      </c>
      <c r="O49" s="236">
        <v>118999.19776541325</v>
      </c>
      <c r="P49" s="56">
        <v>1041</v>
      </c>
      <c r="Q49" s="56">
        <v>128</v>
      </c>
      <c r="R49" s="56">
        <v>220</v>
      </c>
      <c r="S49" s="56">
        <v>129</v>
      </c>
      <c r="T49" s="56">
        <v>80</v>
      </c>
      <c r="U49" s="56">
        <v>34</v>
      </c>
      <c r="V49" s="56">
        <v>22</v>
      </c>
      <c r="W49" s="56">
        <v>17</v>
      </c>
      <c r="X49" s="56">
        <v>20</v>
      </c>
      <c r="Y49" s="56">
        <v>9</v>
      </c>
      <c r="Z49" s="56">
        <v>19</v>
      </c>
      <c r="AA49" s="56">
        <v>363</v>
      </c>
      <c r="AB49" s="236">
        <v>51174.57289326092</v>
      </c>
    </row>
    <row r="50" spans="1:28" ht="15" customHeight="1" x14ac:dyDescent="0.15">
      <c r="A50" s="95"/>
      <c r="B50" s="96" t="s">
        <v>8</v>
      </c>
      <c r="C50" s="103"/>
      <c r="D50" s="161">
        <v>100</v>
      </c>
      <c r="E50" s="103">
        <v>22.190201729106629</v>
      </c>
      <c r="F50" s="103">
        <v>14.217098943323728</v>
      </c>
      <c r="G50" s="103">
        <v>9.7022094140249759</v>
      </c>
      <c r="H50" s="103">
        <v>4.0345821325648412</v>
      </c>
      <c r="I50" s="103">
        <v>2.3054755043227666</v>
      </c>
      <c r="J50" s="103">
        <v>0.76849183477425553</v>
      </c>
      <c r="K50" s="103">
        <v>1.6330451488952931</v>
      </c>
      <c r="L50" s="103">
        <v>0.57636887608069165</v>
      </c>
      <c r="M50" s="103">
        <v>0.96061479346781953</v>
      </c>
      <c r="N50" s="103">
        <v>43.611911623439006</v>
      </c>
      <c r="O50" s="161" t="s">
        <v>415</v>
      </c>
      <c r="P50" s="103">
        <v>100</v>
      </c>
      <c r="Q50" s="103">
        <v>12.295869356388089</v>
      </c>
      <c r="R50" s="103">
        <v>21.133525456292027</v>
      </c>
      <c r="S50" s="103">
        <v>12.39193083573487</v>
      </c>
      <c r="T50" s="103">
        <v>7.6849183477425562</v>
      </c>
      <c r="U50" s="103">
        <v>3.2660902977905861</v>
      </c>
      <c r="V50" s="103">
        <v>2.1133525456292026</v>
      </c>
      <c r="W50" s="103">
        <v>1.6330451488952931</v>
      </c>
      <c r="X50" s="103">
        <v>1.9212295869356391</v>
      </c>
      <c r="Y50" s="103">
        <v>0.86455331412103753</v>
      </c>
      <c r="Z50" s="103">
        <v>1.8251681075888568</v>
      </c>
      <c r="AA50" s="103">
        <v>34.870317002881848</v>
      </c>
      <c r="AB50" s="161" t="s">
        <v>415</v>
      </c>
    </row>
    <row r="51" spans="1:28" ht="15" customHeight="1" x14ac:dyDescent="0.15">
      <c r="A51" s="95"/>
      <c r="B51" s="96" t="s">
        <v>9</v>
      </c>
      <c r="C51" s="42" t="s">
        <v>173</v>
      </c>
      <c r="D51" s="66">
        <v>94</v>
      </c>
      <c r="E51" s="62">
        <v>22.340425531914892</v>
      </c>
      <c r="F51" s="62">
        <v>5.3191489361702127</v>
      </c>
      <c r="G51" s="62">
        <v>7.4468085106382977</v>
      </c>
      <c r="H51" s="62">
        <v>2.1276595744680851</v>
      </c>
      <c r="I51" s="62">
        <v>5.3191489361702127</v>
      </c>
      <c r="J51" s="62">
        <v>1.0638297872340425</v>
      </c>
      <c r="K51" s="62">
        <v>5.3191489361702127</v>
      </c>
      <c r="L51" s="62">
        <v>0</v>
      </c>
      <c r="M51" s="62">
        <v>4.2553191489361701</v>
      </c>
      <c r="N51" s="62">
        <v>46.808510638297875</v>
      </c>
      <c r="O51" s="72">
        <v>143436.15259928477</v>
      </c>
      <c r="P51" s="66">
        <v>94</v>
      </c>
      <c r="Q51" s="62">
        <v>11.702127659574469</v>
      </c>
      <c r="R51" s="62">
        <v>17.021276595744681</v>
      </c>
      <c r="S51" s="62">
        <v>5.3191489361702127</v>
      </c>
      <c r="T51" s="62">
        <v>5.3191489361702127</v>
      </c>
      <c r="U51" s="62">
        <v>5.3191489361702127</v>
      </c>
      <c r="V51" s="62">
        <v>2.1276595744680851</v>
      </c>
      <c r="W51" s="62">
        <v>2.1276595744680851</v>
      </c>
      <c r="X51" s="62">
        <v>6.3829787234042552</v>
      </c>
      <c r="Y51" s="62">
        <v>2.1276595744680851</v>
      </c>
      <c r="Z51" s="62">
        <v>3.1914893617021276</v>
      </c>
      <c r="AA51" s="62">
        <v>39.361702127659576</v>
      </c>
      <c r="AB51" s="72">
        <v>73988.274209898911</v>
      </c>
    </row>
    <row r="52" spans="1:28" ht="15" customHeight="1" x14ac:dyDescent="0.15">
      <c r="A52" s="95"/>
      <c r="B52" s="96"/>
      <c r="C52" s="42" t="s">
        <v>174</v>
      </c>
      <c r="D52" s="66">
        <v>74</v>
      </c>
      <c r="E52" s="62">
        <v>17.567567567567568</v>
      </c>
      <c r="F52" s="62">
        <v>13.513513513513514</v>
      </c>
      <c r="G52" s="62">
        <v>9.4594594594594597</v>
      </c>
      <c r="H52" s="62">
        <v>5.4054054054054053</v>
      </c>
      <c r="I52" s="62">
        <v>4.0540540540540544</v>
      </c>
      <c r="J52" s="62">
        <v>1.3513513513513513</v>
      </c>
      <c r="K52" s="62">
        <v>2.7027027027027026</v>
      </c>
      <c r="L52" s="62">
        <v>0</v>
      </c>
      <c r="M52" s="62">
        <v>0</v>
      </c>
      <c r="N52" s="62">
        <v>45.945945945945951</v>
      </c>
      <c r="O52" s="72">
        <v>121386.73333333332</v>
      </c>
      <c r="P52" s="66">
        <v>74</v>
      </c>
      <c r="Q52" s="62">
        <v>8.1081081081081088</v>
      </c>
      <c r="R52" s="62">
        <v>20.27027027027027</v>
      </c>
      <c r="S52" s="62">
        <v>9.4594594594594597</v>
      </c>
      <c r="T52" s="62">
        <v>9.4594594594594597</v>
      </c>
      <c r="U52" s="62">
        <v>4.0540540540540544</v>
      </c>
      <c r="V52" s="62">
        <v>6.756756756756757</v>
      </c>
      <c r="W52" s="62">
        <v>0</v>
      </c>
      <c r="X52" s="62">
        <v>1.3513513513513513</v>
      </c>
      <c r="Y52" s="62">
        <v>1.3513513513513513</v>
      </c>
      <c r="Z52" s="62">
        <v>1.3513513513513513</v>
      </c>
      <c r="AA52" s="62">
        <v>37.837837837837839</v>
      </c>
      <c r="AB52" s="72">
        <v>51919.492753623184</v>
      </c>
    </row>
    <row r="53" spans="1:28" ht="15" customHeight="1" x14ac:dyDescent="0.15">
      <c r="A53" s="95"/>
      <c r="B53" s="96"/>
      <c r="C53" s="42" t="s">
        <v>175</v>
      </c>
      <c r="D53" s="66">
        <v>200</v>
      </c>
      <c r="E53" s="62">
        <v>19.5</v>
      </c>
      <c r="F53" s="62">
        <v>12</v>
      </c>
      <c r="G53" s="62">
        <v>10.5</v>
      </c>
      <c r="H53" s="62">
        <v>5</v>
      </c>
      <c r="I53" s="62">
        <v>2</v>
      </c>
      <c r="J53" s="62">
        <v>1</v>
      </c>
      <c r="K53" s="62">
        <v>2</v>
      </c>
      <c r="L53" s="62">
        <v>1.5</v>
      </c>
      <c r="M53" s="62">
        <v>2</v>
      </c>
      <c r="N53" s="62">
        <v>44.5</v>
      </c>
      <c r="O53" s="72">
        <v>130678.7688938939</v>
      </c>
      <c r="P53" s="66">
        <v>200</v>
      </c>
      <c r="Q53" s="62">
        <v>12</v>
      </c>
      <c r="R53" s="62">
        <v>18.5</v>
      </c>
      <c r="S53" s="62">
        <v>13</v>
      </c>
      <c r="T53" s="62">
        <v>7.5</v>
      </c>
      <c r="U53" s="62">
        <v>3</v>
      </c>
      <c r="V53" s="62">
        <v>2.5</v>
      </c>
      <c r="W53" s="62">
        <v>3</v>
      </c>
      <c r="X53" s="62">
        <v>2.5</v>
      </c>
      <c r="Y53" s="62">
        <v>0.5</v>
      </c>
      <c r="Z53" s="62">
        <v>3.5000000000000004</v>
      </c>
      <c r="AA53" s="62">
        <v>34</v>
      </c>
      <c r="AB53" s="72">
        <v>59922.699600168358</v>
      </c>
    </row>
    <row r="54" spans="1:28" ht="15" customHeight="1" x14ac:dyDescent="0.15">
      <c r="A54" s="95"/>
      <c r="B54" s="96"/>
      <c r="C54" s="42" t="s">
        <v>176</v>
      </c>
      <c r="D54" s="66">
        <v>156</v>
      </c>
      <c r="E54" s="62">
        <v>16.666666666666664</v>
      </c>
      <c r="F54" s="62">
        <v>12.820512820512819</v>
      </c>
      <c r="G54" s="62">
        <v>8.3333333333333321</v>
      </c>
      <c r="H54" s="62">
        <v>2.5641025641025639</v>
      </c>
      <c r="I54" s="62">
        <v>1.9230769230769231</v>
      </c>
      <c r="J54" s="62">
        <v>0.64102564102564097</v>
      </c>
      <c r="K54" s="62">
        <v>1.2820512820512819</v>
      </c>
      <c r="L54" s="62">
        <v>0.64102564102564097</v>
      </c>
      <c r="M54" s="62">
        <v>0</v>
      </c>
      <c r="N54" s="62">
        <v>55.128205128205131</v>
      </c>
      <c r="O54" s="72">
        <v>114858.96666666666</v>
      </c>
      <c r="P54" s="66">
        <v>156</v>
      </c>
      <c r="Q54" s="62">
        <v>12.179487179487179</v>
      </c>
      <c r="R54" s="62">
        <v>14.743589743589745</v>
      </c>
      <c r="S54" s="62">
        <v>10.897435897435898</v>
      </c>
      <c r="T54" s="62">
        <v>7.6923076923076925</v>
      </c>
      <c r="U54" s="62">
        <v>3.2051282051282048</v>
      </c>
      <c r="V54" s="62">
        <v>0.64102564102564097</v>
      </c>
      <c r="W54" s="62">
        <v>1.2820512820512819</v>
      </c>
      <c r="X54" s="62">
        <v>3.2051282051282048</v>
      </c>
      <c r="Y54" s="62">
        <v>0.64102564102564097</v>
      </c>
      <c r="Z54" s="62">
        <v>3.2051282051282048</v>
      </c>
      <c r="AA54" s="62">
        <v>42.307692307692307</v>
      </c>
      <c r="AB54" s="72">
        <v>55339.937037037045</v>
      </c>
    </row>
    <row r="55" spans="1:28" ht="15" customHeight="1" x14ac:dyDescent="0.15">
      <c r="A55" s="95"/>
      <c r="B55" s="96"/>
      <c r="C55" s="42" t="s">
        <v>177</v>
      </c>
      <c r="D55" s="66">
        <v>118</v>
      </c>
      <c r="E55" s="62">
        <v>21.1864406779661</v>
      </c>
      <c r="F55" s="62">
        <v>15.254237288135593</v>
      </c>
      <c r="G55" s="62">
        <v>6.7796610169491522</v>
      </c>
      <c r="H55" s="62">
        <v>5.9322033898305087</v>
      </c>
      <c r="I55" s="62">
        <v>2.5423728813559325</v>
      </c>
      <c r="J55" s="62">
        <v>0.84745762711864403</v>
      </c>
      <c r="K55" s="62">
        <v>3.3898305084745761</v>
      </c>
      <c r="L55" s="62">
        <v>0</v>
      </c>
      <c r="M55" s="62">
        <v>0</v>
      </c>
      <c r="N55" s="62">
        <v>44.067796610169488</v>
      </c>
      <c r="O55" s="72">
        <v>115756.00673400673</v>
      </c>
      <c r="P55" s="66">
        <v>118</v>
      </c>
      <c r="Q55" s="62">
        <v>9.3220338983050848</v>
      </c>
      <c r="R55" s="62">
        <v>20.33898305084746</v>
      </c>
      <c r="S55" s="62">
        <v>14.40677966101695</v>
      </c>
      <c r="T55" s="62">
        <v>5.9322033898305087</v>
      </c>
      <c r="U55" s="62">
        <v>2.5423728813559325</v>
      </c>
      <c r="V55" s="62">
        <v>4.2372881355932197</v>
      </c>
      <c r="W55" s="62">
        <v>2.5423728813559325</v>
      </c>
      <c r="X55" s="62">
        <v>2.5423728813559325</v>
      </c>
      <c r="Y55" s="62">
        <v>2.5423728813559325</v>
      </c>
      <c r="Z55" s="62">
        <v>0.84745762711864403</v>
      </c>
      <c r="AA55" s="62">
        <v>34.745762711864408</v>
      </c>
      <c r="AB55" s="72">
        <v>53028.243867243873</v>
      </c>
    </row>
    <row r="56" spans="1:28" ht="15" customHeight="1" x14ac:dyDescent="0.15">
      <c r="A56" s="95"/>
      <c r="B56" s="95"/>
      <c r="C56" s="42" t="s">
        <v>21</v>
      </c>
      <c r="D56" s="66">
        <v>379</v>
      </c>
      <c r="E56" s="62">
        <v>26.912928759894463</v>
      </c>
      <c r="F56" s="62">
        <v>18.20580474934037</v>
      </c>
      <c r="G56" s="62">
        <v>11.345646437994723</v>
      </c>
      <c r="H56" s="62">
        <v>3.9577836411609502</v>
      </c>
      <c r="I56" s="62">
        <v>1.3192612137203166</v>
      </c>
      <c r="J56" s="62">
        <v>0.52770448548812665</v>
      </c>
      <c r="K56" s="62">
        <v>0</v>
      </c>
      <c r="L56" s="62">
        <v>0.52770448548812665</v>
      </c>
      <c r="M56" s="62">
        <v>0.52770448548812665</v>
      </c>
      <c r="N56" s="62">
        <v>36.675461741424805</v>
      </c>
      <c r="O56" s="72">
        <v>110605.84444444443</v>
      </c>
      <c r="P56" s="66">
        <v>379</v>
      </c>
      <c r="Q56" s="62">
        <v>14.511873350923482</v>
      </c>
      <c r="R56" s="62">
        <v>26.385224274406333</v>
      </c>
      <c r="S56" s="62">
        <v>14.775725593667547</v>
      </c>
      <c r="T56" s="62">
        <v>8.4432717678100264</v>
      </c>
      <c r="U56" s="62">
        <v>2.9023746701846966</v>
      </c>
      <c r="V56" s="62">
        <v>1.0554089709762533</v>
      </c>
      <c r="W56" s="62">
        <v>1.0554089709762533</v>
      </c>
      <c r="X56" s="62">
        <v>0</v>
      </c>
      <c r="Y56" s="62">
        <v>0.26385224274406333</v>
      </c>
      <c r="Z56" s="62">
        <v>0.52770448548812665</v>
      </c>
      <c r="AA56" s="62">
        <v>30.079155672823219</v>
      </c>
      <c r="AB56" s="72">
        <v>40361.949685534593</v>
      </c>
    </row>
    <row r="57" spans="1:28" ht="15" customHeight="1" x14ac:dyDescent="0.15">
      <c r="A57" s="95"/>
      <c r="B57" s="98"/>
      <c r="C57" s="43" t="s">
        <v>163</v>
      </c>
      <c r="D57" s="67">
        <v>20</v>
      </c>
      <c r="E57" s="59">
        <v>25</v>
      </c>
      <c r="F57" s="59">
        <v>10</v>
      </c>
      <c r="G57" s="59">
        <v>10</v>
      </c>
      <c r="H57" s="59">
        <v>0</v>
      </c>
      <c r="I57" s="59">
        <v>5</v>
      </c>
      <c r="J57" s="59">
        <v>0</v>
      </c>
      <c r="K57" s="59">
        <v>0</v>
      </c>
      <c r="L57" s="59">
        <v>0</v>
      </c>
      <c r="M57" s="59">
        <v>0</v>
      </c>
      <c r="N57" s="59">
        <v>50</v>
      </c>
      <c r="O57" s="71">
        <v>109448.2</v>
      </c>
      <c r="P57" s="67">
        <v>20</v>
      </c>
      <c r="Q57" s="59">
        <v>10</v>
      </c>
      <c r="R57" s="59">
        <v>25</v>
      </c>
      <c r="S57" s="59">
        <v>5</v>
      </c>
      <c r="T57" s="59">
        <v>10</v>
      </c>
      <c r="U57" s="59">
        <v>5</v>
      </c>
      <c r="V57" s="59">
        <v>0</v>
      </c>
      <c r="W57" s="59">
        <v>0</v>
      </c>
      <c r="X57" s="59">
        <v>0</v>
      </c>
      <c r="Y57" s="59">
        <v>0</v>
      </c>
      <c r="Z57" s="59">
        <v>0</v>
      </c>
      <c r="AA57" s="59">
        <v>45</v>
      </c>
      <c r="AB57" s="71">
        <v>38295.454545454544</v>
      </c>
    </row>
    <row r="58" spans="1:28" ht="15" customHeight="1" x14ac:dyDescent="0.15">
      <c r="A58" s="117"/>
      <c r="B58" s="314" t="s">
        <v>10</v>
      </c>
      <c r="C58" s="105" t="s">
        <v>529</v>
      </c>
      <c r="D58" s="56">
        <v>1077</v>
      </c>
      <c r="E58" s="56">
        <v>61</v>
      </c>
      <c r="F58" s="56">
        <v>104</v>
      </c>
      <c r="G58" s="56">
        <v>154</v>
      </c>
      <c r="H58" s="56">
        <v>133</v>
      </c>
      <c r="I58" s="56">
        <v>67</v>
      </c>
      <c r="J58" s="56">
        <v>56</v>
      </c>
      <c r="K58" s="56">
        <v>32</v>
      </c>
      <c r="L58" s="56">
        <v>11</v>
      </c>
      <c r="M58" s="56">
        <v>7</v>
      </c>
      <c r="N58" s="56">
        <v>452</v>
      </c>
      <c r="O58" s="236">
        <v>147057.31520000001</v>
      </c>
      <c r="P58" s="56">
        <v>1077</v>
      </c>
      <c r="Q58" s="56">
        <v>23</v>
      </c>
      <c r="R58" s="56">
        <v>84</v>
      </c>
      <c r="S58" s="56">
        <v>149</v>
      </c>
      <c r="T58" s="56">
        <v>161</v>
      </c>
      <c r="U58" s="56">
        <v>104</v>
      </c>
      <c r="V58" s="56">
        <v>80</v>
      </c>
      <c r="W58" s="56">
        <v>47</v>
      </c>
      <c r="X58" s="56">
        <v>31</v>
      </c>
      <c r="Y58" s="56">
        <v>39</v>
      </c>
      <c r="Z58" s="56">
        <v>12</v>
      </c>
      <c r="AA58" s="56">
        <v>347</v>
      </c>
      <c r="AB58" s="236">
        <v>66804.212328767127</v>
      </c>
    </row>
    <row r="59" spans="1:28" ht="15" customHeight="1" x14ac:dyDescent="0.15">
      <c r="A59" s="95"/>
      <c r="B59" s="315"/>
      <c r="C59" s="103"/>
      <c r="D59" s="161">
        <v>100</v>
      </c>
      <c r="E59" s="103">
        <v>5.6638811513463327</v>
      </c>
      <c r="F59" s="103">
        <v>9.6564531104921087</v>
      </c>
      <c r="G59" s="103">
        <v>14.298978644382544</v>
      </c>
      <c r="H59" s="103">
        <v>12.349117920148561</v>
      </c>
      <c r="I59" s="103">
        <v>6.2209842154131847</v>
      </c>
      <c r="J59" s="103">
        <v>5.1996285979572887</v>
      </c>
      <c r="K59" s="103">
        <v>2.9712163416898791</v>
      </c>
      <c r="L59" s="103">
        <v>1.021355617455896</v>
      </c>
      <c r="M59" s="103">
        <v>0.64995357474466109</v>
      </c>
      <c r="N59" s="103">
        <v>41.968430826369548</v>
      </c>
      <c r="O59" s="161" t="s">
        <v>415</v>
      </c>
      <c r="P59" s="103">
        <v>100</v>
      </c>
      <c r="Q59" s="103">
        <v>2.1355617455896008</v>
      </c>
      <c r="R59" s="103">
        <v>7.7994428969359335</v>
      </c>
      <c r="S59" s="103">
        <v>13.834726090993502</v>
      </c>
      <c r="T59" s="103">
        <v>14.948932219127206</v>
      </c>
      <c r="U59" s="103">
        <v>9.6564531104921087</v>
      </c>
      <c r="V59" s="103">
        <v>7.4280408542246974</v>
      </c>
      <c r="W59" s="103">
        <v>4.3639740018570103</v>
      </c>
      <c r="X59" s="103">
        <v>2.8783658310120708</v>
      </c>
      <c r="Y59" s="103">
        <v>3.6211699164345403</v>
      </c>
      <c r="Z59" s="103">
        <v>1.1142061281337048</v>
      </c>
      <c r="AA59" s="103">
        <v>32.219127205199626</v>
      </c>
      <c r="AB59" s="161" t="s">
        <v>415</v>
      </c>
    </row>
    <row r="60" spans="1:28" ht="15" customHeight="1" x14ac:dyDescent="0.15">
      <c r="A60" s="95"/>
      <c r="B60" s="315"/>
      <c r="C60" s="42" t="s">
        <v>173</v>
      </c>
      <c r="D60" s="66">
        <v>120</v>
      </c>
      <c r="E60" s="62">
        <v>6.666666666666667</v>
      </c>
      <c r="F60" s="62">
        <v>6.666666666666667</v>
      </c>
      <c r="G60" s="62">
        <v>10.833333333333334</v>
      </c>
      <c r="H60" s="62">
        <v>10</v>
      </c>
      <c r="I60" s="62">
        <v>4.1666666666666661</v>
      </c>
      <c r="J60" s="62">
        <v>8.3333333333333321</v>
      </c>
      <c r="K60" s="62">
        <v>7.5</v>
      </c>
      <c r="L60" s="62">
        <v>3.3333333333333335</v>
      </c>
      <c r="M60" s="62">
        <v>4.1666666666666661</v>
      </c>
      <c r="N60" s="62">
        <v>38.333333333333336</v>
      </c>
      <c r="O60" s="72">
        <v>184391.5</v>
      </c>
      <c r="P60" s="66">
        <v>120</v>
      </c>
      <c r="Q60" s="62">
        <v>2.5</v>
      </c>
      <c r="R60" s="62">
        <v>4.1666666666666661</v>
      </c>
      <c r="S60" s="62">
        <v>8.3333333333333321</v>
      </c>
      <c r="T60" s="62">
        <v>15.833333333333332</v>
      </c>
      <c r="U60" s="62">
        <v>4.1666666666666661</v>
      </c>
      <c r="V60" s="62">
        <v>15</v>
      </c>
      <c r="W60" s="62">
        <v>7.5</v>
      </c>
      <c r="X60" s="62">
        <v>5</v>
      </c>
      <c r="Y60" s="62">
        <v>2.5</v>
      </c>
      <c r="Z60" s="62">
        <v>3.3333333333333335</v>
      </c>
      <c r="AA60" s="62">
        <v>31.666666666666664</v>
      </c>
      <c r="AB60" s="72">
        <v>84829.268292682929</v>
      </c>
    </row>
    <row r="61" spans="1:28" ht="15" customHeight="1" x14ac:dyDescent="0.15">
      <c r="A61" s="95"/>
      <c r="B61" s="315"/>
      <c r="C61" s="42" t="s">
        <v>174</v>
      </c>
      <c r="D61" s="66">
        <v>108</v>
      </c>
      <c r="E61" s="62">
        <v>4.6296296296296298</v>
      </c>
      <c r="F61" s="62">
        <v>8.3333333333333321</v>
      </c>
      <c r="G61" s="62">
        <v>16.666666666666664</v>
      </c>
      <c r="H61" s="62">
        <v>12.962962962962962</v>
      </c>
      <c r="I61" s="62">
        <v>5.5555555555555554</v>
      </c>
      <c r="J61" s="62">
        <v>6.481481481481481</v>
      </c>
      <c r="K61" s="62">
        <v>4.6296296296296298</v>
      </c>
      <c r="L61" s="62">
        <v>0.92592592592592582</v>
      </c>
      <c r="M61" s="62">
        <v>0</v>
      </c>
      <c r="N61" s="62">
        <v>39.814814814814817</v>
      </c>
      <c r="O61" s="72">
        <v>147647.73846153845</v>
      </c>
      <c r="P61" s="66">
        <v>108</v>
      </c>
      <c r="Q61" s="62">
        <v>0.92592592592592582</v>
      </c>
      <c r="R61" s="62">
        <v>6.481481481481481</v>
      </c>
      <c r="S61" s="62">
        <v>11.111111111111111</v>
      </c>
      <c r="T61" s="62">
        <v>18.518518518518519</v>
      </c>
      <c r="U61" s="62">
        <v>9.2592592592592595</v>
      </c>
      <c r="V61" s="62">
        <v>11.111111111111111</v>
      </c>
      <c r="W61" s="62">
        <v>5.5555555555555554</v>
      </c>
      <c r="X61" s="62">
        <v>1.8518518518518516</v>
      </c>
      <c r="Y61" s="62">
        <v>3.7037037037037033</v>
      </c>
      <c r="Z61" s="62">
        <v>0.92592592592592582</v>
      </c>
      <c r="AA61" s="62">
        <v>30.555555555555557</v>
      </c>
      <c r="AB61" s="72">
        <v>67520.666666666672</v>
      </c>
    </row>
    <row r="62" spans="1:28" ht="15" customHeight="1" x14ac:dyDescent="0.15">
      <c r="A62" s="95"/>
      <c r="B62" s="315"/>
      <c r="C62" s="42" t="s">
        <v>175</v>
      </c>
      <c r="D62" s="66">
        <v>242</v>
      </c>
      <c r="E62" s="62">
        <v>3.71900826446281</v>
      </c>
      <c r="F62" s="62">
        <v>11.570247933884298</v>
      </c>
      <c r="G62" s="62">
        <v>14.46280991735537</v>
      </c>
      <c r="H62" s="62">
        <v>10.743801652892563</v>
      </c>
      <c r="I62" s="62">
        <v>9.9173553719008272</v>
      </c>
      <c r="J62" s="62">
        <v>5.3719008264462813</v>
      </c>
      <c r="K62" s="62">
        <v>3.71900826446281</v>
      </c>
      <c r="L62" s="62">
        <v>2.0661157024793391</v>
      </c>
      <c r="M62" s="62">
        <v>0.41322314049586778</v>
      </c>
      <c r="N62" s="62">
        <v>38.016528925619838</v>
      </c>
      <c r="O62" s="72">
        <v>149840.68</v>
      </c>
      <c r="P62" s="66">
        <v>242</v>
      </c>
      <c r="Q62" s="62">
        <v>3.3057851239669422</v>
      </c>
      <c r="R62" s="62">
        <v>6.6115702479338845</v>
      </c>
      <c r="S62" s="62">
        <v>14.049586776859504</v>
      </c>
      <c r="T62" s="62">
        <v>16.528925619834713</v>
      </c>
      <c r="U62" s="62">
        <v>10.330578512396695</v>
      </c>
      <c r="V62" s="62">
        <v>7.8512396694214877</v>
      </c>
      <c r="W62" s="62">
        <v>3.71900826446281</v>
      </c>
      <c r="X62" s="62">
        <v>3.71900826446281</v>
      </c>
      <c r="Y62" s="62">
        <v>4.5454545454545459</v>
      </c>
      <c r="Z62" s="62">
        <v>1.2396694214876034</v>
      </c>
      <c r="AA62" s="62">
        <v>28.099173553719009</v>
      </c>
      <c r="AB62" s="72">
        <v>67684.712643678155</v>
      </c>
    </row>
    <row r="63" spans="1:28" ht="15" customHeight="1" x14ac:dyDescent="0.15">
      <c r="A63" s="95"/>
      <c r="B63" s="123"/>
      <c r="C63" s="42" t="s">
        <v>176</v>
      </c>
      <c r="D63" s="66">
        <v>193</v>
      </c>
      <c r="E63" s="62">
        <v>6.7357512953367875</v>
      </c>
      <c r="F63" s="62">
        <v>7.7720207253886011</v>
      </c>
      <c r="G63" s="62">
        <v>12.435233160621761</v>
      </c>
      <c r="H63" s="62">
        <v>15.544041450777202</v>
      </c>
      <c r="I63" s="62">
        <v>8.2901554404145088</v>
      </c>
      <c r="J63" s="62">
        <v>4.6632124352331603</v>
      </c>
      <c r="K63" s="62">
        <v>1.0362694300518136</v>
      </c>
      <c r="L63" s="62">
        <v>0</v>
      </c>
      <c r="M63" s="62">
        <v>0</v>
      </c>
      <c r="N63" s="62">
        <v>43.523316062176164</v>
      </c>
      <c r="O63" s="72">
        <v>139728.04587155965</v>
      </c>
      <c r="P63" s="66">
        <v>193</v>
      </c>
      <c r="Q63" s="62">
        <v>2.0725388601036272</v>
      </c>
      <c r="R63" s="62">
        <v>11.398963730569948</v>
      </c>
      <c r="S63" s="62">
        <v>11.917098445595855</v>
      </c>
      <c r="T63" s="62">
        <v>15.025906735751295</v>
      </c>
      <c r="U63" s="62">
        <v>10.362694300518134</v>
      </c>
      <c r="V63" s="62">
        <v>6.7357512953367875</v>
      </c>
      <c r="W63" s="62">
        <v>3.6269430051813467</v>
      </c>
      <c r="X63" s="62">
        <v>1.5544041450777202</v>
      </c>
      <c r="Y63" s="62">
        <v>4.6632124352331603</v>
      </c>
      <c r="Z63" s="62">
        <v>0</v>
      </c>
      <c r="AA63" s="62">
        <v>32.642487046632127</v>
      </c>
      <c r="AB63" s="72">
        <v>62117.692307692305</v>
      </c>
    </row>
    <row r="64" spans="1:28" ht="15" customHeight="1" x14ac:dyDescent="0.15">
      <c r="A64" s="95"/>
      <c r="B64" s="123"/>
      <c r="C64" s="42" t="s">
        <v>177</v>
      </c>
      <c r="D64" s="66">
        <v>121</v>
      </c>
      <c r="E64" s="62">
        <v>7.4380165289256199</v>
      </c>
      <c r="F64" s="62">
        <v>10.743801652892563</v>
      </c>
      <c r="G64" s="62">
        <v>9.9173553719008272</v>
      </c>
      <c r="H64" s="62">
        <v>19.834710743801654</v>
      </c>
      <c r="I64" s="62">
        <v>2.4793388429752068</v>
      </c>
      <c r="J64" s="62">
        <v>5.785123966942149</v>
      </c>
      <c r="K64" s="62">
        <v>2.4793388429752068</v>
      </c>
      <c r="L64" s="62">
        <v>0</v>
      </c>
      <c r="M64" s="62">
        <v>0.82644628099173556</v>
      </c>
      <c r="N64" s="62">
        <v>40.495867768595041</v>
      </c>
      <c r="O64" s="72">
        <v>141609.13888888888</v>
      </c>
      <c r="P64" s="66">
        <v>121</v>
      </c>
      <c r="Q64" s="62">
        <v>2.4793388429752068</v>
      </c>
      <c r="R64" s="62">
        <v>7.4380165289256199</v>
      </c>
      <c r="S64" s="62">
        <v>15.702479338842975</v>
      </c>
      <c r="T64" s="62">
        <v>15.702479338842975</v>
      </c>
      <c r="U64" s="62">
        <v>14.049586776859504</v>
      </c>
      <c r="V64" s="62">
        <v>3.3057851239669422</v>
      </c>
      <c r="W64" s="62">
        <v>3.3057851239669422</v>
      </c>
      <c r="X64" s="62">
        <v>4.1322314049586781</v>
      </c>
      <c r="Y64" s="62">
        <v>3.3057851239669422</v>
      </c>
      <c r="Z64" s="62">
        <v>2.4793388429752068</v>
      </c>
      <c r="AA64" s="62">
        <v>28.099173553719009</v>
      </c>
      <c r="AB64" s="72">
        <v>66981.724137931029</v>
      </c>
    </row>
    <row r="65" spans="1:28" ht="15" customHeight="1" x14ac:dyDescent="0.15">
      <c r="A65" s="95"/>
      <c r="B65" s="123"/>
      <c r="C65" s="42" t="s">
        <v>21</v>
      </c>
      <c r="D65" s="66">
        <v>251</v>
      </c>
      <c r="E65" s="62">
        <v>5.5776892430278879</v>
      </c>
      <c r="F65" s="62">
        <v>11.155378486055776</v>
      </c>
      <c r="G65" s="62">
        <v>19.123505976095618</v>
      </c>
      <c r="H65" s="62">
        <v>9.1633466135458175</v>
      </c>
      <c r="I65" s="62">
        <v>5.1792828685258963</v>
      </c>
      <c r="J65" s="62">
        <v>3.5856573705179287</v>
      </c>
      <c r="K65" s="62">
        <v>0.79681274900398402</v>
      </c>
      <c r="L65" s="62">
        <v>0</v>
      </c>
      <c r="M65" s="62">
        <v>0</v>
      </c>
      <c r="N65" s="62">
        <v>45.418326693227087</v>
      </c>
      <c r="O65" s="72">
        <v>132899.86131386861</v>
      </c>
      <c r="P65" s="66">
        <v>251</v>
      </c>
      <c r="Q65" s="62">
        <v>1.1952191235059761</v>
      </c>
      <c r="R65" s="62">
        <v>9.1633466135458175</v>
      </c>
      <c r="S65" s="62">
        <v>18.326693227091635</v>
      </c>
      <c r="T65" s="62">
        <v>12.749003984063744</v>
      </c>
      <c r="U65" s="62">
        <v>8.7649402390438258</v>
      </c>
      <c r="V65" s="62">
        <v>5.5776892430278879</v>
      </c>
      <c r="W65" s="62">
        <v>4.3824701195219129</v>
      </c>
      <c r="X65" s="62">
        <v>1.593625498007968</v>
      </c>
      <c r="Y65" s="62">
        <v>2.788844621513944</v>
      </c>
      <c r="Z65" s="62">
        <v>0</v>
      </c>
      <c r="AA65" s="62">
        <v>35.458167330677291</v>
      </c>
      <c r="AB65" s="72">
        <v>58793.827160493827</v>
      </c>
    </row>
    <row r="66" spans="1:28" ht="15" customHeight="1" x14ac:dyDescent="0.15">
      <c r="A66" s="100"/>
      <c r="B66" s="98"/>
      <c r="C66" s="43" t="s">
        <v>163</v>
      </c>
      <c r="D66" s="67">
        <v>42</v>
      </c>
      <c r="E66" s="59">
        <v>7.1428571428571423</v>
      </c>
      <c r="F66" s="59">
        <v>7.1428571428571423</v>
      </c>
      <c r="G66" s="59">
        <v>9.5238095238095237</v>
      </c>
      <c r="H66" s="59">
        <v>9.5238095238095237</v>
      </c>
      <c r="I66" s="59">
        <v>0</v>
      </c>
      <c r="J66" s="59">
        <v>2.3809523809523809</v>
      </c>
      <c r="K66" s="59">
        <v>4.7619047619047619</v>
      </c>
      <c r="L66" s="59">
        <v>2.3809523809523809</v>
      </c>
      <c r="M66" s="59">
        <v>0</v>
      </c>
      <c r="N66" s="59">
        <v>57.142857142857139</v>
      </c>
      <c r="O66" s="71">
        <v>142175</v>
      </c>
      <c r="P66" s="67">
        <v>42</v>
      </c>
      <c r="Q66" s="59">
        <v>2.3809523809523809</v>
      </c>
      <c r="R66" s="59">
        <v>4.7619047619047619</v>
      </c>
      <c r="S66" s="59">
        <v>11.904761904761903</v>
      </c>
      <c r="T66" s="59">
        <v>4.7619047619047619</v>
      </c>
      <c r="U66" s="59">
        <v>11.904761904761903</v>
      </c>
      <c r="V66" s="59">
        <v>0</v>
      </c>
      <c r="W66" s="59">
        <v>2.3809523809523809</v>
      </c>
      <c r="X66" s="59">
        <v>4.7619047619047619</v>
      </c>
      <c r="Y66" s="59">
        <v>2.3809523809523809</v>
      </c>
      <c r="Z66" s="59">
        <v>2.3809523809523809</v>
      </c>
      <c r="AA66" s="59">
        <v>52.380952380952387</v>
      </c>
      <c r="AB66" s="71">
        <v>77128.75</v>
      </c>
    </row>
    <row r="70" spans="1:28" ht="15" customHeight="1" x14ac:dyDescent="0.15">
      <c r="A70" s="93" t="s">
        <v>412</v>
      </c>
      <c r="B70" s="158" t="s">
        <v>14</v>
      </c>
      <c r="C70" s="105" t="s">
        <v>529</v>
      </c>
      <c r="D70" s="73">
        <v>1212</v>
      </c>
      <c r="E70" s="73">
        <v>30</v>
      </c>
      <c r="F70" s="73">
        <v>32</v>
      </c>
      <c r="G70" s="73">
        <v>61</v>
      </c>
      <c r="H70" s="73">
        <v>85</v>
      </c>
      <c r="I70" s="73">
        <v>79</v>
      </c>
      <c r="J70" s="73">
        <v>57</v>
      </c>
      <c r="K70" s="73">
        <v>97</v>
      </c>
      <c r="L70" s="73">
        <v>142</v>
      </c>
      <c r="M70" s="73">
        <v>243</v>
      </c>
      <c r="N70" s="73">
        <v>386</v>
      </c>
      <c r="O70" s="73">
        <v>275814.8900638987</v>
      </c>
      <c r="P70" s="73">
        <v>1212</v>
      </c>
      <c r="Q70" s="73">
        <v>23</v>
      </c>
      <c r="R70" s="73">
        <v>38</v>
      </c>
      <c r="S70" s="73">
        <v>53</v>
      </c>
      <c r="T70" s="73">
        <v>80</v>
      </c>
      <c r="U70" s="73">
        <v>87</v>
      </c>
      <c r="V70" s="73">
        <v>71</v>
      </c>
      <c r="W70" s="73">
        <v>86</v>
      </c>
      <c r="X70" s="73">
        <v>159</v>
      </c>
      <c r="Y70" s="73">
        <v>131</v>
      </c>
      <c r="Z70" s="73">
        <v>226</v>
      </c>
      <c r="AA70" s="73">
        <v>258</v>
      </c>
      <c r="AB70" s="73">
        <v>152377.48129047558</v>
      </c>
    </row>
    <row r="71" spans="1:28" ht="15" customHeight="1" x14ac:dyDescent="0.15">
      <c r="A71" s="176" t="s">
        <v>19</v>
      </c>
      <c r="B71" s="96" t="s">
        <v>15</v>
      </c>
      <c r="C71" s="103"/>
      <c r="D71" s="73"/>
      <c r="E71" s="73"/>
      <c r="F71" s="73"/>
      <c r="G71" s="73"/>
      <c r="H71" s="73"/>
      <c r="I71" s="73"/>
      <c r="J71" s="73"/>
      <c r="K71" s="73"/>
      <c r="L71" s="73"/>
      <c r="M71" s="73"/>
      <c r="N71" s="73"/>
      <c r="O71" s="73"/>
      <c r="P71" s="73"/>
      <c r="Q71" s="73"/>
      <c r="R71" s="73"/>
      <c r="S71" s="73"/>
      <c r="T71" s="73"/>
      <c r="U71" s="73"/>
      <c r="V71" s="73"/>
      <c r="W71" s="73"/>
      <c r="X71" s="73"/>
      <c r="Y71" s="73"/>
      <c r="Z71" s="73"/>
      <c r="AA71" s="73"/>
      <c r="AB71" s="73"/>
    </row>
    <row r="72" spans="1:28" ht="15" customHeight="1" x14ac:dyDescent="0.15">
      <c r="A72" s="95"/>
      <c r="B72" s="96" t="s">
        <v>16</v>
      </c>
      <c r="C72" s="230" t="s">
        <v>164</v>
      </c>
      <c r="D72" s="73">
        <v>2</v>
      </c>
      <c r="E72" s="73">
        <v>0</v>
      </c>
      <c r="F72" s="73">
        <v>0</v>
      </c>
      <c r="G72" s="73">
        <v>0</v>
      </c>
      <c r="H72" s="73">
        <v>0</v>
      </c>
      <c r="I72" s="73">
        <v>1</v>
      </c>
      <c r="J72" s="73">
        <v>0</v>
      </c>
      <c r="K72" s="73">
        <v>0</v>
      </c>
      <c r="L72" s="73">
        <v>0</v>
      </c>
      <c r="M72" s="73">
        <v>0</v>
      </c>
      <c r="N72" s="73">
        <v>1</v>
      </c>
      <c r="O72" s="73">
        <v>163200</v>
      </c>
      <c r="P72" s="73">
        <v>2</v>
      </c>
      <c r="Q72" s="73">
        <v>0</v>
      </c>
      <c r="R72" s="73">
        <v>0</v>
      </c>
      <c r="S72" s="73">
        <v>0</v>
      </c>
      <c r="T72" s="73">
        <v>0</v>
      </c>
      <c r="U72" s="73">
        <v>1</v>
      </c>
      <c r="V72" s="73">
        <v>0</v>
      </c>
      <c r="W72" s="73">
        <v>0</v>
      </c>
      <c r="X72" s="73">
        <v>0</v>
      </c>
      <c r="Y72" s="73">
        <v>0</v>
      </c>
      <c r="Z72" s="73">
        <v>0</v>
      </c>
      <c r="AA72" s="73">
        <v>1</v>
      </c>
      <c r="AB72" s="73">
        <v>63000</v>
      </c>
    </row>
    <row r="73" spans="1:28" ht="15" customHeight="1" x14ac:dyDescent="0.15">
      <c r="A73" s="95"/>
      <c r="B73" s="96" t="s">
        <v>17</v>
      </c>
      <c r="C73" s="230" t="s">
        <v>165</v>
      </c>
      <c r="D73" s="73">
        <v>41</v>
      </c>
      <c r="E73" s="73">
        <v>3</v>
      </c>
      <c r="F73" s="73">
        <v>3</v>
      </c>
      <c r="G73" s="73">
        <v>5</v>
      </c>
      <c r="H73" s="73">
        <v>6</v>
      </c>
      <c r="I73" s="73">
        <v>2</v>
      </c>
      <c r="J73" s="73">
        <v>1</v>
      </c>
      <c r="K73" s="73">
        <v>6</v>
      </c>
      <c r="L73" s="73">
        <v>1</v>
      </c>
      <c r="M73" s="73">
        <v>1</v>
      </c>
      <c r="N73" s="73">
        <v>13</v>
      </c>
      <c r="O73" s="73">
        <v>179178.82539682538</v>
      </c>
      <c r="P73" s="73">
        <v>41</v>
      </c>
      <c r="Q73" s="73">
        <v>3</v>
      </c>
      <c r="R73" s="73">
        <v>2</v>
      </c>
      <c r="S73" s="73">
        <v>3</v>
      </c>
      <c r="T73" s="73">
        <v>4</v>
      </c>
      <c r="U73" s="73">
        <v>7</v>
      </c>
      <c r="V73" s="73">
        <v>4</v>
      </c>
      <c r="W73" s="73">
        <v>4</v>
      </c>
      <c r="X73" s="73">
        <v>2</v>
      </c>
      <c r="Y73" s="73">
        <v>1</v>
      </c>
      <c r="Z73" s="73">
        <v>1</v>
      </c>
      <c r="AA73" s="73">
        <v>10</v>
      </c>
      <c r="AB73" s="73">
        <v>80028.745519713251</v>
      </c>
    </row>
    <row r="74" spans="1:28" ht="15" customHeight="1" x14ac:dyDescent="0.15">
      <c r="A74" s="95"/>
      <c r="B74" s="96"/>
      <c r="C74" s="230" t="s">
        <v>166</v>
      </c>
      <c r="D74" s="73">
        <v>104</v>
      </c>
      <c r="E74" s="73">
        <v>10</v>
      </c>
      <c r="F74" s="73">
        <v>11</v>
      </c>
      <c r="G74" s="73">
        <v>14</v>
      </c>
      <c r="H74" s="73">
        <v>8</v>
      </c>
      <c r="I74" s="73">
        <v>12</v>
      </c>
      <c r="J74" s="73">
        <v>5</v>
      </c>
      <c r="K74" s="73">
        <v>6</v>
      </c>
      <c r="L74" s="73">
        <v>3</v>
      </c>
      <c r="M74" s="73">
        <v>3</v>
      </c>
      <c r="N74" s="73">
        <v>32</v>
      </c>
      <c r="O74" s="73">
        <v>155477.02678571429</v>
      </c>
      <c r="P74" s="73">
        <v>104</v>
      </c>
      <c r="Q74" s="73">
        <v>8</v>
      </c>
      <c r="R74" s="73">
        <v>13</v>
      </c>
      <c r="S74" s="73">
        <v>9</v>
      </c>
      <c r="T74" s="73">
        <v>16</v>
      </c>
      <c r="U74" s="73">
        <v>13</v>
      </c>
      <c r="V74" s="73">
        <v>7</v>
      </c>
      <c r="W74" s="73">
        <v>5</v>
      </c>
      <c r="X74" s="73">
        <v>4</v>
      </c>
      <c r="Y74" s="73">
        <v>1</v>
      </c>
      <c r="Z74" s="73">
        <v>2</v>
      </c>
      <c r="AA74" s="73">
        <v>26</v>
      </c>
      <c r="AB74" s="73">
        <v>64216.392246642259</v>
      </c>
    </row>
    <row r="75" spans="1:28" ht="15" customHeight="1" x14ac:dyDescent="0.15">
      <c r="A75" s="95"/>
      <c r="B75" s="96"/>
      <c r="C75" s="230" t="s">
        <v>167</v>
      </c>
      <c r="D75" s="73">
        <v>167</v>
      </c>
      <c r="E75" s="73">
        <v>5</v>
      </c>
      <c r="F75" s="73">
        <v>7</v>
      </c>
      <c r="G75" s="73">
        <v>16</v>
      </c>
      <c r="H75" s="73">
        <v>17</v>
      </c>
      <c r="I75" s="73">
        <v>7</v>
      </c>
      <c r="J75" s="73">
        <v>11</v>
      </c>
      <c r="K75" s="73">
        <v>11</v>
      </c>
      <c r="L75" s="73">
        <v>9</v>
      </c>
      <c r="M75" s="73">
        <v>26</v>
      </c>
      <c r="N75" s="73">
        <v>58</v>
      </c>
      <c r="O75" s="73">
        <v>231127.25702325959</v>
      </c>
      <c r="P75" s="73">
        <v>167</v>
      </c>
      <c r="Q75" s="73">
        <v>3</v>
      </c>
      <c r="R75" s="73">
        <v>7</v>
      </c>
      <c r="S75" s="73">
        <v>14</v>
      </c>
      <c r="T75" s="73">
        <v>19</v>
      </c>
      <c r="U75" s="73">
        <v>13</v>
      </c>
      <c r="V75" s="73">
        <v>14</v>
      </c>
      <c r="W75" s="73">
        <v>11</v>
      </c>
      <c r="X75" s="73">
        <v>9</v>
      </c>
      <c r="Y75" s="73">
        <v>15</v>
      </c>
      <c r="Z75" s="73">
        <v>20</v>
      </c>
      <c r="AA75" s="73">
        <v>42</v>
      </c>
      <c r="AB75" s="73">
        <v>118193.31479094901</v>
      </c>
    </row>
    <row r="76" spans="1:28" ht="15" customHeight="1" x14ac:dyDescent="0.15">
      <c r="A76" s="95"/>
      <c r="B76" s="96"/>
      <c r="C76" s="230" t="s">
        <v>168</v>
      </c>
      <c r="D76" s="73">
        <v>198</v>
      </c>
      <c r="E76" s="73">
        <v>4</v>
      </c>
      <c r="F76" s="73">
        <v>5</v>
      </c>
      <c r="G76" s="73">
        <v>12</v>
      </c>
      <c r="H76" s="73">
        <v>16</v>
      </c>
      <c r="I76" s="73">
        <v>13</v>
      </c>
      <c r="J76" s="73">
        <v>7</v>
      </c>
      <c r="K76" s="73">
        <v>18</v>
      </c>
      <c r="L76" s="73">
        <v>30</v>
      </c>
      <c r="M76" s="73">
        <v>36</v>
      </c>
      <c r="N76" s="73">
        <v>57</v>
      </c>
      <c r="O76" s="73">
        <v>266763.42328634829</v>
      </c>
      <c r="P76" s="73">
        <v>198</v>
      </c>
      <c r="Q76" s="73">
        <v>4</v>
      </c>
      <c r="R76" s="73">
        <v>3</v>
      </c>
      <c r="S76" s="73">
        <v>11</v>
      </c>
      <c r="T76" s="73">
        <v>12</v>
      </c>
      <c r="U76" s="73">
        <v>14</v>
      </c>
      <c r="V76" s="73">
        <v>12</v>
      </c>
      <c r="W76" s="73">
        <v>15</v>
      </c>
      <c r="X76" s="73">
        <v>23</v>
      </c>
      <c r="Y76" s="73">
        <v>28</v>
      </c>
      <c r="Z76" s="73">
        <v>44</v>
      </c>
      <c r="AA76" s="73">
        <v>32</v>
      </c>
      <c r="AB76" s="73">
        <v>158087.79728940828</v>
      </c>
    </row>
    <row r="77" spans="1:28" ht="15" customHeight="1" x14ac:dyDescent="0.15">
      <c r="A77" s="95"/>
      <c r="B77" s="96"/>
      <c r="C77" s="230" t="s">
        <v>169</v>
      </c>
      <c r="D77" s="73">
        <v>243</v>
      </c>
      <c r="E77" s="73">
        <v>5</v>
      </c>
      <c r="F77" s="73">
        <v>2</v>
      </c>
      <c r="G77" s="73">
        <v>8</v>
      </c>
      <c r="H77" s="73">
        <v>13</v>
      </c>
      <c r="I77" s="73">
        <v>23</v>
      </c>
      <c r="J77" s="73">
        <v>13</v>
      </c>
      <c r="K77" s="73">
        <v>18</v>
      </c>
      <c r="L77" s="73">
        <v>54</v>
      </c>
      <c r="M77" s="73">
        <v>33</v>
      </c>
      <c r="N77" s="73">
        <v>74</v>
      </c>
      <c r="O77" s="73">
        <v>257274.97545765698</v>
      </c>
      <c r="P77" s="73">
        <v>243</v>
      </c>
      <c r="Q77" s="73">
        <v>2</v>
      </c>
      <c r="R77" s="73">
        <v>6</v>
      </c>
      <c r="S77" s="73">
        <v>8</v>
      </c>
      <c r="T77" s="73">
        <v>13</v>
      </c>
      <c r="U77" s="73">
        <v>20</v>
      </c>
      <c r="V77" s="73">
        <v>12</v>
      </c>
      <c r="W77" s="73">
        <v>17</v>
      </c>
      <c r="X77" s="73">
        <v>56</v>
      </c>
      <c r="Y77" s="73">
        <v>32</v>
      </c>
      <c r="Z77" s="73">
        <v>34</v>
      </c>
      <c r="AA77" s="73">
        <v>43</v>
      </c>
      <c r="AB77" s="73">
        <v>146339.28759505352</v>
      </c>
    </row>
    <row r="78" spans="1:28" ht="15" customHeight="1" x14ac:dyDescent="0.15">
      <c r="A78" s="95"/>
      <c r="B78" s="96"/>
      <c r="C78" s="230" t="s">
        <v>170</v>
      </c>
      <c r="D78" s="73">
        <v>277</v>
      </c>
      <c r="E78" s="73">
        <v>1</v>
      </c>
      <c r="F78" s="73">
        <v>3</v>
      </c>
      <c r="G78" s="73">
        <v>2</v>
      </c>
      <c r="H78" s="73">
        <v>18</v>
      </c>
      <c r="I78" s="73">
        <v>13</v>
      </c>
      <c r="J78" s="73">
        <v>15</v>
      </c>
      <c r="K78" s="73">
        <v>27</v>
      </c>
      <c r="L78" s="73">
        <v>26</v>
      </c>
      <c r="M78" s="73">
        <v>83</v>
      </c>
      <c r="N78" s="73">
        <v>89</v>
      </c>
      <c r="O78" s="73">
        <v>336186.05380376137</v>
      </c>
      <c r="P78" s="73">
        <v>277</v>
      </c>
      <c r="Q78" s="73">
        <v>0</v>
      </c>
      <c r="R78" s="73">
        <v>5</v>
      </c>
      <c r="S78" s="73">
        <v>4</v>
      </c>
      <c r="T78" s="73">
        <v>11</v>
      </c>
      <c r="U78" s="73">
        <v>12</v>
      </c>
      <c r="V78" s="73">
        <v>13</v>
      </c>
      <c r="W78" s="73">
        <v>25</v>
      </c>
      <c r="X78" s="73">
        <v>42</v>
      </c>
      <c r="Y78" s="73">
        <v>35</v>
      </c>
      <c r="Z78" s="73">
        <v>76</v>
      </c>
      <c r="AA78" s="73">
        <v>54</v>
      </c>
      <c r="AB78" s="73">
        <v>187837.20430292186</v>
      </c>
    </row>
    <row r="79" spans="1:28" ht="15" customHeight="1" x14ac:dyDescent="0.15">
      <c r="A79" s="95"/>
      <c r="B79" s="96"/>
      <c r="C79" s="230" t="s">
        <v>171</v>
      </c>
      <c r="D79" s="73">
        <v>81</v>
      </c>
      <c r="E79" s="73">
        <v>0</v>
      </c>
      <c r="F79" s="73">
        <v>0</v>
      </c>
      <c r="G79" s="73">
        <v>1</v>
      </c>
      <c r="H79" s="73">
        <v>3</v>
      </c>
      <c r="I79" s="73">
        <v>4</v>
      </c>
      <c r="J79" s="73">
        <v>3</v>
      </c>
      <c r="K79" s="73">
        <v>6</v>
      </c>
      <c r="L79" s="73">
        <v>11</v>
      </c>
      <c r="M79" s="73">
        <v>24</v>
      </c>
      <c r="N79" s="73">
        <v>29</v>
      </c>
      <c r="O79" s="73">
        <v>365558.45563695556</v>
      </c>
      <c r="P79" s="73">
        <v>81</v>
      </c>
      <c r="Q79" s="73">
        <v>0</v>
      </c>
      <c r="R79" s="73">
        <v>1</v>
      </c>
      <c r="S79" s="73">
        <v>0</v>
      </c>
      <c r="T79" s="73">
        <v>2</v>
      </c>
      <c r="U79" s="73">
        <v>2</v>
      </c>
      <c r="V79" s="73">
        <v>6</v>
      </c>
      <c r="W79" s="73">
        <v>5</v>
      </c>
      <c r="X79" s="73">
        <v>13</v>
      </c>
      <c r="Y79" s="73">
        <v>7</v>
      </c>
      <c r="Z79" s="73">
        <v>21</v>
      </c>
      <c r="AA79" s="73">
        <v>24</v>
      </c>
      <c r="AB79" s="73">
        <v>209983.16810544877</v>
      </c>
    </row>
    <row r="80" spans="1:28" ht="15" customHeight="1" x14ac:dyDescent="0.15">
      <c r="A80" s="95"/>
      <c r="B80" s="96"/>
      <c r="C80" s="230" t="s">
        <v>172</v>
      </c>
      <c r="D80" s="73">
        <v>89</v>
      </c>
      <c r="E80" s="73">
        <v>2</v>
      </c>
      <c r="F80" s="73">
        <v>0</v>
      </c>
      <c r="G80" s="73">
        <v>3</v>
      </c>
      <c r="H80" s="73">
        <v>2</v>
      </c>
      <c r="I80" s="73">
        <v>3</v>
      </c>
      <c r="J80" s="73">
        <v>1</v>
      </c>
      <c r="K80" s="73">
        <v>4</v>
      </c>
      <c r="L80" s="73">
        <v>8</v>
      </c>
      <c r="M80" s="73">
        <v>37</v>
      </c>
      <c r="N80" s="73">
        <v>29</v>
      </c>
      <c r="O80" s="73">
        <v>366022.72989357624</v>
      </c>
      <c r="P80" s="73">
        <v>89</v>
      </c>
      <c r="Q80" s="73">
        <v>2</v>
      </c>
      <c r="R80" s="73">
        <v>1</v>
      </c>
      <c r="S80" s="73">
        <v>3</v>
      </c>
      <c r="T80" s="73">
        <v>1</v>
      </c>
      <c r="U80" s="73">
        <v>3</v>
      </c>
      <c r="V80" s="73">
        <v>2</v>
      </c>
      <c r="W80" s="73">
        <v>4</v>
      </c>
      <c r="X80" s="73">
        <v>10</v>
      </c>
      <c r="Y80" s="73">
        <v>12</v>
      </c>
      <c r="Z80" s="73">
        <v>28</v>
      </c>
      <c r="AA80" s="73">
        <v>23</v>
      </c>
      <c r="AB80" s="73">
        <v>201544.15280729166</v>
      </c>
    </row>
    <row r="81" spans="1:28" ht="15" customHeight="1" x14ac:dyDescent="0.15">
      <c r="A81" s="95"/>
      <c r="B81" s="97"/>
      <c r="C81" s="231" t="s">
        <v>145</v>
      </c>
      <c r="D81" s="73">
        <v>10</v>
      </c>
      <c r="E81" s="73">
        <v>0</v>
      </c>
      <c r="F81" s="73">
        <v>1</v>
      </c>
      <c r="G81" s="73">
        <v>0</v>
      </c>
      <c r="H81" s="73">
        <v>2</v>
      </c>
      <c r="I81" s="73">
        <v>1</v>
      </c>
      <c r="J81" s="73">
        <v>1</v>
      </c>
      <c r="K81" s="73">
        <v>1</v>
      </c>
      <c r="L81" s="73">
        <v>0</v>
      </c>
      <c r="M81" s="73">
        <v>0</v>
      </c>
      <c r="N81" s="73">
        <v>4</v>
      </c>
      <c r="O81" s="73">
        <v>164863.33333333334</v>
      </c>
      <c r="P81" s="73">
        <v>10</v>
      </c>
      <c r="Q81" s="73">
        <v>1</v>
      </c>
      <c r="R81" s="73">
        <v>0</v>
      </c>
      <c r="S81" s="73">
        <v>1</v>
      </c>
      <c r="T81" s="73">
        <v>2</v>
      </c>
      <c r="U81" s="73">
        <v>2</v>
      </c>
      <c r="V81" s="73">
        <v>1</v>
      </c>
      <c r="W81" s="73">
        <v>0</v>
      </c>
      <c r="X81" s="73">
        <v>0</v>
      </c>
      <c r="Y81" s="73">
        <v>0</v>
      </c>
      <c r="Z81" s="73">
        <v>0</v>
      </c>
      <c r="AA81" s="73">
        <v>3</v>
      </c>
      <c r="AB81" s="73">
        <v>53157.142857142855</v>
      </c>
    </row>
    <row r="82" spans="1:28" ht="15" customHeight="1" x14ac:dyDescent="0.15">
      <c r="A82" s="117"/>
      <c r="B82" s="96" t="s">
        <v>7</v>
      </c>
      <c r="C82" s="105" t="s">
        <v>529</v>
      </c>
      <c r="D82" s="73">
        <v>1041</v>
      </c>
      <c r="E82" s="73">
        <v>231</v>
      </c>
      <c r="F82" s="73">
        <v>148</v>
      </c>
      <c r="G82" s="73">
        <v>101</v>
      </c>
      <c r="H82" s="73">
        <v>42</v>
      </c>
      <c r="I82" s="73">
        <v>24</v>
      </c>
      <c r="J82" s="73">
        <v>8</v>
      </c>
      <c r="K82" s="73">
        <v>17</v>
      </c>
      <c r="L82" s="73">
        <v>6</v>
      </c>
      <c r="M82" s="73">
        <v>10</v>
      </c>
      <c r="N82" s="73">
        <v>454</v>
      </c>
      <c r="O82" s="73">
        <v>118999.19776541325</v>
      </c>
      <c r="P82" s="73">
        <v>1041</v>
      </c>
      <c r="Q82" s="73">
        <v>128</v>
      </c>
      <c r="R82" s="73">
        <v>220</v>
      </c>
      <c r="S82" s="73">
        <v>129</v>
      </c>
      <c r="T82" s="73">
        <v>80</v>
      </c>
      <c r="U82" s="73">
        <v>34</v>
      </c>
      <c r="V82" s="73">
        <v>22</v>
      </c>
      <c r="W82" s="73">
        <v>17</v>
      </c>
      <c r="X82" s="73">
        <v>20</v>
      </c>
      <c r="Y82" s="73">
        <v>9</v>
      </c>
      <c r="Z82" s="73">
        <v>19</v>
      </c>
      <c r="AA82" s="73">
        <v>363</v>
      </c>
      <c r="AB82" s="73">
        <v>51174.57289326092</v>
      </c>
    </row>
    <row r="83" spans="1:28" ht="15" customHeight="1" x14ac:dyDescent="0.15">
      <c r="A83" s="95"/>
      <c r="B83" s="96" t="s">
        <v>8</v>
      </c>
      <c r="C83" s="103"/>
      <c r="D83" s="73"/>
      <c r="E83" s="73"/>
      <c r="F83" s="73"/>
      <c r="G83" s="73"/>
      <c r="H83" s="73"/>
      <c r="I83" s="73"/>
      <c r="J83" s="73"/>
      <c r="K83" s="73"/>
      <c r="L83" s="73"/>
      <c r="M83" s="73"/>
      <c r="N83" s="73"/>
      <c r="O83" s="73"/>
      <c r="P83" s="73"/>
      <c r="Q83" s="73"/>
      <c r="R83" s="73"/>
      <c r="S83" s="73"/>
      <c r="T83" s="73"/>
      <c r="U83" s="73"/>
      <c r="V83" s="73"/>
      <c r="W83" s="73"/>
      <c r="X83" s="73"/>
      <c r="Y83" s="73"/>
      <c r="Z83" s="73"/>
      <c r="AA83" s="73"/>
      <c r="AB83" s="73"/>
    </row>
    <row r="84" spans="1:28" ht="15" customHeight="1" x14ac:dyDescent="0.15">
      <c r="A84" s="95"/>
      <c r="B84" s="96" t="s">
        <v>9</v>
      </c>
      <c r="C84" s="230" t="s">
        <v>164</v>
      </c>
      <c r="D84" s="73">
        <v>122</v>
      </c>
      <c r="E84" s="73">
        <v>38</v>
      </c>
      <c r="F84" s="73">
        <v>20</v>
      </c>
      <c r="G84" s="73">
        <v>12</v>
      </c>
      <c r="H84" s="73">
        <v>2</v>
      </c>
      <c r="I84" s="73">
        <v>1</v>
      </c>
      <c r="J84" s="73">
        <v>1</v>
      </c>
      <c r="K84" s="73">
        <v>0</v>
      </c>
      <c r="L84" s="73">
        <v>1</v>
      </c>
      <c r="M84" s="73">
        <v>1</v>
      </c>
      <c r="N84" s="73">
        <v>46</v>
      </c>
      <c r="O84" s="73">
        <v>107927.93421052632</v>
      </c>
      <c r="P84" s="73">
        <v>122</v>
      </c>
      <c r="Q84" s="73">
        <v>20</v>
      </c>
      <c r="R84" s="73">
        <v>23</v>
      </c>
      <c r="S84" s="73">
        <v>22</v>
      </c>
      <c r="T84" s="73">
        <v>8</v>
      </c>
      <c r="U84" s="73">
        <v>6</v>
      </c>
      <c r="V84" s="73">
        <v>1</v>
      </c>
      <c r="W84" s="73">
        <v>2</v>
      </c>
      <c r="X84" s="73">
        <v>1</v>
      </c>
      <c r="Y84" s="73">
        <v>0</v>
      </c>
      <c r="Z84" s="73">
        <v>2</v>
      </c>
      <c r="AA84" s="73">
        <v>37</v>
      </c>
      <c r="AB84" s="73">
        <v>45659.176470588238</v>
      </c>
    </row>
    <row r="85" spans="1:28" ht="15" customHeight="1" x14ac:dyDescent="0.15">
      <c r="A85" s="95"/>
      <c r="B85" s="96"/>
      <c r="C85" s="230" t="s">
        <v>165</v>
      </c>
      <c r="D85" s="73">
        <v>267</v>
      </c>
      <c r="E85" s="73">
        <v>75</v>
      </c>
      <c r="F85" s="73">
        <v>43</v>
      </c>
      <c r="G85" s="73">
        <v>22</v>
      </c>
      <c r="H85" s="73">
        <v>10</v>
      </c>
      <c r="I85" s="73">
        <v>4</v>
      </c>
      <c r="J85" s="73">
        <v>0</v>
      </c>
      <c r="K85" s="73">
        <v>2</v>
      </c>
      <c r="L85" s="73">
        <v>0</v>
      </c>
      <c r="M85" s="73">
        <v>2</v>
      </c>
      <c r="N85" s="73">
        <v>109</v>
      </c>
      <c r="O85" s="73">
        <v>107682.91139240506</v>
      </c>
      <c r="P85" s="73">
        <v>267</v>
      </c>
      <c r="Q85" s="73">
        <v>45</v>
      </c>
      <c r="R85" s="73">
        <v>68</v>
      </c>
      <c r="S85" s="73">
        <v>27</v>
      </c>
      <c r="T85" s="73">
        <v>23</v>
      </c>
      <c r="U85" s="73">
        <v>4</v>
      </c>
      <c r="V85" s="73">
        <v>4</v>
      </c>
      <c r="W85" s="73">
        <v>1</v>
      </c>
      <c r="X85" s="73">
        <v>2</v>
      </c>
      <c r="Y85" s="73">
        <v>1</v>
      </c>
      <c r="Z85" s="73">
        <v>1</v>
      </c>
      <c r="AA85" s="73">
        <v>91</v>
      </c>
      <c r="AB85" s="73">
        <v>39653.125</v>
      </c>
    </row>
    <row r="86" spans="1:28" ht="15" customHeight="1" x14ac:dyDescent="0.15">
      <c r="A86" s="95"/>
      <c r="B86" s="96"/>
      <c r="C86" s="230" t="s">
        <v>166</v>
      </c>
      <c r="D86" s="73">
        <v>237</v>
      </c>
      <c r="E86" s="73">
        <v>49</v>
      </c>
      <c r="F86" s="73">
        <v>35</v>
      </c>
      <c r="G86" s="73">
        <v>33</v>
      </c>
      <c r="H86" s="73">
        <v>8</v>
      </c>
      <c r="I86" s="73">
        <v>4</v>
      </c>
      <c r="J86" s="73">
        <v>3</v>
      </c>
      <c r="K86" s="73">
        <v>4</v>
      </c>
      <c r="L86" s="73">
        <v>1</v>
      </c>
      <c r="M86" s="73">
        <v>1</v>
      </c>
      <c r="N86" s="73">
        <v>99</v>
      </c>
      <c r="O86" s="73">
        <v>118646.54911433172</v>
      </c>
      <c r="P86" s="73">
        <v>237</v>
      </c>
      <c r="Q86" s="73">
        <v>29</v>
      </c>
      <c r="R86" s="73">
        <v>55</v>
      </c>
      <c r="S86" s="73">
        <v>27</v>
      </c>
      <c r="T86" s="73">
        <v>19</v>
      </c>
      <c r="U86" s="73">
        <v>10</v>
      </c>
      <c r="V86" s="73">
        <v>6</v>
      </c>
      <c r="W86" s="73">
        <v>3</v>
      </c>
      <c r="X86" s="73">
        <v>2</v>
      </c>
      <c r="Y86" s="73">
        <v>1</v>
      </c>
      <c r="Z86" s="73">
        <v>0</v>
      </c>
      <c r="AA86" s="73">
        <v>85</v>
      </c>
      <c r="AB86" s="73">
        <v>43261.592836257318</v>
      </c>
    </row>
    <row r="87" spans="1:28" ht="15" customHeight="1" x14ac:dyDescent="0.15">
      <c r="A87" s="95"/>
      <c r="B87" s="96"/>
      <c r="C87" s="230" t="s">
        <v>167</v>
      </c>
      <c r="D87" s="73">
        <v>157</v>
      </c>
      <c r="E87" s="73">
        <v>25</v>
      </c>
      <c r="F87" s="73">
        <v>28</v>
      </c>
      <c r="G87" s="73">
        <v>17</v>
      </c>
      <c r="H87" s="73">
        <v>5</v>
      </c>
      <c r="I87" s="73">
        <v>3</v>
      </c>
      <c r="J87" s="73">
        <v>1</v>
      </c>
      <c r="K87" s="73">
        <v>3</v>
      </c>
      <c r="L87" s="73">
        <v>3</v>
      </c>
      <c r="M87" s="73">
        <v>2</v>
      </c>
      <c r="N87" s="73">
        <v>70</v>
      </c>
      <c r="O87" s="73">
        <v>127971.59603630725</v>
      </c>
      <c r="P87" s="73">
        <v>157</v>
      </c>
      <c r="Q87" s="73">
        <v>11</v>
      </c>
      <c r="R87" s="73">
        <v>38</v>
      </c>
      <c r="S87" s="73">
        <v>24</v>
      </c>
      <c r="T87" s="73">
        <v>13</v>
      </c>
      <c r="U87" s="73">
        <v>4</v>
      </c>
      <c r="V87" s="73">
        <v>1</v>
      </c>
      <c r="W87" s="73">
        <v>5</v>
      </c>
      <c r="X87" s="73">
        <v>1</v>
      </c>
      <c r="Y87" s="73">
        <v>0</v>
      </c>
      <c r="Z87" s="73">
        <v>3</v>
      </c>
      <c r="AA87" s="73">
        <v>57</v>
      </c>
      <c r="AB87" s="73">
        <v>48381.228551587294</v>
      </c>
    </row>
    <row r="88" spans="1:28" ht="15" customHeight="1" x14ac:dyDescent="0.15">
      <c r="A88" s="95"/>
      <c r="B88" s="96"/>
      <c r="C88" s="230" t="s">
        <v>168</v>
      </c>
      <c r="D88" s="73">
        <v>102</v>
      </c>
      <c r="E88" s="73">
        <v>19</v>
      </c>
      <c r="F88" s="73">
        <v>11</v>
      </c>
      <c r="G88" s="73">
        <v>7</v>
      </c>
      <c r="H88" s="73">
        <v>5</v>
      </c>
      <c r="I88" s="73">
        <v>3</v>
      </c>
      <c r="J88" s="73">
        <v>0</v>
      </c>
      <c r="K88" s="73">
        <v>1</v>
      </c>
      <c r="L88" s="73">
        <v>0</v>
      </c>
      <c r="M88" s="73">
        <v>0</v>
      </c>
      <c r="N88" s="73">
        <v>56</v>
      </c>
      <c r="O88" s="73">
        <v>112316</v>
      </c>
      <c r="P88" s="73">
        <v>102</v>
      </c>
      <c r="Q88" s="73">
        <v>11</v>
      </c>
      <c r="R88" s="73">
        <v>13</v>
      </c>
      <c r="S88" s="73">
        <v>16</v>
      </c>
      <c r="T88" s="73">
        <v>6</v>
      </c>
      <c r="U88" s="73">
        <v>2</v>
      </c>
      <c r="V88" s="73">
        <v>2</v>
      </c>
      <c r="W88" s="73">
        <v>1</v>
      </c>
      <c r="X88" s="73">
        <v>2</v>
      </c>
      <c r="Y88" s="73">
        <v>0</v>
      </c>
      <c r="Z88" s="73">
        <v>2</v>
      </c>
      <c r="AA88" s="73">
        <v>47</v>
      </c>
      <c r="AB88" s="73">
        <v>48734.854545454546</v>
      </c>
    </row>
    <row r="89" spans="1:28" ht="15" customHeight="1" x14ac:dyDescent="0.15">
      <c r="A89" s="95"/>
      <c r="B89" s="96"/>
      <c r="C89" s="230" t="s">
        <v>169</v>
      </c>
      <c r="D89" s="73">
        <v>43</v>
      </c>
      <c r="E89" s="73">
        <v>7</v>
      </c>
      <c r="F89" s="73">
        <v>6</v>
      </c>
      <c r="G89" s="73">
        <v>2</v>
      </c>
      <c r="H89" s="73">
        <v>6</v>
      </c>
      <c r="I89" s="73">
        <v>2</v>
      </c>
      <c r="J89" s="73">
        <v>2</v>
      </c>
      <c r="K89" s="73">
        <v>1</v>
      </c>
      <c r="L89" s="73">
        <v>1</v>
      </c>
      <c r="M89" s="73">
        <v>0</v>
      </c>
      <c r="N89" s="73">
        <v>16</v>
      </c>
      <c r="O89" s="73">
        <v>133267.03703703705</v>
      </c>
      <c r="P89" s="73">
        <v>43</v>
      </c>
      <c r="Q89" s="73">
        <v>4</v>
      </c>
      <c r="R89" s="73">
        <v>8</v>
      </c>
      <c r="S89" s="73">
        <v>7</v>
      </c>
      <c r="T89" s="73">
        <v>4</v>
      </c>
      <c r="U89" s="73">
        <v>1</v>
      </c>
      <c r="V89" s="73">
        <v>5</v>
      </c>
      <c r="W89" s="73">
        <v>0</v>
      </c>
      <c r="X89" s="73">
        <v>3</v>
      </c>
      <c r="Y89" s="73">
        <v>1</v>
      </c>
      <c r="Z89" s="73">
        <v>2</v>
      </c>
      <c r="AA89" s="73">
        <v>8</v>
      </c>
      <c r="AB89" s="73">
        <v>72571.142857142855</v>
      </c>
    </row>
    <row r="90" spans="1:28" ht="15" customHeight="1" x14ac:dyDescent="0.15">
      <c r="A90" s="95"/>
      <c r="B90" s="96"/>
      <c r="C90" s="230" t="s">
        <v>170</v>
      </c>
      <c r="D90" s="73">
        <v>59</v>
      </c>
      <c r="E90" s="73">
        <v>9</v>
      </c>
      <c r="F90" s="73">
        <v>1</v>
      </c>
      <c r="G90" s="73">
        <v>4</v>
      </c>
      <c r="H90" s="73">
        <v>3</v>
      </c>
      <c r="I90" s="73">
        <v>5</v>
      </c>
      <c r="J90" s="73">
        <v>1</v>
      </c>
      <c r="K90" s="73">
        <v>5</v>
      </c>
      <c r="L90" s="73">
        <v>0</v>
      </c>
      <c r="M90" s="73">
        <v>1</v>
      </c>
      <c r="N90" s="73">
        <v>30</v>
      </c>
      <c r="O90" s="73">
        <v>147996.2183908046</v>
      </c>
      <c r="P90" s="73">
        <v>59</v>
      </c>
      <c r="Q90" s="73">
        <v>3</v>
      </c>
      <c r="R90" s="73">
        <v>7</v>
      </c>
      <c r="S90" s="73">
        <v>3</v>
      </c>
      <c r="T90" s="73">
        <v>4</v>
      </c>
      <c r="U90" s="73">
        <v>3</v>
      </c>
      <c r="V90" s="73">
        <v>2</v>
      </c>
      <c r="W90" s="73">
        <v>4</v>
      </c>
      <c r="X90" s="73">
        <v>8</v>
      </c>
      <c r="Y90" s="73">
        <v>5</v>
      </c>
      <c r="Z90" s="73">
        <v>6</v>
      </c>
      <c r="AA90" s="73">
        <v>14</v>
      </c>
      <c r="AB90" s="73">
        <v>101387.62962962962</v>
      </c>
    </row>
    <row r="91" spans="1:28" ht="15" customHeight="1" x14ac:dyDescent="0.15">
      <c r="A91" s="95"/>
      <c r="B91" s="96"/>
      <c r="C91" s="230" t="s">
        <v>171</v>
      </c>
      <c r="D91" s="73">
        <v>15</v>
      </c>
      <c r="E91" s="73">
        <v>1</v>
      </c>
      <c r="F91" s="73">
        <v>1</v>
      </c>
      <c r="G91" s="73">
        <v>0</v>
      </c>
      <c r="H91" s="73">
        <v>3</v>
      </c>
      <c r="I91" s="73">
        <v>1</v>
      </c>
      <c r="J91" s="73">
        <v>0</v>
      </c>
      <c r="K91" s="73">
        <v>0</v>
      </c>
      <c r="L91" s="73">
        <v>0</v>
      </c>
      <c r="M91" s="73">
        <v>0</v>
      </c>
      <c r="N91" s="73">
        <v>9</v>
      </c>
      <c r="O91" s="73">
        <v>126376.66666666667</v>
      </c>
      <c r="P91" s="73">
        <v>15</v>
      </c>
      <c r="Q91" s="73">
        <v>1</v>
      </c>
      <c r="R91" s="73">
        <v>2</v>
      </c>
      <c r="S91" s="73">
        <v>0</v>
      </c>
      <c r="T91" s="73">
        <v>1</v>
      </c>
      <c r="U91" s="73">
        <v>2</v>
      </c>
      <c r="V91" s="73">
        <v>1</v>
      </c>
      <c r="W91" s="73">
        <v>0</v>
      </c>
      <c r="X91" s="73">
        <v>0</v>
      </c>
      <c r="Y91" s="73">
        <v>0</v>
      </c>
      <c r="Z91" s="73">
        <v>0</v>
      </c>
      <c r="AA91" s="73">
        <v>8</v>
      </c>
      <c r="AB91" s="73">
        <v>48342.857142857145</v>
      </c>
    </row>
    <row r="92" spans="1:28" ht="15" customHeight="1" x14ac:dyDescent="0.15">
      <c r="A92" s="95"/>
      <c r="B92" s="96"/>
      <c r="C92" s="230" t="s">
        <v>172</v>
      </c>
      <c r="D92" s="73">
        <v>19</v>
      </c>
      <c r="E92" s="73">
        <v>3</v>
      </c>
      <c r="F92" s="73">
        <v>1</v>
      </c>
      <c r="G92" s="73">
        <v>2</v>
      </c>
      <c r="H92" s="73">
        <v>0</v>
      </c>
      <c r="I92" s="73">
        <v>0</v>
      </c>
      <c r="J92" s="73">
        <v>0</v>
      </c>
      <c r="K92" s="73">
        <v>1</v>
      </c>
      <c r="L92" s="73">
        <v>0</v>
      </c>
      <c r="M92" s="73">
        <v>3</v>
      </c>
      <c r="N92" s="73">
        <v>9</v>
      </c>
      <c r="O92" s="73">
        <v>221997.51220277307</v>
      </c>
      <c r="P92" s="73">
        <v>19</v>
      </c>
      <c r="Q92" s="73">
        <v>2</v>
      </c>
      <c r="R92" s="73">
        <v>1</v>
      </c>
      <c r="S92" s="73">
        <v>2</v>
      </c>
      <c r="T92" s="73">
        <v>0</v>
      </c>
      <c r="U92" s="73">
        <v>1</v>
      </c>
      <c r="V92" s="73">
        <v>0</v>
      </c>
      <c r="W92" s="73">
        <v>1</v>
      </c>
      <c r="X92" s="73">
        <v>1</v>
      </c>
      <c r="Y92" s="73">
        <v>1</v>
      </c>
      <c r="Z92" s="73">
        <v>3</v>
      </c>
      <c r="AA92" s="73">
        <v>7</v>
      </c>
      <c r="AB92" s="73">
        <v>156666.26016897758</v>
      </c>
    </row>
    <row r="93" spans="1:28" ht="15" customHeight="1" x14ac:dyDescent="0.15">
      <c r="A93" s="95"/>
      <c r="B93" s="98"/>
      <c r="C93" s="231" t="s">
        <v>145</v>
      </c>
      <c r="D93" s="73">
        <v>20</v>
      </c>
      <c r="E93" s="73">
        <v>5</v>
      </c>
      <c r="F93" s="73">
        <v>2</v>
      </c>
      <c r="G93" s="73">
        <v>2</v>
      </c>
      <c r="H93" s="73">
        <v>0</v>
      </c>
      <c r="I93" s="73">
        <v>1</v>
      </c>
      <c r="J93" s="73">
        <v>0</v>
      </c>
      <c r="K93" s="73">
        <v>0</v>
      </c>
      <c r="L93" s="73">
        <v>0</v>
      </c>
      <c r="M93" s="73">
        <v>0</v>
      </c>
      <c r="N93" s="73">
        <v>10</v>
      </c>
      <c r="O93" s="73">
        <v>109448.2</v>
      </c>
      <c r="P93" s="73">
        <v>20</v>
      </c>
      <c r="Q93" s="73">
        <v>2</v>
      </c>
      <c r="R93" s="73">
        <v>5</v>
      </c>
      <c r="S93" s="73">
        <v>1</v>
      </c>
      <c r="T93" s="73">
        <v>2</v>
      </c>
      <c r="U93" s="73">
        <v>1</v>
      </c>
      <c r="V93" s="73">
        <v>0</v>
      </c>
      <c r="W93" s="73">
        <v>0</v>
      </c>
      <c r="X93" s="73">
        <v>0</v>
      </c>
      <c r="Y93" s="73">
        <v>0</v>
      </c>
      <c r="Z93" s="73">
        <v>0</v>
      </c>
      <c r="AA93" s="73">
        <v>9</v>
      </c>
      <c r="AB93" s="73">
        <v>38295.454545454544</v>
      </c>
    </row>
    <row r="94" spans="1:28" ht="15" customHeight="1" x14ac:dyDescent="0.15">
      <c r="A94" s="117"/>
      <c r="B94" s="314" t="s">
        <v>10</v>
      </c>
      <c r="C94" s="105" t="s">
        <v>529</v>
      </c>
      <c r="D94" s="73">
        <v>1077</v>
      </c>
      <c r="E94" s="73">
        <v>61</v>
      </c>
      <c r="F94" s="73">
        <v>104</v>
      </c>
      <c r="G94" s="73">
        <v>154</v>
      </c>
      <c r="H94" s="73">
        <v>133</v>
      </c>
      <c r="I94" s="73">
        <v>67</v>
      </c>
      <c r="J94" s="73">
        <v>56</v>
      </c>
      <c r="K94" s="73">
        <v>32</v>
      </c>
      <c r="L94" s="73">
        <v>11</v>
      </c>
      <c r="M94" s="73">
        <v>7</v>
      </c>
      <c r="N94" s="73">
        <v>452</v>
      </c>
      <c r="O94" s="73">
        <v>147057.31520000001</v>
      </c>
      <c r="P94" s="73">
        <v>1077</v>
      </c>
      <c r="Q94" s="73">
        <v>23</v>
      </c>
      <c r="R94" s="73">
        <v>84</v>
      </c>
      <c r="S94" s="73">
        <v>149</v>
      </c>
      <c r="T94" s="73">
        <v>161</v>
      </c>
      <c r="U94" s="73">
        <v>104</v>
      </c>
      <c r="V94" s="73">
        <v>80</v>
      </c>
      <c r="W94" s="73">
        <v>47</v>
      </c>
      <c r="X94" s="73">
        <v>31</v>
      </c>
      <c r="Y94" s="73">
        <v>39</v>
      </c>
      <c r="Z94" s="73">
        <v>12</v>
      </c>
      <c r="AA94" s="73">
        <v>347</v>
      </c>
      <c r="AB94" s="73">
        <v>66804.212328767127</v>
      </c>
    </row>
    <row r="95" spans="1:28" ht="15" customHeight="1" x14ac:dyDescent="0.15">
      <c r="A95" s="95"/>
      <c r="B95" s="315"/>
      <c r="C95" s="103"/>
      <c r="D95" s="73"/>
      <c r="E95" s="73"/>
      <c r="F95" s="73"/>
      <c r="G95" s="73"/>
      <c r="H95" s="73"/>
      <c r="I95" s="73"/>
      <c r="J95" s="73"/>
      <c r="K95" s="73"/>
      <c r="L95" s="73"/>
      <c r="M95" s="73"/>
      <c r="N95" s="73"/>
      <c r="O95" s="73"/>
      <c r="P95" s="73"/>
      <c r="Q95" s="73"/>
      <c r="R95" s="73"/>
      <c r="S95" s="73"/>
      <c r="T95" s="73"/>
      <c r="U95" s="73"/>
      <c r="V95" s="73"/>
      <c r="W95" s="73"/>
      <c r="X95" s="73"/>
      <c r="Y95" s="73"/>
      <c r="Z95" s="73"/>
      <c r="AA95" s="73"/>
      <c r="AB95" s="73"/>
    </row>
    <row r="96" spans="1:28" ht="15" customHeight="1" x14ac:dyDescent="0.15">
      <c r="A96" s="95"/>
      <c r="B96" s="315"/>
      <c r="C96" s="230" t="s">
        <v>164</v>
      </c>
      <c r="D96" s="73">
        <v>36</v>
      </c>
      <c r="E96" s="73">
        <v>3</v>
      </c>
      <c r="F96" s="73">
        <v>6</v>
      </c>
      <c r="G96" s="73">
        <v>10</v>
      </c>
      <c r="H96" s="73">
        <v>1</v>
      </c>
      <c r="I96" s="73">
        <v>3</v>
      </c>
      <c r="J96" s="73">
        <v>0</v>
      </c>
      <c r="K96" s="73">
        <v>0</v>
      </c>
      <c r="L96" s="73">
        <v>0</v>
      </c>
      <c r="M96" s="73">
        <v>0</v>
      </c>
      <c r="N96" s="73">
        <v>13</v>
      </c>
      <c r="O96" s="73">
        <v>124826.65217391304</v>
      </c>
      <c r="P96" s="73">
        <v>36</v>
      </c>
      <c r="Q96" s="73">
        <v>0</v>
      </c>
      <c r="R96" s="73">
        <v>3</v>
      </c>
      <c r="S96" s="73">
        <v>9</v>
      </c>
      <c r="T96" s="73">
        <v>9</v>
      </c>
      <c r="U96" s="73">
        <v>1</v>
      </c>
      <c r="V96" s="73">
        <v>2</v>
      </c>
      <c r="W96" s="73">
        <v>3</v>
      </c>
      <c r="X96" s="73">
        <v>1</v>
      </c>
      <c r="Y96" s="73">
        <v>0</v>
      </c>
      <c r="Z96" s="73">
        <v>0</v>
      </c>
      <c r="AA96" s="73">
        <v>8</v>
      </c>
      <c r="AB96" s="73">
        <v>56446.428571428572</v>
      </c>
    </row>
    <row r="97" spans="1:28" ht="15" customHeight="1" x14ac:dyDescent="0.15">
      <c r="A97" s="95"/>
      <c r="B97" s="315"/>
      <c r="C97" s="230" t="s">
        <v>165</v>
      </c>
      <c r="D97" s="73">
        <v>158</v>
      </c>
      <c r="E97" s="73">
        <v>17</v>
      </c>
      <c r="F97" s="73">
        <v>24</v>
      </c>
      <c r="G97" s="73">
        <v>24</v>
      </c>
      <c r="H97" s="73">
        <v>16</v>
      </c>
      <c r="I97" s="73">
        <v>16</v>
      </c>
      <c r="J97" s="73">
        <v>4</v>
      </c>
      <c r="K97" s="73">
        <v>0</v>
      </c>
      <c r="L97" s="73">
        <v>2</v>
      </c>
      <c r="M97" s="73">
        <v>0</v>
      </c>
      <c r="N97" s="73">
        <v>55</v>
      </c>
      <c r="O97" s="73">
        <v>131836.19417475729</v>
      </c>
      <c r="P97" s="73">
        <v>158</v>
      </c>
      <c r="Q97" s="73">
        <v>4</v>
      </c>
      <c r="R97" s="73">
        <v>21</v>
      </c>
      <c r="S97" s="73">
        <v>34</v>
      </c>
      <c r="T97" s="73">
        <v>25</v>
      </c>
      <c r="U97" s="73">
        <v>10</v>
      </c>
      <c r="V97" s="73">
        <v>11</v>
      </c>
      <c r="W97" s="73">
        <v>7</v>
      </c>
      <c r="X97" s="73">
        <v>0</v>
      </c>
      <c r="Y97" s="73">
        <v>2</v>
      </c>
      <c r="Z97" s="73">
        <v>0</v>
      </c>
      <c r="AA97" s="73">
        <v>44</v>
      </c>
      <c r="AB97" s="73">
        <v>52293.859649122809</v>
      </c>
    </row>
    <row r="98" spans="1:28" ht="15" customHeight="1" x14ac:dyDescent="0.15">
      <c r="A98" s="95"/>
      <c r="B98" s="315"/>
      <c r="C98" s="230" t="s">
        <v>166</v>
      </c>
      <c r="D98" s="73">
        <v>267</v>
      </c>
      <c r="E98" s="73">
        <v>16</v>
      </c>
      <c r="F98" s="73">
        <v>30</v>
      </c>
      <c r="G98" s="73">
        <v>44</v>
      </c>
      <c r="H98" s="73">
        <v>38</v>
      </c>
      <c r="I98" s="73">
        <v>9</v>
      </c>
      <c r="J98" s="73">
        <v>13</v>
      </c>
      <c r="K98" s="73">
        <v>6</v>
      </c>
      <c r="L98" s="73">
        <v>1</v>
      </c>
      <c r="M98" s="73">
        <v>2</v>
      </c>
      <c r="N98" s="73">
        <v>108</v>
      </c>
      <c r="O98" s="73">
        <v>140325.06918238994</v>
      </c>
      <c r="P98" s="73">
        <v>267</v>
      </c>
      <c r="Q98" s="73">
        <v>11</v>
      </c>
      <c r="R98" s="73">
        <v>21</v>
      </c>
      <c r="S98" s="73">
        <v>39</v>
      </c>
      <c r="T98" s="73">
        <v>41</v>
      </c>
      <c r="U98" s="73">
        <v>30</v>
      </c>
      <c r="V98" s="73">
        <v>18</v>
      </c>
      <c r="W98" s="73">
        <v>7</v>
      </c>
      <c r="X98" s="73">
        <v>1</v>
      </c>
      <c r="Y98" s="73">
        <v>1</v>
      </c>
      <c r="Z98" s="73">
        <v>3</v>
      </c>
      <c r="AA98" s="73">
        <v>95</v>
      </c>
      <c r="AB98" s="73">
        <v>54441.279069767443</v>
      </c>
    </row>
    <row r="99" spans="1:28" ht="15" customHeight="1" x14ac:dyDescent="0.15">
      <c r="A99" s="95"/>
      <c r="B99" s="123"/>
      <c r="C99" s="230" t="s">
        <v>167</v>
      </c>
      <c r="D99" s="73">
        <v>207</v>
      </c>
      <c r="E99" s="73">
        <v>15</v>
      </c>
      <c r="F99" s="73">
        <v>21</v>
      </c>
      <c r="G99" s="73">
        <v>30</v>
      </c>
      <c r="H99" s="73">
        <v>29</v>
      </c>
      <c r="I99" s="73">
        <v>8</v>
      </c>
      <c r="J99" s="73">
        <v>5</v>
      </c>
      <c r="K99" s="73">
        <v>4</v>
      </c>
      <c r="L99" s="73">
        <v>0</v>
      </c>
      <c r="M99" s="73">
        <v>1</v>
      </c>
      <c r="N99" s="73">
        <v>94</v>
      </c>
      <c r="O99" s="73">
        <v>136352.5663716814</v>
      </c>
      <c r="P99" s="73">
        <v>207</v>
      </c>
      <c r="Q99" s="73">
        <v>4</v>
      </c>
      <c r="R99" s="73">
        <v>21</v>
      </c>
      <c r="S99" s="73">
        <v>25</v>
      </c>
      <c r="T99" s="73">
        <v>38</v>
      </c>
      <c r="U99" s="73">
        <v>18</v>
      </c>
      <c r="V99" s="73">
        <v>10</v>
      </c>
      <c r="W99" s="73">
        <v>4</v>
      </c>
      <c r="X99" s="73">
        <v>6</v>
      </c>
      <c r="Y99" s="73">
        <v>4</v>
      </c>
      <c r="Z99" s="73">
        <v>2</v>
      </c>
      <c r="AA99" s="73">
        <v>75</v>
      </c>
      <c r="AB99" s="73">
        <v>60581.818181818184</v>
      </c>
    </row>
    <row r="100" spans="1:28" ht="15" customHeight="1" x14ac:dyDescent="0.15">
      <c r="A100" s="95"/>
      <c r="B100" s="123"/>
      <c r="C100" s="230" t="s">
        <v>168</v>
      </c>
      <c r="D100" s="73">
        <v>131</v>
      </c>
      <c r="E100" s="73">
        <v>4</v>
      </c>
      <c r="F100" s="73">
        <v>9</v>
      </c>
      <c r="G100" s="73">
        <v>22</v>
      </c>
      <c r="H100" s="73">
        <v>13</v>
      </c>
      <c r="I100" s="73">
        <v>9</v>
      </c>
      <c r="J100" s="73">
        <v>7</v>
      </c>
      <c r="K100" s="73">
        <v>6</v>
      </c>
      <c r="L100" s="73">
        <v>2</v>
      </c>
      <c r="M100" s="73">
        <v>0</v>
      </c>
      <c r="N100" s="73">
        <v>59</v>
      </c>
      <c r="O100" s="73">
        <v>151257.19444444444</v>
      </c>
      <c r="P100" s="73">
        <v>131</v>
      </c>
      <c r="Q100" s="73">
        <v>2</v>
      </c>
      <c r="R100" s="73">
        <v>7</v>
      </c>
      <c r="S100" s="73">
        <v>17</v>
      </c>
      <c r="T100" s="73">
        <v>13</v>
      </c>
      <c r="U100" s="73">
        <v>15</v>
      </c>
      <c r="V100" s="73">
        <v>9</v>
      </c>
      <c r="W100" s="73">
        <v>9</v>
      </c>
      <c r="X100" s="73">
        <v>5</v>
      </c>
      <c r="Y100" s="73">
        <v>13</v>
      </c>
      <c r="Z100" s="73">
        <v>1</v>
      </c>
      <c r="AA100" s="73">
        <v>40</v>
      </c>
      <c r="AB100" s="73">
        <v>79250.659340659346</v>
      </c>
    </row>
    <row r="101" spans="1:28" ht="15" customHeight="1" x14ac:dyDescent="0.15">
      <c r="A101" s="95"/>
      <c r="B101" s="99"/>
      <c r="C101" s="230" t="s">
        <v>169</v>
      </c>
      <c r="D101" s="73">
        <v>90</v>
      </c>
      <c r="E101" s="73">
        <v>1</v>
      </c>
      <c r="F101" s="73">
        <v>1</v>
      </c>
      <c r="G101" s="73">
        <v>8</v>
      </c>
      <c r="H101" s="73">
        <v>17</v>
      </c>
      <c r="I101" s="73">
        <v>8</v>
      </c>
      <c r="J101" s="73">
        <v>9</v>
      </c>
      <c r="K101" s="73">
        <v>1</v>
      </c>
      <c r="L101" s="73">
        <v>2</v>
      </c>
      <c r="M101" s="73">
        <v>0</v>
      </c>
      <c r="N101" s="73">
        <v>43</v>
      </c>
      <c r="O101" s="73">
        <v>161042.17021276595</v>
      </c>
      <c r="P101" s="73">
        <v>90</v>
      </c>
      <c r="Q101" s="73">
        <v>1</v>
      </c>
      <c r="R101" s="73">
        <v>4</v>
      </c>
      <c r="S101" s="73">
        <v>9</v>
      </c>
      <c r="T101" s="73">
        <v>10</v>
      </c>
      <c r="U101" s="73">
        <v>15</v>
      </c>
      <c r="V101" s="73">
        <v>9</v>
      </c>
      <c r="W101" s="73">
        <v>3</v>
      </c>
      <c r="X101" s="73">
        <v>5</v>
      </c>
      <c r="Y101" s="73">
        <v>9</v>
      </c>
      <c r="Z101" s="73">
        <v>2</v>
      </c>
      <c r="AA101" s="73">
        <v>23</v>
      </c>
      <c r="AB101" s="73">
        <v>83475.820895522382</v>
      </c>
    </row>
    <row r="102" spans="1:28" ht="15" customHeight="1" x14ac:dyDescent="0.15">
      <c r="A102" s="95"/>
      <c r="B102" s="99"/>
      <c r="C102" s="230" t="s">
        <v>170</v>
      </c>
      <c r="D102" s="73">
        <v>90</v>
      </c>
      <c r="E102" s="73">
        <v>2</v>
      </c>
      <c r="F102" s="73">
        <v>5</v>
      </c>
      <c r="G102" s="73">
        <v>8</v>
      </c>
      <c r="H102" s="73">
        <v>11</v>
      </c>
      <c r="I102" s="73">
        <v>10</v>
      </c>
      <c r="J102" s="73">
        <v>10</v>
      </c>
      <c r="K102" s="73">
        <v>7</v>
      </c>
      <c r="L102" s="73">
        <v>1</v>
      </c>
      <c r="M102" s="73">
        <v>0</v>
      </c>
      <c r="N102" s="73">
        <v>36</v>
      </c>
      <c r="O102" s="73">
        <v>163433.90740740742</v>
      </c>
      <c r="P102" s="73">
        <v>90</v>
      </c>
      <c r="Q102" s="73">
        <v>0</v>
      </c>
      <c r="R102" s="73">
        <v>4</v>
      </c>
      <c r="S102" s="73">
        <v>7</v>
      </c>
      <c r="T102" s="73">
        <v>15</v>
      </c>
      <c r="U102" s="73">
        <v>8</v>
      </c>
      <c r="V102" s="73">
        <v>11</v>
      </c>
      <c r="W102" s="73">
        <v>8</v>
      </c>
      <c r="X102" s="73">
        <v>8</v>
      </c>
      <c r="Y102" s="73">
        <v>5</v>
      </c>
      <c r="Z102" s="73">
        <v>0</v>
      </c>
      <c r="AA102" s="73">
        <v>24</v>
      </c>
      <c r="AB102" s="73">
        <v>75972.121212121216</v>
      </c>
    </row>
    <row r="103" spans="1:28" ht="15" customHeight="1" x14ac:dyDescent="0.15">
      <c r="A103" s="95"/>
      <c r="B103" s="99"/>
      <c r="C103" s="230" t="s">
        <v>171</v>
      </c>
      <c r="D103" s="73">
        <v>28</v>
      </c>
      <c r="E103" s="73">
        <v>0</v>
      </c>
      <c r="F103" s="73">
        <v>1</v>
      </c>
      <c r="G103" s="73">
        <v>1</v>
      </c>
      <c r="H103" s="73">
        <v>3</v>
      </c>
      <c r="I103" s="73">
        <v>3</v>
      </c>
      <c r="J103" s="73">
        <v>5</v>
      </c>
      <c r="K103" s="73">
        <v>3</v>
      </c>
      <c r="L103" s="73">
        <v>1</v>
      </c>
      <c r="M103" s="73">
        <v>2</v>
      </c>
      <c r="N103" s="73">
        <v>9</v>
      </c>
      <c r="O103" s="73">
        <v>219400.21052631579</v>
      </c>
      <c r="P103" s="73">
        <v>28</v>
      </c>
      <c r="Q103" s="73">
        <v>0</v>
      </c>
      <c r="R103" s="73">
        <v>1</v>
      </c>
      <c r="S103" s="73">
        <v>0</v>
      </c>
      <c r="T103" s="73">
        <v>4</v>
      </c>
      <c r="U103" s="73">
        <v>2</v>
      </c>
      <c r="V103" s="73">
        <v>5</v>
      </c>
      <c r="W103" s="73">
        <v>4</v>
      </c>
      <c r="X103" s="73">
        <v>1</v>
      </c>
      <c r="Y103" s="73">
        <v>3</v>
      </c>
      <c r="Z103" s="73">
        <v>1</v>
      </c>
      <c r="AA103" s="73">
        <v>7</v>
      </c>
      <c r="AB103" s="73">
        <v>110497.61904761905</v>
      </c>
    </row>
    <row r="104" spans="1:28" ht="15" customHeight="1" x14ac:dyDescent="0.15">
      <c r="A104" s="95"/>
      <c r="B104" s="99"/>
      <c r="C104" s="230" t="s">
        <v>172</v>
      </c>
      <c r="D104" s="73">
        <v>29</v>
      </c>
      <c r="E104" s="73">
        <v>0</v>
      </c>
      <c r="F104" s="73">
        <v>4</v>
      </c>
      <c r="G104" s="73">
        <v>3</v>
      </c>
      <c r="H104" s="73">
        <v>1</v>
      </c>
      <c r="I104" s="73">
        <v>1</v>
      </c>
      <c r="J104" s="73">
        <v>2</v>
      </c>
      <c r="K104" s="73">
        <v>3</v>
      </c>
      <c r="L104" s="73">
        <v>1</v>
      </c>
      <c r="M104" s="73">
        <v>2</v>
      </c>
      <c r="N104" s="73">
        <v>12</v>
      </c>
      <c r="O104" s="73">
        <v>219321.76470588235</v>
      </c>
      <c r="P104" s="73">
        <v>29</v>
      </c>
      <c r="Q104" s="73">
        <v>0</v>
      </c>
      <c r="R104" s="73">
        <v>0</v>
      </c>
      <c r="S104" s="73">
        <v>4</v>
      </c>
      <c r="T104" s="73">
        <v>4</v>
      </c>
      <c r="U104" s="73">
        <v>0</v>
      </c>
      <c r="V104" s="73">
        <v>5</v>
      </c>
      <c r="W104" s="73">
        <v>1</v>
      </c>
      <c r="X104" s="73">
        <v>2</v>
      </c>
      <c r="Y104" s="73">
        <v>1</v>
      </c>
      <c r="Z104" s="73">
        <v>2</v>
      </c>
      <c r="AA104" s="73">
        <v>10</v>
      </c>
      <c r="AB104" s="73">
        <v>114868.42105263157</v>
      </c>
    </row>
    <row r="105" spans="1:28" ht="15" customHeight="1" x14ac:dyDescent="0.15">
      <c r="A105" s="100"/>
      <c r="B105" s="98"/>
      <c r="C105" s="231" t="s">
        <v>145</v>
      </c>
      <c r="D105" s="73">
        <v>41</v>
      </c>
      <c r="E105" s="73">
        <v>3</v>
      </c>
      <c r="F105" s="73">
        <v>3</v>
      </c>
      <c r="G105" s="73">
        <v>4</v>
      </c>
      <c r="H105" s="73">
        <v>4</v>
      </c>
      <c r="I105" s="73">
        <v>0</v>
      </c>
      <c r="J105" s="73">
        <v>1</v>
      </c>
      <c r="K105" s="73">
        <v>2</v>
      </c>
      <c r="L105" s="73">
        <v>1</v>
      </c>
      <c r="M105" s="73">
        <v>0</v>
      </c>
      <c r="N105" s="73">
        <v>23</v>
      </c>
      <c r="O105" s="73">
        <v>142175</v>
      </c>
      <c r="P105" s="73">
        <v>41</v>
      </c>
      <c r="Q105" s="73">
        <v>1</v>
      </c>
      <c r="R105" s="73">
        <v>2</v>
      </c>
      <c r="S105" s="73">
        <v>5</v>
      </c>
      <c r="T105" s="73">
        <v>2</v>
      </c>
      <c r="U105" s="73">
        <v>5</v>
      </c>
      <c r="V105" s="73">
        <v>0</v>
      </c>
      <c r="W105" s="73">
        <v>1</v>
      </c>
      <c r="X105" s="73">
        <v>2</v>
      </c>
      <c r="Y105" s="73">
        <v>1</v>
      </c>
      <c r="Z105" s="73">
        <v>1</v>
      </c>
      <c r="AA105" s="73">
        <v>21</v>
      </c>
      <c r="AB105" s="73">
        <v>77128.75</v>
      </c>
    </row>
    <row r="106" spans="1:28" ht="15" customHeight="1" x14ac:dyDescent="0.15">
      <c r="A106" s="95" t="s">
        <v>413</v>
      </c>
      <c r="B106" s="96" t="s">
        <v>14</v>
      </c>
      <c r="C106" s="105" t="s">
        <v>529</v>
      </c>
      <c r="D106" s="73">
        <v>1212</v>
      </c>
      <c r="E106" s="73">
        <v>30</v>
      </c>
      <c r="F106" s="73">
        <v>32</v>
      </c>
      <c r="G106" s="73">
        <v>61</v>
      </c>
      <c r="H106" s="73">
        <v>85</v>
      </c>
      <c r="I106" s="73">
        <v>79</v>
      </c>
      <c r="J106" s="73">
        <v>57</v>
      </c>
      <c r="K106" s="73">
        <v>97</v>
      </c>
      <c r="L106" s="73">
        <v>142</v>
      </c>
      <c r="M106" s="73">
        <v>243</v>
      </c>
      <c r="N106" s="73">
        <v>386</v>
      </c>
      <c r="O106" s="73">
        <v>275814.89006389881</v>
      </c>
      <c r="P106" s="73">
        <v>1212</v>
      </c>
      <c r="Q106" s="73">
        <v>23</v>
      </c>
      <c r="R106" s="73">
        <v>38</v>
      </c>
      <c r="S106" s="73">
        <v>53</v>
      </c>
      <c r="T106" s="73">
        <v>80</v>
      </c>
      <c r="U106" s="73">
        <v>87</v>
      </c>
      <c r="V106" s="73">
        <v>71</v>
      </c>
      <c r="W106" s="73">
        <v>86</v>
      </c>
      <c r="X106" s="73">
        <v>159</v>
      </c>
      <c r="Y106" s="73">
        <v>131</v>
      </c>
      <c r="Z106" s="73">
        <v>226</v>
      </c>
      <c r="AA106" s="73">
        <v>258</v>
      </c>
      <c r="AB106" s="73">
        <v>152377.48129047558</v>
      </c>
    </row>
    <row r="107" spans="1:28" ht="15" customHeight="1" x14ac:dyDescent="0.15">
      <c r="A107" s="95" t="s">
        <v>414</v>
      </c>
      <c r="B107" s="96" t="s">
        <v>15</v>
      </c>
      <c r="C107" s="10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row>
    <row r="108" spans="1:28" ht="15" customHeight="1" x14ac:dyDescent="0.15">
      <c r="A108" s="95"/>
      <c r="B108" s="96" t="s">
        <v>16</v>
      </c>
      <c r="C108" s="42" t="s">
        <v>173</v>
      </c>
      <c r="D108" s="73">
        <v>81</v>
      </c>
      <c r="E108" s="73">
        <v>0</v>
      </c>
      <c r="F108" s="73">
        <v>0</v>
      </c>
      <c r="G108" s="73">
        <v>2</v>
      </c>
      <c r="H108" s="73">
        <v>4</v>
      </c>
      <c r="I108" s="73">
        <v>4</v>
      </c>
      <c r="J108" s="73">
        <v>2</v>
      </c>
      <c r="K108" s="73">
        <v>6</v>
      </c>
      <c r="L108" s="73">
        <v>8</v>
      </c>
      <c r="M108" s="73">
        <v>26</v>
      </c>
      <c r="N108" s="73">
        <v>29</v>
      </c>
      <c r="O108" s="73">
        <v>372454.88989277981</v>
      </c>
      <c r="P108" s="73">
        <v>81</v>
      </c>
      <c r="Q108" s="73">
        <v>1</v>
      </c>
      <c r="R108" s="73">
        <v>2</v>
      </c>
      <c r="S108" s="73">
        <v>3</v>
      </c>
      <c r="T108" s="73">
        <v>1</v>
      </c>
      <c r="U108" s="73">
        <v>5</v>
      </c>
      <c r="V108" s="73">
        <v>5</v>
      </c>
      <c r="W108" s="73">
        <v>4</v>
      </c>
      <c r="X108" s="73">
        <v>8</v>
      </c>
      <c r="Y108" s="73">
        <v>8</v>
      </c>
      <c r="Z108" s="73">
        <v>20</v>
      </c>
      <c r="AA108" s="73">
        <v>24</v>
      </c>
      <c r="AB108" s="73">
        <v>199791.03990218518</v>
      </c>
    </row>
    <row r="109" spans="1:28" ht="15" customHeight="1" x14ac:dyDescent="0.15">
      <c r="A109" s="95"/>
      <c r="B109" s="96" t="s">
        <v>17</v>
      </c>
      <c r="C109" s="42" t="s">
        <v>174</v>
      </c>
      <c r="D109" s="73">
        <v>113</v>
      </c>
      <c r="E109" s="73">
        <v>1</v>
      </c>
      <c r="F109" s="73">
        <v>0</v>
      </c>
      <c r="G109" s="73">
        <v>1</v>
      </c>
      <c r="H109" s="73">
        <v>3</v>
      </c>
      <c r="I109" s="73">
        <v>5</v>
      </c>
      <c r="J109" s="73">
        <v>6</v>
      </c>
      <c r="K109" s="73">
        <v>5</v>
      </c>
      <c r="L109" s="73">
        <v>13</v>
      </c>
      <c r="M109" s="73">
        <v>37</v>
      </c>
      <c r="N109" s="73">
        <v>42</v>
      </c>
      <c r="O109" s="73">
        <v>343798.7859722437</v>
      </c>
      <c r="P109" s="73">
        <v>113</v>
      </c>
      <c r="Q109" s="73">
        <v>1</v>
      </c>
      <c r="R109" s="73">
        <v>1</v>
      </c>
      <c r="S109" s="73">
        <v>1</v>
      </c>
      <c r="T109" s="73">
        <v>5</v>
      </c>
      <c r="U109" s="73">
        <v>5</v>
      </c>
      <c r="V109" s="73">
        <v>4</v>
      </c>
      <c r="W109" s="73">
        <v>6</v>
      </c>
      <c r="X109" s="73">
        <v>16</v>
      </c>
      <c r="Y109" s="73">
        <v>15</v>
      </c>
      <c r="Z109" s="73">
        <v>38</v>
      </c>
      <c r="AA109" s="73">
        <v>21</v>
      </c>
      <c r="AB109" s="73">
        <v>199905.36743510113</v>
      </c>
    </row>
    <row r="110" spans="1:28" ht="15" customHeight="1" x14ac:dyDescent="0.15">
      <c r="A110" s="95"/>
      <c r="B110" s="96"/>
      <c r="C110" s="42" t="s">
        <v>175</v>
      </c>
      <c r="D110" s="73">
        <v>251</v>
      </c>
      <c r="E110" s="73">
        <v>6</v>
      </c>
      <c r="F110" s="73">
        <v>2</v>
      </c>
      <c r="G110" s="73">
        <v>8</v>
      </c>
      <c r="H110" s="73">
        <v>11</v>
      </c>
      <c r="I110" s="73">
        <v>7</v>
      </c>
      <c r="J110" s="73">
        <v>9</v>
      </c>
      <c r="K110" s="73">
        <v>24</v>
      </c>
      <c r="L110" s="73">
        <v>28</v>
      </c>
      <c r="M110" s="73">
        <v>67</v>
      </c>
      <c r="N110" s="73">
        <v>89</v>
      </c>
      <c r="O110" s="73">
        <v>334527.82273533999</v>
      </c>
      <c r="P110" s="73">
        <v>251</v>
      </c>
      <c r="Q110" s="73">
        <v>5</v>
      </c>
      <c r="R110" s="73">
        <v>5</v>
      </c>
      <c r="S110" s="73">
        <v>7</v>
      </c>
      <c r="T110" s="73">
        <v>13</v>
      </c>
      <c r="U110" s="73">
        <v>9</v>
      </c>
      <c r="V110" s="73">
        <v>13</v>
      </c>
      <c r="W110" s="73">
        <v>19</v>
      </c>
      <c r="X110" s="73">
        <v>35</v>
      </c>
      <c r="Y110" s="73">
        <v>32</v>
      </c>
      <c r="Z110" s="73">
        <v>65</v>
      </c>
      <c r="AA110" s="73">
        <v>48</v>
      </c>
      <c r="AB110" s="73">
        <v>190076.69850745794</v>
      </c>
    </row>
    <row r="111" spans="1:28" ht="15" customHeight="1" x14ac:dyDescent="0.15">
      <c r="A111" s="95"/>
      <c r="B111" s="95"/>
      <c r="C111" s="42" t="s">
        <v>176</v>
      </c>
      <c r="D111" s="73">
        <v>229</v>
      </c>
      <c r="E111" s="73">
        <v>5</v>
      </c>
      <c r="F111" s="73">
        <v>3</v>
      </c>
      <c r="G111" s="73">
        <v>7</v>
      </c>
      <c r="H111" s="73">
        <v>16</v>
      </c>
      <c r="I111" s="73">
        <v>12</v>
      </c>
      <c r="J111" s="73">
        <v>10</v>
      </c>
      <c r="K111" s="73">
        <v>14</v>
      </c>
      <c r="L111" s="73">
        <v>38</v>
      </c>
      <c r="M111" s="73">
        <v>48</v>
      </c>
      <c r="N111" s="73">
        <v>76</v>
      </c>
      <c r="O111" s="73">
        <v>283055.69554031122</v>
      </c>
      <c r="P111" s="73">
        <v>229</v>
      </c>
      <c r="Q111" s="73">
        <v>2</v>
      </c>
      <c r="R111" s="73">
        <v>7</v>
      </c>
      <c r="S111" s="73">
        <v>4</v>
      </c>
      <c r="T111" s="73">
        <v>12</v>
      </c>
      <c r="U111" s="73">
        <v>15</v>
      </c>
      <c r="V111" s="73">
        <v>8</v>
      </c>
      <c r="W111" s="73">
        <v>14</v>
      </c>
      <c r="X111" s="73">
        <v>46</v>
      </c>
      <c r="Y111" s="73">
        <v>29</v>
      </c>
      <c r="Z111" s="73">
        <v>46</v>
      </c>
      <c r="AA111" s="73">
        <v>46</v>
      </c>
      <c r="AB111" s="73">
        <v>158244.6823066232</v>
      </c>
    </row>
    <row r="112" spans="1:28" ht="15" customHeight="1" x14ac:dyDescent="0.15">
      <c r="A112" s="95"/>
      <c r="B112" s="96"/>
      <c r="C112" s="42" t="s">
        <v>177</v>
      </c>
      <c r="D112" s="73">
        <v>259</v>
      </c>
      <c r="E112" s="73">
        <v>3</v>
      </c>
      <c r="F112" s="73">
        <v>5</v>
      </c>
      <c r="G112" s="73">
        <v>16</v>
      </c>
      <c r="H112" s="73">
        <v>23</v>
      </c>
      <c r="I112" s="73">
        <v>26</v>
      </c>
      <c r="J112" s="73">
        <v>17</v>
      </c>
      <c r="K112" s="73">
        <v>24</v>
      </c>
      <c r="L112" s="73">
        <v>38</v>
      </c>
      <c r="M112" s="73">
        <v>43</v>
      </c>
      <c r="N112" s="73">
        <v>64</v>
      </c>
      <c r="O112" s="73">
        <v>250870.31892980309</v>
      </c>
      <c r="P112" s="73">
        <v>259</v>
      </c>
      <c r="Q112" s="73">
        <v>3</v>
      </c>
      <c r="R112" s="73">
        <v>4</v>
      </c>
      <c r="S112" s="73">
        <v>12</v>
      </c>
      <c r="T112" s="73">
        <v>20</v>
      </c>
      <c r="U112" s="73">
        <v>31</v>
      </c>
      <c r="V112" s="73">
        <v>17</v>
      </c>
      <c r="W112" s="73">
        <v>21</v>
      </c>
      <c r="X112" s="73">
        <v>36</v>
      </c>
      <c r="Y112" s="73">
        <v>28</v>
      </c>
      <c r="Z112" s="73">
        <v>38</v>
      </c>
      <c r="AA112" s="73">
        <v>49</v>
      </c>
      <c r="AB112" s="73">
        <v>133775.96757767434</v>
      </c>
    </row>
    <row r="113" spans="1:28" ht="15" customHeight="1" x14ac:dyDescent="0.15">
      <c r="A113" s="95"/>
      <c r="B113" s="95"/>
      <c r="C113" s="42" t="s">
        <v>21</v>
      </c>
      <c r="D113" s="73">
        <v>267</v>
      </c>
      <c r="E113" s="73">
        <v>15</v>
      </c>
      <c r="F113" s="73">
        <v>21</v>
      </c>
      <c r="G113" s="73">
        <v>27</v>
      </c>
      <c r="H113" s="73">
        <v>25</v>
      </c>
      <c r="I113" s="73">
        <v>24</v>
      </c>
      <c r="J113" s="73">
        <v>12</v>
      </c>
      <c r="K113" s="73">
        <v>23</v>
      </c>
      <c r="L113" s="73">
        <v>17</v>
      </c>
      <c r="M113" s="73">
        <v>22</v>
      </c>
      <c r="N113" s="73">
        <v>81</v>
      </c>
      <c r="O113" s="73">
        <v>196118.63918757468</v>
      </c>
      <c r="P113" s="73">
        <v>267</v>
      </c>
      <c r="Q113" s="73">
        <v>10</v>
      </c>
      <c r="R113" s="73">
        <v>18</v>
      </c>
      <c r="S113" s="73">
        <v>25</v>
      </c>
      <c r="T113" s="73">
        <v>27</v>
      </c>
      <c r="U113" s="73">
        <v>20</v>
      </c>
      <c r="V113" s="73">
        <v>23</v>
      </c>
      <c r="W113" s="73">
        <v>22</v>
      </c>
      <c r="X113" s="73">
        <v>18</v>
      </c>
      <c r="Y113" s="73">
        <v>19</v>
      </c>
      <c r="Z113" s="73">
        <v>19</v>
      </c>
      <c r="AA113" s="73">
        <v>66</v>
      </c>
      <c r="AB113" s="73">
        <v>97218.909894969605</v>
      </c>
    </row>
    <row r="114" spans="1:28" ht="15" customHeight="1" x14ac:dyDescent="0.15">
      <c r="A114" s="95"/>
      <c r="B114" s="98"/>
      <c r="C114" s="43" t="s">
        <v>163</v>
      </c>
      <c r="D114" s="73">
        <v>12</v>
      </c>
      <c r="E114" s="73">
        <v>0</v>
      </c>
      <c r="F114" s="73">
        <v>1</v>
      </c>
      <c r="G114" s="73">
        <v>0</v>
      </c>
      <c r="H114" s="73">
        <v>3</v>
      </c>
      <c r="I114" s="73">
        <v>1</v>
      </c>
      <c r="J114" s="73">
        <v>1</v>
      </c>
      <c r="K114" s="73">
        <v>1</v>
      </c>
      <c r="L114" s="73">
        <v>0</v>
      </c>
      <c r="M114" s="73">
        <v>0</v>
      </c>
      <c r="N114" s="73">
        <v>5</v>
      </c>
      <c r="O114" s="73">
        <v>163846.1904761905</v>
      </c>
      <c r="P114" s="73">
        <v>12</v>
      </c>
      <c r="Q114" s="73">
        <v>1</v>
      </c>
      <c r="R114" s="73">
        <v>1</v>
      </c>
      <c r="S114" s="73">
        <v>1</v>
      </c>
      <c r="T114" s="73">
        <v>2</v>
      </c>
      <c r="U114" s="73">
        <v>2</v>
      </c>
      <c r="V114" s="73">
        <v>1</v>
      </c>
      <c r="W114" s="73">
        <v>0</v>
      </c>
      <c r="X114" s="73">
        <v>0</v>
      </c>
      <c r="Y114" s="73">
        <v>0</v>
      </c>
      <c r="Z114" s="73">
        <v>0</v>
      </c>
      <c r="AA114" s="73">
        <v>4</v>
      </c>
      <c r="AB114" s="73">
        <v>51304.166666666664</v>
      </c>
    </row>
    <row r="115" spans="1:28" ht="15" customHeight="1" x14ac:dyDescent="0.15">
      <c r="A115" s="117"/>
      <c r="B115" s="96" t="s">
        <v>7</v>
      </c>
      <c r="C115" s="105" t="s">
        <v>529</v>
      </c>
      <c r="D115" s="73">
        <v>1041</v>
      </c>
      <c r="E115" s="73">
        <v>231</v>
      </c>
      <c r="F115" s="73">
        <v>148</v>
      </c>
      <c r="G115" s="73">
        <v>101</v>
      </c>
      <c r="H115" s="73">
        <v>42</v>
      </c>
      <c r="I115" s="73">
        <v>24</v>
      </c>
      <c r="J115" s="73">
        <v>8</v>
      </c>
      <c r="K115" s="73">
        <v>17</v>
      </c>
      <c r="L115" s="73">
        <v>6</v>
      </c>
      <c r="M115" s="73">
        <v>10</v>
      </c>
      <c r="N115" s="73">
        <v>454</v>
      </c>
      <c r="O115" s="73">
        <v>118999.19776541325</v>
      </c>
      <c r="P115" s="73">
        <v>1041</v>
      </c>
      <c r="Q115" s="73">
        <v>128</v>
      </c>
      <c r="R115" s="73">
        <v>220</v>
      </c>
      <c r="S115" s="73">
        <v>129</v>
      </c>
      <c r="T115" s="73">
        <v>80</v>
      </c>
      <c r="U115" s="73">
        <v>34</v>
      </c>
      <c r="V115" s="73">
        <v>22</v>
      </c>
      <c r="W115" s="73">
        <v>17</v>
      </c>
      <c r="X115" s="73">
        <v>20</v>
      </c>
      <c r="Y115" s="73">
        <v>9</v>
      </c>
      <c r="Z115" s="73">
        <v>19</v>
      </c>
      <c r="AA115" s="73">
        <v>363</v>
      </c>
      <c r="AB115" s="73">
        <v>51174.57289326092</v>
      </c>
    </row>
    <row r="116" spans="1:28" ht="15" customHeight="1" x14ac:dyDescent="0.15">
      <c r="A116" s="95"/>
      <c r="B116" s="96" t="s">
        <v>8</v>
      </c>
      <c r="C116" s="10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row>
    <row r="117" spans="1:28" ht="15" customHeight="1" x14ac:dyDescent="0.15">
      <c r="A117" s="95"/>
      <c r="B117" s="96" t="s">
        <v>9</v>
      </c>
      <c r="C117" s="42" t="s">
        <v>173</v>
      </c>
      <c r="D117" s="73">
        <v>94</v>
      </c>
      <c r="E117" s="73">
        <v>21</v>
      </c>
      <c r="F117" s="73">
        <v>5</v>
      </c>
      <c r="G117" s="73">
        <v>7</v>
      </c>
      <c r="H117" s="73">
        <v>2</v>
      </c>
      <c r="I117" s="73">
        <v>5</v>
      </c>
      <c r="J117" s="73">
        <v>1</v>
      </c>
      <c r="K117" s="73">
        <v>5</v>
      </c>
      <c r="L117" s="73">
        <v>0</v>
      </c>
      <c r="M117" s="73">
        <v>4</v>
      </c>
      <c r="N117" s="73">
        <v>44</v>
      </c>
      <c r="O117" s="73">
        <v>143436.15259928477</v>
      </c>
      <c r="P117" s="73">
        <v>94</v>
      </c>
      <c r="Q117" s="73">
        <v>11</v>
      </c>
      <c r="R117" s="73">
        <v>16</v>
      </c>
      <c r="S117" s="73">
        <v>5</v>
      </c>
      <c r="T117" s="73">
        <v>5</v>
      </c>
      <c r="U117" s="73">
        <v>5</v>
      </c>
      <c r="V117" s="73">
        <v>2</v>
      </c>
      <c r="W117" s="73">
        <v>2</v>
      </c>
      <c r="X117" s="73">
        <v>6</v>
      </c>
      <c r="Y117" s="73">
        <v>2</v>
      </c>
      <c r="Z117" s="73">
        <v>3</v>
      </c>
      <c r="AA117" s="73">
        <v>37</v>
      </c>
      <c r="AB117" s="73">
        <v>73988.274209898911</v>
      </c>
    </row>
    <row r="118" spans="1:28" ht="15" customHeight="1" x14ac:dyDescent="0.15">
      <c r="A118" s="95"/>
      <c r="B118" s="96"/>
      <c r="C118" s="42" t="s">
        <v>174</v>
      </c>
      <c r="D118" s="73">
        <v>74</v>
      </c>
      <c r="E118" s="73">
        <v>13</v>
      </c>
      <c r="F118" s="73">
        <v>10</v>
      </c>
      <c r="G118" s="73">
        <v>7</v>
      </c>
      <c r="H118" s="73">
        <v>4</v>
      </c>
      <c r="I118" s="73">
        <v>3</v>
      </c>
      <c r="J118" s="73">
        <v>1</v>
      </c>
      <c r="K118" s="73">
        <v>2</v>
      </c>
      <c r="L118" s="73">
        <v>0</v>
      </c>
      <c r="M118" s="73">
        <v>0</v>
      </c>
      <c r="N118" s="73">
        <v>34</v>
      </c>
      <c r="O118" s="73">
        <v>121386.73333333332</v>
      </c>
      <c r="P118" s="73">
        <v>74</v>
      </c>
      <c r="Q118" s="73">
        <v>6</v>
      </c>
      <c r="R118" s="73">
        <v>15</v>
      </c>
      <c r="S118" s="73">
        <v>7</v>
      </c>
      <c r="T118" s="73">
        <v>7</v>
      </c>
      <c r="U118" s="73">
        <v>3</v>
      </c>
      <c r="V118" s="73">
        <v>5</v>
      </c>
      <c r="W118" s="73">
        <v>0</v>
      </c>
      <c r="X118" s="73">
        <v>1</v>
      </c>
      <c r="Y118" s="73">
        <v>1</v>
      </c>
      <c r="Z118" s="73">
        <v>1</v>
      </c>
      <c r="AA118" s="73">
        <v>28</v>
      </c>
      <c r="AB118" s="73">
        <v>51919.492753623184</v>
      </c>
    </row>
    <row r="119" spans="1:28" ht="15" customHeight="1" x14ac:dyDescent="0.15">
      <c r="A119" s="95"/>
      <c r="B119" s="96"/>
      <c r="C119" s="42" t="s">
        <v>175</v>
      </c>
      <c r="D119" s="73">
        <v>200</v>
      </c>
      <c r="E119" s="73">
        <v>39</v>
      </c>
      <c r="F119" s="73">
        <v>24</v>
      </c>
      <c r="G119" s="73">
        <v>21</v>
      </c>
      <c r="H119" s="73">
        <v>10</v>
      </c>
      <c r="I119" s="73">
        <v>4</v>
      </c>
      <c r="J119" s="73">
        <v>2</v>
      </c>
      <c r="K119" s="73">
        <v>4</v>
      </c>
      <c r="L119" s="73">
        <v>3</v>
      </c>
      <c r="M119" s="73">
        <v>4</v>
      </c>
      <c r="N119" s="73">
        <v>89</v>
      </c>
      <c r="O119" s="73">
        <v>130678.7688938939</v>
      </c>
      <c r="P119" s="73">
        <v>200</v>
      </c>
      <c r="Q119" s="73">
        <v>24</v>
      </c>
      <c r="R119" s="73">
        <v>37</v>
      </c>
      <c r="S119" s="73">
        <v>26</v>
      </c>
      <c r="T119" s="73">
        <v>15</v>
      </c>
      <c r="U119" s="73">
        <v>6</v>
      </c>
      <c r="V119" s="73">
        <v>5</v>
      </c>
      <c r="W119" s="73">
        <v>6</v>
      </c>
      <c r="X119" s="73">
        <v>5</v>
      </c>
      <c r="Y119" s="73">
        <v>1</v>
      </c>
      <c r="Z119" s="73">
        <v>7</v>
      </c>
      <c r="AA119" s="73">
        <v>68</v>
      </c>
      <c r="AB119" s="73">
        <v>59922.699600168358</v>
      </c>
    </row>
    <row r="120" spans="1:28" ht="15" customHeight="1" x14ac:dyDescent="0.15">
      <c r="A120" s="95"/>
      <c r="B120" s="96"/>
      <c r="C120" s="42" t="s">
        <v>176</v>
      </c>
      <c r="D120" s="73">
        <v>156</v>
      </c>
      <c r="E120" s="73">
        <v>26</v>
      </c>
      <c r="F120" s="73">
        <v>20</v>
      </c>
      <c r="G120" s="73">
        <v>13</v>
      </c>
      <c r="H120" s="73">
        <v>4</v>
      </c>
      <c r="I120" s="73">
        <v>3</v>
      </c>
      <c r="J120" s="73">
        <v>1</v>
      </c>
      <c r="K120" s="73">
        <v>2</v>
      </c>
      <c r="L120" s="73">
        <v>1</v>
      </c>
      <c r="M120" s="73">
        <v>0</v>
      </c>
      <c r="N120" s="73">
        <v>86</v>
      </c>
      <c r="O120" s="73">
        <v>114858.96666666666</v>
      </c>
      <c r="P120" s="73">
        <v>156</v>
      </c>
      <c r="Q120" s="73">
        <v>19</v>
      </c>
      <c r="R120" s="73">
        <v>23</v>
      </c>
      <c r="S120" s="73">
        <v>17</v>
      </c>
      <c r="T120" s="73">
        <v>12</v>
      </c>
      <c r="U120" s="73">
        <v>5</v>
      </c>
      <c r="V120" s="73">
        <v>1</v>
      </c>
      <c r="W120" s="73">
        <v>2</v>
      </c>
      <c r="X120" s="73">
        <v>5</v>
      </c>
      <c r="Y120" s="73">
        <v>1</v>
      </c>
      <c r="Z120" s="73">
        <v>5</v>
      </c>
      <c r="AA120" s="73">
        <v>66</v>
      </c>
      <c r="AB120" s="73">
        <v>55339.937037037045</v>
      </c>
    </row>
    <row r="121" spans="1:28" ht="15" customHeight="1" x14ac:dyDescent="0.15">
      <c r="A121" s="95"/>
      <c r="B121" s="96"/>
      <c r="C121" s="42" t="s">
        <v>177</v>
      </c>
      <c r="D121" s="73">
        <v>118</v>
      </c>
      <c r="E121" s="73">
        <v>25</v>
      </c>
      <c r="F121" s="73">
        <v>18</v>
      </c>
      <c r="G121" s="73">
        <v>8</v>
      </c>
      <c r="H121" s="73">
        <v>7</v>
      </c>
      <c r="I121" s="73">
        <v>3</v>
      </c>
      <c r="J121" s="73">
        <v>1</v>
      </c>
      <c r="K121" s="73">
        <v>4</v>
      </c>
      <c r="L121" s="73">
        <v>0</v>
      </c>
      <c r="M121" s="73">
        <v>0</v>
      </c>
      <c r="N121" s="73">
        <v>52</v>
      </c>
      <c r="O121" s="73">
        <v>115756.00673400673</v>
      </c>
      <c r="P121" s="73">
        <v>118</v>
      </c>
      <c r="Q121" s="73">
        <v>11</v>
      </c>
      <c r="R121" s="73">
        <v>24</v>
      </c>
      <c r="S121" s="73">
        <v>17</v>
      </c>
      <c r="T121" s="73">
        <v>7</v>
      </c>
      <c r="U121" s="73">
        <v>3</v>
      </c>
      <c r="V121" s="73">
        <v>5</v>
      </c>
      <c r="W121" s="73">
        <v>3</v>
      </c>
      <c r="X121" s="73">
        <v>3</v>
      </c>
      <c r="Y121" s="73">
        <v>3</v>
      </c>
      <c r="Z121" s="73">
        <v>1</v>
      </c>
      <c r="AA121" s="73">
        <v>41</v>
      </c>
      <c r="AB121" s="73">
        <v>53028.243867243873</v>
      </c>
    </row>
    <row r="122" spans="1:28" ht="15" customHeight="1" x14ac:dyDescent="0.15">
      <c r="A122" s="95"/>
      <c r="B122" s="95"/>
      <c r="C122" s="42" t="s">
        <v>21</v>
      </c>
      <c r="D122" s="73">
        <v>379</v>
      </c>
      <c r="E122" s="73">
        <v>102</v>
      </c>
      <c r="F122" s="73">
        <v>69</v>
      </c>
      <c r="G122" s="73">
        <v>43</v>
      </c>
      <c r="H122" s="73">
        <v>15</v>
      </c>
      <c r="I122" s="73">
        <v>5</v>
      </c>
      <c r="J122" s="73">
        <v>2</v>
      </c>
      <c r="K122" s="73">
        <v>0</v>
      </c>
      <c r="L122" s="73">
        <v>2</v>
      </c>
      <c r="M122" s="73">
        <v>2</v>
      </c>
      <c r="N122" s="73">
        <v>139</v>
      </c>
      <c r="O122" s="73">
        <v>110605.84444444443</v>
      </c>
      <c r="P122" s="73">
        <v>379</v>
      </c>
      <c r="Q122" s="73">
        <v>55</v>
      </c>
      <c r="R122" s="73">
        <v>100</v>
      </c>
      <c r="S122" s="73">
        <v>56</v>
      </c>
      <c r="T122" s="73">
        <v>32</v>
      </c>
      <c r="U122" s="73">
        <v>11</v>
      </c>
      <c r="V122" s="73">
        <v>4</v>
      </c>
      <c r="W122" s="73">
        <v>4</v>
      </c>
      <c r="X122" s="73">
        <v>0</v>
      </c>
      <c r="Y122" s="73">
        <v>1</v>
      </c>
      <c r="Z122" s="73">
        <v>2</v>
      </c>
      <c r="AA122" s="73">
        <v>114</v>
      </c>
      <c r="AB122" s="73">
        <v>40361.949685534593</v>
      </c>
    </row>
    <row r="123" spans="1:28" ht="15" customHeight="1" x14ac:dyDescent="0.15">
      <c r="A123" s="95"/>
      <c r="B123" s="98"/>
      <c r="C123" s="43" t="s">
        <v>163</v>
      </c>
      <c r="D123" s="73">
        <v>20</v>
      </c>
      <c r="E123" s="73">
        <v>5</v>
      </c>
      <c r="F123" s="73">
        <v>2</v>
      </c>
      <c r="G123" s="73">
        <v>2</v>
      </c>
      <c r="H123" s="73">
        <v>0</v>
      </c>
      <c r="I123" s="73">
        <v>1</v>
      </c>
      <c r="J123" s="73">
        <v>0</v>
      </c>
      <c r="K123" s="73">
        <v>0</v>
      </c>
      <c r="L123" s="73">
        <v>0</v>
      </c>
      <c r="M123" s="73">
        <v>0</v>
      </c>
      <c r="N123" s="73">
        <v>10</v>
      </c>
      <c r="O123" s="73">
        <v>109448.2</v>
      </c>
      <c r="P123" s="73">
        <v>20</v>
      </c>
      <c r="Q123" s="73">
        <v>2</v>
      </c>
      <c r="R123" s="73">
        <v>5</v>
      </c>
      <c r="S123" s="73">
        <v>1</v>
      </c>
      <c r="T123" s="73">
        <v>2</v>
      </c>
      <c r="U123" s="73">
        <v>1</v>
      </c>
      <c r="V123" s="73">
        <v>0</v>
      </c>
      <c r="W123" s="73">
        <v>0</v>
      </c>
      <c r="X123" s="73">
        <v>0</v>
      </c>
      <c r="Y123" s="73">
        <v>0</v>
      </c>
      <c r="Z123" s="73">
        <v>0</v>
      </c>
      <c r="AA123" s="73">
        <v>9</v>
      </c>
      <c r="AB123" s="73">
        <v>38295.454545454544</v>
      </c>
    </row>
    <row r="124" spans="1:28" ht="15" customHeight="1" x14ac:dyDescent="0.15">
      <c r="A124" s="117"/>
      <c r="B124" s="314" t="s">
        <v>10</v>
      </c>
      <c r="C124" s="105" t="s">
        <v>529</v>
      </c>
      <c r="D124" s="73">
        <v>1077</v>
      </c>
      <c r="E124" s="73">
        <v>61</v>
      </c>
      <c r="F124" s="73">
        <v>104</v>
      </c>
      <c r="G124" s="73">
        <v>154</v>
      </c>
      <c r="H124" s="73">
        <v>133</v>
      </c>
      <c r="I124" s="73">
        <v>67</v>
      </c>
      <c r="J124" s="73">
        <v>56</v>
      </c>
      <c r="K124" s="73">
        <v>32</v>
      </c>
      <c r="L124" s="73">
        <v>11</v>
      </c>
      <c r="M124" s="73">
        <v>7</v>
      </c>
      <c r="N124" s="73">
        <v>452</v>
      </c>
      <c r="O124" s="73">
        <v>147057.31520000001</v>
      </c>
      <c r="P124" s="73">
        <v>1077</v>
      </c>
      <c r="Q124" s="73">
        <v>23</v>
      </c>
      <c r="R124" s="73">
        <v>84</v>
      </c>
      <c r="S124" s="73">
        <v>149</v>
      </c>
      <c r="T124" s="73">
        <v>161</v>
      </c>
      <c r="U124" s="73">
        <v>104</v>
      </c>
      <c r="V124" s="73">
        <v>80</v>
      </c>
      <c r="W124" s="73">
        <v>47</v>
      </c>
      <c r="X124" s="73">
        <v>31</v>
      </c>
      <c r="Y124" s="73">
        <v>39</v>
      </c>
      <c r="Z124" s="73">
        <v>12</v>
      </c>
      <c r="AA124" s="73">
        <v>347</v>
      </c>
      <c r="AB124" s="73">
        <v>66804.212328767127</v>
      </c>
    </row>
    <row r="125" spans="1:28" ht="15" customHeight="1" x14ac:dyDescent="0.15">
      <c r="A125" s="95"/>
      <c r="B125" s="315"/>
      <c r="C125" s="10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row>
    <row r="126" spans="1:28" ht="15" customHeight="1" x14ac:dyDescent="0.15">
      <c r="A126" s="95"/>
      <c r="B126" s="315"/>
      <c r="C126" s="42" t="s">
        <v>173</v>
      </c>
      <c r="D126" s="73">
        <v>120</v>
      </c>
      <c r="E126" s="73">
        <v>8</v>
      </c>
      <c r="F126" s="73">
        <v>8</v>
      </c>
      <c r="G126" s="73">
        <v>13</v>
      </c>
      <c r="H126" s="73">
        <v>12</v>
      </c>
      <c r="I126" s="73">
        <v>5</v>
      </c>
      <c r="J126" s="73">
        <v>10</v>
      </c>
      <c r="K126" s="73">
        <v>9</v>
      </c>
      <c r="L126" s="73">
        <v>4</v>
      </c>
      <c r="M126" s="73">
        <v>5</v>
      </c>
      <c r="N126" s="73">
        <v>46</v>
      </c>
      <c r="O126" s="73">
        <v>184391.5</v>
      </c>
      <c r="P126" s="73">
        <v>120</v>
      </c>
      <c r="Q126" s="73">
        <v>3</v>
      </c>
      <c r="R126" s="73">
        <v>5</v>
      </c>
      <c r="S126" s="73">
        <v>10</v>
      </c>
      <c r="T126" s="73">
        <v>19</v>
      </c>
      <c r="U126" s="73">
        <v>5</v>
      </c>
      <c r="V126" s="73">
        <v>18</v>
      </c>
      <c r="W126" s="73">
        <v>9</v>
      </c>
      <c r="X126" s="73">
        <v>6</v>
      </c>
      <c r="Y126" s="73">
        <v>3</v>
      </c>
      <c r="Z126" s="73">
        <v>4</v>
      </c>
      <c r="AA126" s="73">
        <v>38</v>
      </c>
      <c r="AB126" s="73">
        <v>84829.268292682929</v>
      </c>
    </row>
    <row r="127" spans="1:28" ht="15" customHeight="1" x14ac:dyDescent="0.15">
      <c r="A127" s="95"/>
      <c r="B127" s="315"/>
      <c r="C127" s="42" t="s">
        <v>174</v>
      </c>
      <c r="D127" s="73">
        <v>108</v>
      </c>
      <c r="E127" s="73">
        <v>5</v>
      </c>
      <c r="F127" s="73">
        <v>9</v>
      </c>
      <c r="G127" s="73">
        <v>18</v>
      </c>
      <c r="H127" s="73">
        <v>14</v>
      </c>
      <c r="I127" s="73">
        <v>6</v>
      </c>
      <c r="J127" s="73">
        <v>7</v>
      </c>
      <c r="K127" s="73">
        <v>5</v>
      </c>
      <c r="L127" s="73">
        <v>1</v>
      </c>
      <c r="M127" s="73">
        <v>0</v>
      </c>
      <c r="N127" s="73">
        <v>43</v>
      </c>
      <c r="O127" s="73">
        <v>147647.73846153845</v>
      </c>
      <c r="P127" s="73">
        <v>108</v>
      </c>
      <c r="Q127" s="73">
        <v>1</v>
      </c>
      <c r="R127" s="73">
        <v>7</v>
      </c>
      <c r="S127" s="73">
        <v>12</v>
      </c>
      <c r="T127" s="73">
        <v>20</v>
      </c>
      <c r="U127" s="73">
        <v>10</v>
      </c>
      <c r="V127" s="73">
        <v>12</v>
      </c>
      <c r="W127" s="73">
        <v>6</v>
      </c>
      <c r="X127" s="73">
        <v>2</v>
      </c>
      <c r="Y127" s="73">
        <v>4</v>
      </c>
      <c r="Z127" s="73">
        <v>1</v>
      </c>
      <c r="AA127" s="73">
        <v>33</v>
      </c>
      <c r="AB127" s="73">
        <v>67520.666666666672</v>
      </c>
    </row>
    <row r="128" spans="1:28" ht="15" customHeight="1" x14ac:dyDescent="0.15">
      <c r="A128" s="95"/>
      <c r="B128" s="315"/>
      <c r="C128" s="42" t="s">
        <v>175</v>
      </c>
      <c r="D128" s="73">
        <v>242</v>
      </c>
      <c r="E128" s="73">
        <v>9</v>
      </c>
      <c r="F128" s="73">
        <v>28</v>
      </c>
      <c r="G128" s="73">
        <v>35</v>
      </c>
      <c r="H128" s="73">
        <v>26</v>
      </c>
      <c r="I128" s="73">
        <v>24</v>
      </c>
      <c r="J128" s="73">
        <v>13</v>
      </c>
      <c r="K128" s="73">
        <v>9</v>
      </c>
      <c r="L128" s="73">
        <v>5</v>
      </c>
      <c r="M128" s="73">
        <v>1</v>
      </c>
      <c r="N128" s="73">
        <v>92</v>
      </c>
      <c r="O128" s="73">
        <v>149840.68</v>
      </c>
      <c r="P128" s="73">
        <v>242</v>
      </c>
      <c r="Q128" s="73">
        <v>8</v>
      </c>
      <c r="R128" s="73">
        <v>16</v>
      </c>
      <c r="S128" s="73">
        <v>34</v>
      </c>
      <c r="T128" s="73">
        <v>40</v>
      </c>
      <c r="U128" s="73">
        <v>25</v>
      </c>
      <c r="V128" s="73">
        <v>19</v>
      </c>
      <c r="W128" s="73">
        <v>9</v>
      </c>
      <c r="X128" s="73">
        <v>9</v>
      </c>
      <c r="Y128" s="73">
        <v>11</v>
      </c>
      <c r="Z128" s="73">
        <v>3</v>
      </c>
      <c r="AA128" s="73">
        <v>68</v>
      </c>
      <c r="AB128" s="73">
        <v>67684.712643678155</v>
      </c>
    </row>
    <row r="129" spans="1:28" ht="15" customHeight="1" x14ac:dyDescent="0.15">
      <c r="A129" s="95"/>
      <c r="B129" s="123"/>
      <c r="C129" s="42" t="s">
        <v>176</v>
      </c>
      <c r="D129" s="73">
        <v>193</v>
      </c>
      <c r="E129" s="73">
        <v>13</v>
      </c>
      <c r="F129" s="73">
        <v>15</v>
      </c>
      <c r="G129" s="73">
        <v>24</v>
      </c>
      <c r="H129" s="73">
        <v>30</v>
      </c>
      <c r="I129" s="73">
        <v>16</v>
      </c>
      <c r="J129" s="73">
        <v>9</v>
      </c>
      <c r="K129" s="73">
        <v>2</v>
      </c>
      <c r="L129" s="73">
        <v>0</v>
      </c>
      <c r="M129" s="73">
        <v>0</v>
      </c>
      <c r="N129" s="73">
        <v>84</v>
      </c>
      <c r="O129" s="73">
        <v>139728.04587155965</v>
      </c>
      <c r="P129" s="73">
        <v>193</v>
      </c>
      <c r="Q129" s="73">
        <v>4</v>
      </c>
      <c r="R129" s="73">
        <v>22</v>
      </c>
      <c r="S129" s="73">
        <v>23</v>
      </c>
      <c r="T129" s="73">
        <v>29</v>
      </c>
      <c r="U129" s="73">
        <v>20</v>
      </c>
      <c r="V129" s="73">
        <v>13</v>
      </c>
      <c r="W129" s="73">
        <v>7</v>
      </c>
      <c r="X129" s="73">
        <v>3</v>
      </c>
      <c r="Y129" s="73">
        <v>9</v>
      </c>
      <c r="Z129" s="73">
        <v>0</v>
      </c>
      <c r="AA129" s="73">
        <v>63</v>
      </c>
      <c r="AB129" s="73">
        <v>62117.692307692305</v>
      </c>
    </row>
    <row r="130" spans="1:28" ht="15" customHeight="1" x14ac:dyDescent="0.15">
      <c r="A130" s="95"/>
      <c r="B130" s="123"/>
      <c r="C130" s="42" t="s">
        <v>177</v>
      </c>
      <c r="D130" s="73">
        <v>121</v>
      </c>
      <c r="E130" s="73">
        <v>9</v>
      </c>
      <c r="F130" s="73">
        <v>13</v>
      </c>
      <c r="G130" s="73">
        <v>12</v>
      </c>
      <c r="H130" s="73">
        <v>24</v>
      </c>
      <c r="I130" s="73">
        <v>3</v>
      </c>
      <c r="J130" s="73">
        <v>7</v>
      </c>
      <c r="K130" s="73">
        <v>3</v>
      </c>
      <c r="L130" s="73">
        <v>0</v>
      </c>
      <c r="M130" s="73">
        <v>1</v>
      </c>
      <c r="N130" s="73">
        <v>49</v>
      </c>
      <c r="O130" s="73">
        <v>141609.13888888888</v>
      </c>
      <c r="P130" s="73">
        <v>121</v>
      </c>
      <c r="Q130" s="73">
        <v>3</v>
      </c>
      <c r="R130" s="73">
        <v>9</v>
      </c>
      <c r="S130" s="73">
        <v>19</v>
      </c>
      <c r="T130" s="73">
        <v>19</v>
      </c>
      <c r="U130" s="73">
        <v>17</v>
      </c>
      <c r="V130" s="73">
        <v>4</v>
      </c>
      <c r="W130" s="73">
        <v>4</v>
      </c>
      <c r="X130" s="73">
        <v>5</v>
      </c>
      <c r="Y130" s="73">
        <v>4</v>
      </c>
      <c r="Z130" s="73">
        <v>3</v>
      </c>
      <c r="AA130" s="73">
        <v>34</v>
      </c>
      <c r="AB130" s="73">
        <v>66981.724137931029</v>
      </c>
    </row>
    <row r="131" spans="1:28" ht="15" customHeight="1" x14ac:dyDescent="0.15">
      <c r="A131" s="95"/>
      <c r="B131" s="123"/>
      <c r="C131" s="42" t="s">
        <v>21</v>
      </c>
      <c r="D131" s="73">
        <v>251</v>
      </c>
      <c r="E131" s="73">
        <v>14</v>
      </c>
      <c r="F131" s="73">
        <v>28</v>
      </c>
      <c r="G131" s="73">
        <v>48</v>
      </c>
      <c r="H131" s="73">
        <v>23</v>
      </c>
      <c r="I131" s="73">
        <v>13</v>
      </c>
      <c r="J131" s="73">
        <v>9</v>
      </c>
      <c r="K131" s="73">
        <v>2</v>
      </c>
      <c r="L131" s="73">
        <v>0</v>
      </c>
      <c r="M131" s="73">
        <v>0</v>
      </c>
      <c r="N131" s="73">
        <v>114</v>
      </c>
      <c r="O131" s="73">
        <v>132899.86131386861</v>
      </c>
      <c r="P131" s="73">
        <v>251</v>
      </c>
      <c r="Q131" s="73">
        <v>3</v>
      </c>
      <c r="R131" s="73">
        <v>23</v>
      </c>
      <c r="S131" s="73">
        <v>46</v>
      </c>
      <c r="T131" s="73">
        <v>32</v>
      </c>
      <c r="U131" s="73">
        <v>22</v>
      </c>
      <c r="V131" s="73">
        <v>14</v>
      </c>
      <c r="W131" s="73">
        <v>11</v>
      </c>
      <c r="X131" s="73">
        <v>4</v>
      </c>
      <c r="Y131" s="73">
        <v>7</v>
      </c>
      <c r="Z131" s="73">
        <v>0</v>
      </c>
      <c r="AA131" s="73">
        <v>89</v>
      </c>
      <c r="AB131" s="73">
        <v>58793.827160493827</v>
      </c>
    </row>
    <row r="132" spans="1:28" ht="15" customHeight="1" x14ac:dyDescent="0.15">
      <c r="A132" s="100"/>
      <c r="B132" s="98"/>
      <c r="C132" s="43" t="s">
        <v>163</v>
      </c>
      <c r="D132" s="73">
        <v>42</v>
      </c>
      <c r="E132" s="73">
        <v>3</v>
      </c>
      <c r="F132" s="73">
        <v>3</v>
      </c>
      <c r="G132" s="73">
        <v>4</v>
      </c>
      <c r="H132" s="73">
        <v>4</v>
      </c>
      <c r="I132" s="73">
        <v>0</v>
      </c>
      <c r="J132" s="73">
        <v>1</v>
      </c>
      <c r="K132" s="73">
        <v>2</v>
      </c>
      <c r="L132" s="73">
        <v>1</v>
      </c>
      <c r="M132" s="73">
        <v>0</v>
      </c>
      <c r="N132" s="73">
        <v>24</v>
      </c>
      <c r="O132" s="73">
        <v>142175</v>
      </c>
      <c r="P132" s="73">
        <v>42</v>
      </c>
      <c r="Q132" s="73">
        <v>1</v>
      </c>
      <c r="R132" s="73">
        <v>2</v>
      </c>
      <c r="S132" s="73">
        <v>5</v>
      </c>
      <c r="T132" s="73">
        <v>2</v>
      </c>
      <c r="U132" s="73">
        <v>5</v>
      </c>
      <c r="V132" s="73">
        <v>0</v>
      </c>
      <c r="W132" s="73">
        <v>1</v>
      </c>
      <c r="X132" s="73">
        <v>2</v>
      </c>
      <c r="Y132" s="73">
        <v>1</v>
      </c>
      <c r="Z132" s="73">
        <v>1</v>
      </c>
      <c r="AA132" s="73">
        <v>22</v>
      </c>
      <c r="AB132" s="73">
        <v>77128.75</v>
      </c>
    </row>
  </sheetData>
  <mergeCells count="4">
    <mergeCell ref="B28:B32"/>
    <mergeCell ref="B58:B62"/>
    <mergeCell ref="B94:B98"/>
    <mergeCell ref="B124:B128"/>
  </mergeCells>
  <phoneticPr fontId="9"/>
  <pageMargins left="0.39370078740157483" right="0.39370078740157483" top="0.39370078740157483" bottom="0.39370078740157483" header="0.19685039370078741" footer="0.19685039370078741"/>
  <pageSetup paperSize="9" scale="72"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9" max="16383" man="1"/>
  </rowBreaks>
  <colBreaks count="2" manualBreakCount="2">
    <brk id="3" max="1048575" man="1"/>
    <brk id="15"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K144"/>
  <sheetViews>
    <sheetView showGridLines="0" view="pageBreakPreview" topLeftCell="A49" zoomScaleNormal="100" zoomScaleSheetLayoutView="100" zoomScalePageLayoutView="70" workbookViewId="0">
      <selection activeCell="E6" sqref="E6"/>
    </sheetView>
  </sheetViews>
  <sheetFormatPr defaultColWidth="8" defaultRowHeight="15" customHeight="1" x14ac:dyDescent="0.15"/>
  <cols>
    <col min="1" max="1" width="8.5546875" style="2" bestFit="1" customWidth="1"/>
    <col min="2" max="2" width="4.33203125" style="2" customWidth="1"/>
    <col min="3" max="3" width="16.109375" style="2" bestFit="1" customWidth="1"/>
    <col min="4" max="11" width="8.44140625" style="2" customWidth="1"/>
    <col min="12" max="16384" width="8" style="2"/>
  </cols>
  <sheetData>
    <row r="1" spans="1:11" ht="15" customHeight="1" x14ac:dyDescent="0.15">
      <c r="D1" s="2" t="s">
        <v>417</v>
      </c>
    </row>
    <row r="3" spans="1:11" s="110" customFormat="1" ht="21.6" x14ac:dyDescent="0.15">
      <c r="A3" s="107"/>
      <c r="B3" s="108"/>
      <c r="C3" s="54"/>
      <c r="D3" s="6" t="s">
        <v>0</v>
      </c>
      <c r="E3" s="6" t="s">
        <v>1</v>
      </c>
      <c r="F3" s="6" t="s">
        <v>366</v>
      </c>
      <c r="G3" s="40" t="s">
        <v>418</v>
      </c>
      <c r="H3" s="40" t="s">
        <v>419</v>
      </c>
      <c r="I3" s="6" t="s">
        <v>420</v>
      </c>
      <c r="J3" s="6" t="s">
        <v>145</v>
      </c>
      <c r="K3" s="6" t="s">
        <v>203</v>
      </c>
    </row>
    <row r="4" spans="1:11" ht="15" customHeight="1" x14ac:dyDescent="0.15">
      <c r="A4" s="93" t="s">
        <v>178</v>
      </c>
      <c r="B4" s="158" t="s">
        <v>14</v>
      </c>
      <c r="C4" s="105" t="s">
        <v>529</v>
      </c>
      <c r="D4" s="56">
        <v>1212</v>
      </c>
      <c r="E4" s="56">
        <v>1028</v>
      </c>
      <c r="F4" s="56">
        <v>87</v>
      </c>
      <c r="G4" s="56">
        <v>40</v>
      </c>
      <c r="H4" s="56">
        <v>17</v>
      </c>
      <c r="I4" s="56">
        <v>1</v>
      </c>
      <c r="J4" s="56">
        <v>39</v>
      </c>
      <c r="K4" s="57">
        <v>2.590607466910209</v>
      </c>
    </row>
    <row r="5" spans="1:11" ht="15" customHeight="1" x14ac:dyDescent="0.15">
      <c r="A5" s="95"/>
      <c r="B5" s="96" t="s">
        <v>15</v>
      </c>
      <c r="C5" s="103"/>
      <c r="D5" s="161">
        <v>100.00000000000001</v>
      </c>
      <c r="E5" s="103">
        <v>84.818481848184817</v>
      </c>
      <c r="F5" s="103">
        <v>7.1782178217821775</v>
      </c>
      <c r="G5" s="103">
        <v>3.3003300330032999</v>
      </c>
      <c r="H5" s="103">
        <v>1.4026402640264026</v>
      </c>
      <c r="I5" s="103">
        <v>8.2508250825082508E-2</v>
      </c>
      <c r="J5" s="103">
        <v>3.217821782178218</v>
      </c>
      <c r="K5" s="161" t="s">
        <v>565</v>
      </c>
    </row>
    <row r="6" spans="1:11" ht="15" customHeight="1" x14ac:dyDescent="0.15">
      <c r="A6" s="95"/>
      <c r="B6" s="96" t="s">
        <v>16</v>
      </c>
      <c r="C6" s="42" t="s">
        <v>179</v>
      </c>
      <c r="D6" s="66">
        <v>551</v>
      </c>
      <c r="E6" s="62">
        <v>91.107078039927401</v>
      </c>
      <c r="F6" s="62">
        <v>3.0852994555353903</v>
      </c>
      <c r="G6" s="62">
        <v>1.0889292196007259</v>
      </c>
      <c r="H6" s="62">
        <v>1.8148820326678767</v>
      </c>
      <c r="I6" s="62">
        <v>0.18148820326678766</v>
      </c>
      <c r="J6" s="62">
        <v>2.7223230490018149</v>
      </c>
      <c r="K6" s="175">
        <v>2.0440763908245119</v>
      </c>
    </row>
    <row r="7" spans="1:11" ht="15" customHeight="1" x14ac:dyDescent="0.15">
      <c r="A7" s="95"/>
      <c r="B7" s="96" t="s">
        <v>17</v>
      </c>
      <c r="C7" s="42" t="s">
        <v>180</v>
      </c>
      <c r="D7" s="66">
        <v>71</v>
      </c>
      <c r="E7" s="62">
        <v>77.464788732394368</v>
      </c>
      <c r="F7" s="62">
        <v>15.492957746478872</v>
      </c>
      <c r="G7" s="62">
        <v>2.8169014084507045</v>
      </c>
      <c r="H7" s="62">
        <v>0</v>
      </c>
      <c r="I7" s="62">
        <v>0</v>
      </c>
      <c r="J7" s="62">
        <v>4.225352112676056</v>
      </c>
      <c r="K7" s="175">
        <v>1.8468421265536195</v>
      </c>
    </row>
    <row r="8" spans="1:11" ht="15" customHeight="1" x14ac:dyDescent="0.15">
      <c r="A8" s="95"/>
      <c r="B8" s="96"/>
      <c r="C8" s="42" t="s">
        <v>181</v>
      </c>
      <c r="D8" s="66">
        <v>158</v>
      </c>
      <c r="E8" s="62">
        <v>83.544303797468359</v>
      </c>
      <c r="F8" s="62">
        <v>9.4936708860759502</v>
      </c>
      <c r="G8" s="62">
        <v>3.79746835443038</v>
      </c>
      <c r="H8" s="62">
        <v>1.2658227848101267</v>
      </c>
      <c r="I8" s="62">
        <v>0</v>
      </c>
      <c r="J8" s="62">
        <v>1.89873417721519</v>
      </c>
      <c r="K8" s="175">
        <v>2.7505248761061178</v>
      </c>
    </row>
    <row r="9" spans="1:11" ht="15" customHeight="1" x14ac:dyDescent="0.15">
      <c r="A9" s="95"/>
      <c r="B9" s="96"/>
      <c r="C9" s="42" t="s">
        <v>182</v>
      </c>
      <c r="D9" s="66">
        <v>780</v>
      </c>
      <c r="E9" s="62">
        <v>88.333333333333329</v>
      </c>
      <c r="F9" s="62">
        <v>5.5128205128205128</v>
      </c>
      <c r="G9" s="62">
        <v>1.7948717948717947</v>
      </c>
      <c r="H9" s="62">
        <v>1.5384615384615385</v>
      </c>
      <c r="I9" s="62">
        <v>0.12820512820512819</v>
      </c>
      <c r="J9" s="62">
        <v>2.6923076923076925</v>
      </c>
      <c r="K9" s="175">
        <v>2.1706739998472102</v>
      </c>
    </row>
    <row r="10" spans="1:11" ht="15" customHeight="1" x14ac:dyDescent="0.15">
      <c r="A10" s="95"/>
      <c r="B10" s="97"/>
      <c r="C10" s="43" t="s">
        <v>183</v>
      </c>
      <c r="D10" s="67">
        <v>432</v>
      </c>
      <c r="E10" s="59">
        <v>78.472222222222214</v>
      </c>
      <c r="F10" s="59">
        <v>10.185185185185185</v>
      </c>
      <c r="G10" s="59">
        <v>6.0185185185185182</v>
      </c>
      <c r="H10" s="59">
        <v>1.1574074074074074</v>
      </c>
      <c r="I10" s="59">
        <v>0</v>
      </c>
      <c r="J10" s="59">
        <v>4.1666666666666661</v>
      </c>
      <c r="K10" s="70">
        <v>3.3604854898590393</v>
      </c>
    </row>
    <row r="11" spans="1:11" ht="15" customHeight="1" x14ac:dyDescent="0.15">
      <c r="A11" s="117"/>
      <c r="B11" s="96" t="s">
        <v>7</v>
      </c>
      <c r="C11" s="105" t="s">
        <v>529</v>
      </c>
      <c r="D11" s="56">
        <v>1041</v>
      </c>
      <c r="E11" s="56">
        <v>357</v>
      </c>
      <c r="F11" s="56">
        <v>245</v>
      </c>
      <c r="G11" s="56">
        <v>232</v>
      </c>
      <c r="H11" s="56">
        <v>110</v>
      </c>
      <c r="I11" s="56">
        <v>27</v>
      </c>
      <c r="J11" s="56">
        <v>70</v>
      </c>
      <c r="K11" s="57">
        <v>19.378809031155381</v>
      </c>
    </row>
    <row r="12" spans="1:11" ht="15" customHeight="1" x14ac:dyDescent="0.15">
      <c r="A12" s="95"/>
      <c r="B12" s="96" t="s">
        <v>8</v>
      </c>
      <c r="C12" s="103"/>
      <c r="D12" s="161">
        <v>100.00000000000001</v>
      </c>
      <c r="E12" s="103">
        <v>34.293948126801155</v>
      </c>
      <c r="F12" s="103">
        <v>23.535062439961578</v>
      </c>
      <c r="G12" s="103">
        <v>22.286263208453409</v>
      </c>
      <c r="H12" s="103">
        <v>10.566762728146013</v>
      </c>
      <c r="I12" s="103">
        <v>2.5936599423631126</v>
      </c>
      <c r="J12" s="103">
        <v>6.7243035542747354</v>
      </c>
      <c r="K12" s="161" t="s">
        <v>415</v>
      </c>
    </row>
    <row r="13" spans="1:11" ht="15" customHeight="1" x14ac:dyDescent="0.15">
      <c r="A13" s="95"/>
      <c r="B13" s="96" t="s">
        <v>9</v>
      </c>
      <c r="C13" s="42" t="s">
        <v>179</v>
      </c>
      <c r="D13" s="66">
        <v>106</v>
      </c>
      <c r="E13" s="62">
        <v>43.39622641509434</v>
      </c>
      <c r="F13" s="62">
        <v>8.4905660377358494</v>
      </c>
      <c r="G13" s="62">
        <v>16.981132075471699</v>
      </c>
      <c r="H13" s="62">
        <v>17.924528301886792</v>
      </c>
      <c r="I13" s="62">
        <v>10.377358490566039</v>
      </c>
      <c r="J13" s="62">
        <v>2.8301886792452833</v>
      </c>
      <c r="K13" s="175">
        <v>27.557874172095719</v>
      </c>
    </row>
    <row r="14" spans="1:11" ht="15" customHeight="1" x14ac:dyDescent="0.15">
      <c r="A14" s="95"/>
      <c r="B14" s="96"/>
      <c r="C14" s="42" t="s">
        <v>180</v>
      </c>
      <c r="D14" s="66">
        <v>110</v>
      </c>
      <c r="E14" s="62">
        <v>40</v>
      </c>
      <c r="F14" s="62">
        <v>23.636363636363637</v>
      </c>
      <c r="G14" s="62">
        <v>17.272727272727273</v>
      </c>
      <c r="H14" s="62">
        <v>8.1818181818181817</v>
      </c>
      <c r="I14" s="62">
        <v>0.90909090909090906</v>
      </c>
      <c r="J14" s="62">
        <v>10</v>
      </c>
      <c r="K14" s="175">
        <v>14.485332796679055</v>
      </c>
    </row>
    <row r="15" spans="1:11" ht="15" customHeight="1" x14ac:dyDescent="0.15">
      <c r="A15" s="95"/>
      <c r="B15" s="96"/>
      <c r="C15" s="42" t="s">
        <v>181</v>
      </c>
      <c r="D15" s="66">
        <v>96</v>
      </c>
      <c r="E15" s="62">
        <v>21.875</v>
      </c>
      <c r="F15" s="62">
        <v>13.541666666666666</v>
      </c>
      <c r="G15" s="62">
        <v>25</v>
      </c>
      <c r="H15" s="62">
        <v>29.166666666666668</v>
      </c>
      <c r="I15" s="62">
        <v>5.2083333333333339</v>
      </c>
      <c r="J15" s="62">
        <v>5.2083333333333339</v>
      </c>
      <c r="K15" s="175">
        <v>34.062169800840238</v>
      </c>
    </row>
    <row r="16" spans="1:11" ht="15" customHeight="1" x14ac:dyDescent="0.15">
      <c r="A16" s="95"/>
      <c r="B16" s="96"/>
      <c r="C16" s="42" t="s">
        <v>182</v>
      </c>
      <c r="D16" s="66">
        <v>312</v>
      </c>
      <c r="E16" s="62">
        <v>35.57692307692308</v>
      </c>
      <c r="F16" s="62">
        <v>15.384615384615385</v>
      </c>
      <c r="G16" s="62">
        <v>19.551282051282051</v>
      </c>
      <c r="H16" s="62">
        <v>17.948717948717949</v>
      </c>
      <c r="I16" s="62">
        <v>5.4487179487179489</v>
      </c>
      <c r="J16" s="62">
        <v>6.0897435897435894</v>
      </c>
      <c r="K16" s="175">
        <v>25.160977605711775</v>
      </c>
    </row>
    <row r="17" spans="1:11" ht="15" customHeight="1" x14ac:dyDescent="0.15">
      <c r="A17" s="95"/>
      <c r="B17" s="98"/>
      <c r="C17" s="43" t="s">
        <v>183</v>
      </c>
      <c r="D17" s="67">
        <v>729</v>
      </c>
      <c r="E17" s="59">
        <v>33.744855967078195</v>
      </c>
      <c r="F17" s="59">
        <v>27.023319615912207</v>
      </c>
      <c r="G17" s="59">
        <v>23.456790123456788</v>
      </c>
      <c r="H17" s="59">
        <v>7.4074074074074066</v>
      </c>
      <c r="I17" s="59">
        <v>1.3717421124828533</v>
      </c>
      <c r="J17" s="59">
        <v>6.9958847736625511</v>
      </c>
      <c r="K17" s="70">
        <v>16.8800252666347</v>
      </c>
    </row>
    <row r="18" spans="1:11" ht="15" customHeight="1" x14ac:dyDescent="0.15">
      <c r="A18" s="117"/>
      <c r="B18" s="314" t="s">
        <v>10</v>
      </c>
      <c r="C18" s="105" t="s">
        <v>529</v>
      </c>
      <c r="D18" s="56">
        <v>1077</v>
      </c>
      <c r="E18" s="56">
        <v>604</v>
      </c>
      <c r="F18" s="56">
        <v>180</v>
      </c>
      <c r="G18" s="56">
        <v>130</v>
      </c>
      <c r="H18" s="56">
        <v>50</v>
      </c>
      <c r="I18" s="56">
        <v>11</v>
      </c>
      <c r="J18" s="56">
        <v>102</v>
      </c>
      <c r="K18" s="57">
        <v>10.163659000896855</v>
      </c>
    </row>
    <row r="19" spans="1:11" ht="15" customHeight="1" x14ac:dyDescent="0.15">
      <c r="A19" s="95"/>
      <c r="B19" s="315"/>
      <c r="C19" s="103"/>
      <c r="D19" s="161">
        <v>100</v>
      </c>
      <c r="E19" s="103">
        <v>56.081708449396473</v>
      </c>
      <c r="F19" s="103">
        <v>16.713091922005571</v>
      </c>
      <c r="G19" s="103">
        <v>12.070566388115136</v>
      </c>
      <c r="H19" s="103">
        <v>4.6425255338904359</v>
      </c>
      <c r="I19" s="103">
        <v>1.021355617455896</v>
      </c>
      <c r="J19" s="103">
        <v>9.4707520891364894</v>
      </c>
      <c r="K19" s="161" t="s">
        <v>415</v>
      </c>
    </row>
    <row r="20" spans="1:11" ht="15" customHeight="1" x14ac:dyDescent="0.15">
      <c r="A20" s="95"/>
      <c r="B20" s="315"/>
      <c r="C20" s="42" t="s">
        <v>179</v>
      </c>
      <c r="D20" s="66">
        <v>268</v>
      </c>
      <c r="E20" s="62">
        <v>51.865671641791046</v>
      </c>
      <c r="F20" s="62">
        <v>10.820895522388058</v>
      </c>
      <c r="G20" s="62">
        <v>8.5820895522388057</v>
      </c>
      <c r="H20" s="62">
        <v>6.7164179104477615</v>
      </c>
      <c r="I20" s="62">
        <v>2.2388059701492535</v>
      </c>
      <c r="J20" s="62">
        <v>19.776119402985074</v>
      </c>
      <c r="K20" s="175">
        <v>12.639921536367858</v>
      </c>
    </row>
    <row r="21" spans="1:11" ht="15" customHeight="1" x14ac:dyDescent="0.15">
      <c r="A21" s="95"/>
      <c r="B21" s="315"/>
      <c r="C21" s="42" t="s">
        <v>180</v>
      </c>
      <c r="D21" s="66">
        <v>74</v>
      </c>
      <c r="E21" s="62">
        <v>52.702702702702695</v>
      </c>
      <c r="F21" s="62">
        <v>28.378378378378379</v>
      </c>
      <c r="G21" s="62">
        <v>5.4054054054054053</v>
      </c>
      <c r="H21" s="62">
        <v>0</v>
      </c>
      <c r="I21" s="62">
        <v>0</v>
      </c>
      <c r="J21" s="62">
        <v>13.513513513513514</v>
      </c>
      <c r="K21" s="175">
        <v>4.8611498450477928</v>
      </c>
    </row>
    <row r="22" spans="1:11" ht="15" customHeight="1" x14ac:dyDescent="0.15">
      <c r="A22" s="95"/>
      <c r="B22" s="315"/>
      <c r="C22" s="42" t="s">
        <v>181</v>
      </c>
      <c r="D22" s="66">
        <v>172</v>
      </c>
      <c r="E22" s="62">
        <v>52.906976744186053</v>
      </c>
      <c r="F22" s="62">
        <v>12.209302325581394</v>
      </c>
      <c r="G22" s="62">
        <v>18.604651162790699</v>
      </c>
      <c r="H22" s="62">
        <v>8.720930232558139</v>
      </c>
      <c r="I22" s="62">
        <v>0.58139534883720934</v>
      </c>
      <c r="J22" s="62">
        <v>6.9767441860465116</v>
      </c>
      <c r="K22" s="175">
        <v>14.134936710148839</v>
      </c>
    </row>
    <row r="23" spans="1:11" ht="15" customHeight="1" x14ac:dyDescent="0.15">
      <c r="A23" s="95"/>
      <c r="B23" s="123"/>
      <c r="C23" s="42" t="s">
        <v>182</v>
      </c>
      <c r="D23" s="66">
        <v>514</v>
      </c>
      <c r="E23" s="62">
        <v>52.334630350194558</v>
      </c>
      <c r="F23" s="62">
        <v>13.813229571984436</v>
      </c>
      <c r="G23" s="62">
        <v>11.478599221789883</v>
      </c>
      <c r="H23" s="62">
        <v>6.4202334630350189</v>
      </c>
      <c r="I23" s="62">
        <v>1.3618677042801557</v>
      </c>
      <c r="J23" s="62">
        <v>14.591439688715955</v>
      </c>
      <c r="K23" s="175">
        <v>12.050766728988519</v>
      </c>
    </row>
    <row r="24" spans="1:11" ht="15" customHeight="1" x14ac:dyDescent="0.15">
      <c r="A24" s="100"/>
      <c r="B24" s="118"/>
      <c r="C24" s="43" t="s">
        <v>183</v>
      </c>
      <c r="D24" s="67">
        <v>563</v>
      </c>
      <c r="E24" s="59">
        <v>59.50266429840142</v>
      </c>
      <c r="F24" s="59">
        <v>19.360568383658968</v>
      </c>
      <c r="G24" s="59">
        <v>12.61101243339254</v>
      </c>
      <c r="H24" s="59">
        <v>3.0195381882770871</v>
      </c>
      <c r="I24" s="59">
        <v>0.71047957371225579</v>
      </c>
      <c r="J24" s="59">
        <v>4.7957371225577266</v>
      </c>
      <c r="K24" s="70">
        <v>8.6180614400158042</v>
      </c>
    </row>
    <row r="25" spans="1:11" ht="15" customHeight="1" x14ac:dyDescent="0.15">
      <c r="A25" s="95" t="s">
        <v>184</v>
      </c>
      <c r="B25" s="96" t="s">
        <v>14</v>
      </c>
      <c r="C25" s="105" t="s">
        <v>529</v>
      </c>
      <c r="D25" s="56">
        <v>1212</v>
      </c>
      <c r="E25" s="56">
        <v>1028</v>
      </c>
      <c r="F25" s="56">
        <v>87</v>
      </c>
      <c r="G25" s="56">
        <v>40</v>
      </c>
      <c r="H25" s="56">
        <v>17</v>
      </c>
      <c r="I25" s="56">
        <v>1</v>
      </c>
      <c r="J25" s="56">
        <v>39</v>
      </c>
      <c r="K25" s="57">
        <v>2.590607466910209</v>
      </c>
    </row>
    <row r="26" spans="1:11" ht="15" customHeight="1" x14ac:dyDescent="0.15">
      <c r="A26" s="95"/>
      <c r="B26" s="96" t="s">
        <v>15</v>
      </c>
      <c r="C26" s="103"/>
      <c r="D26" s="161">
        <v>100.00000000000001</v>
      </c>
      <c r="E26" s="103">
        <v>84.818481848184817</v>
      </c>
      <c r="F26" s="103">
        <v>7.1782178217821775</v>
      </c>
      <c r="G26" s="103">
        <v>3.3003300330032999</v>
      </c>
      <c r="H26" s="103">
        <v>1.4026402640264026</v>
      </c>
      <c r="I26" s="103">
        <v>8.2508250825082508E-2</v>
      </c>
      <c r="J26" s="103">
        <v>3.217821782178218</v>
      </c>
      <c r="K26" s="161" t="s">
        <v>565</v>
      </c>
    </row>
    <row r="27" spans="1:11" ht="15" customHeight="1" x14ac:dyDescent="0.15">
      <c r="A27" s="95"/>
      <c r="B27" s="96" t="s">
        <v>16</v>
      </c>
      <c r="C27" s="42" t="s">
        <v>185</v>
      </c>
      <c r="D27" s="66">
        <v>516</v>
      </c>
      <c r="E27" s="62">
        <v>87.79069767441861</v>
      </c>
      <c r="F27" s="62">
        <v>6.0077519379844961</v>
      </c>
      <c r="G27" s="62">
        <v>1.9379844961240309</v>
      </c>
      <c r="H27" s="62">
        <v>1.3565891472868217</v>
      </c>
      <c r="I27" s="62">
        <v>0.19379844961240311</v>
      </c>
      <c r="J27" s="62">
        <v>2.7131782945736433</v>
      </c>
      <c r="K27" s="175">
        <v>2.1584370445761607</v>
      </c>
    </row>
    <row r="28" spans="1:11" ht="15" customHeight="1" x14ac:dyDescent="0.15">
      <c r="A28" s="95"/>
      <c r="B28" s="96" t="s">
        <v>17</v>
      </c>
      <c r="C28" s="42" t="s">
        <v>186</v>
      </c>
      <c r="D28" s="66">
        <v>205</v>
      </c>
      <c r="E28" s="62">
        <v>78.536585365853668</v>
      </c>
      <c r="F28" s="62">
        <v>9.7560975609756095</v>
      </c>
      <c r="G28" s="62">
        <v>7.8048780487804876</v>
      </c>
      <c r="H28" s="62">
        <v>1.4634146341463417</v>
      </c>
      <c r="I28" s="62">
        <v>0</v>
      </c>
      <c r="J28" s="62">
        <v>2.4390243902439024</v>
      </c>
      <c r="K28" s="175">
        <v>4.1194937309651092</v>
      </c>
    </row>
    <row r="29" spans="1:11" ht="15" customHeight="1" x14ac:dyDescent="0.15">
      <c r="A29" s="95"/>
      <c r="B29" s="96"/>
      <c r="C29" s="42" t="s">
        <v>187</v>
      </c>
      <c r="D29" s="66">
        <v>47</v>
      </c>
      <c r="E29" s="62">
        <v>82.978723404255319</v>
      </c>
      <c r="F29" s="62">
        <v>8.5106382978723403</v>
      </c>
      <c r="G29" s="62">
        <v>2.1276595744680851</v>
      </c>
      <c r="H29" s="62">
        <v>4.2553191489361701</v>
      </c>
      <c r="I29" s="62">
        <v>0</v>
      </c>
      <c r="J29" s="62">
        <v>2.1276595744680851</v>
      </c>
      <c r="K29" s="175">
        <v>4.8798409067620403</v>
      </c>
    </row>
    <row r="30" spans="1:11" ht="15" customHeight="1" x14ac:dyDescent="0.15">
      <c r="A30" s="95"/>
      <c r="B30" s="98"/>
      <c r="C30" s="43" t="s">
        <v>188</v>
      </c>
      <c r="D30" s="67">
        <v>444</v>
      </c>
      <c r="E30" s="59">
        <v>84.459459459459467</v>
      </c>
      <c r="F30" s="59">
        <v>7.2072072072072073</v>
      </c>
      <c r="G30" s="59">
        <v>2.9279279279279278</v>
      </c>
      <c r="H30" s="59">
        <v>1.1261261261261262</v>
      </c>
      <c r="I30" s="59">
        <v>0</v>
      </c>
      <c r="J30" s="59">
        <v>4.2792792792792795</v>
      </c>
      <c r="K30" s="70">
        <v>2.1338252574220387</v>
      </c>
    </row>
    <row r="31" spans="1:11" ht="15" customHeight="1" x14ac:dyDescent="0.15">
      <c r="A31" s="117"/>
      <c r="B31" s="96" t="s">
        <v>7</v>
      </c>
      <c r="C31" s="105" t="s">
        <v>529</v>
      </c>
      <c r="D31" s="56">
        <v>1041</v>
      </c>
      <c r="E31" s="56">
        <v>357</v>
      </c>
      <c r="F31" s="56">
        <v>245</v>
      </c>
      <c r="G31" s="56">
        <v>232</v>
      </c>
      <c r="H31" s="56">
        <v>110</v>
      </c>
      <c r="I31" s="56">
        <v>27</v>
      </c>
      <c r="J31" s="56">
        <v>70</v>
      </c>
      <c r="K31" s="57">
        <v>19.378809031155381</v>
      </c>
    </row>
    <row r="32" spans="1:11" ht="15" customHeight="1" x14ac:dyDescent="0.15">
      <c r="A32" s="95"/>
      <c r="B32" s="96" t="s">
        <v>8</v>
      </c>
      <c r="C32" s="103"/>
      <c r="D32" s="161">
        <v>100.00000000000001</v>
      </c>
      <c r="E32" s="103">
        <v>34.293948126801155</v>
      </c>
      <c r="F32" s="103">
        <v>23.535062439961578</v>
      </c>
      <c r="G32" s="103">
        <v>22.286263208453409</v>
      </c>
      <c r="H32" s="103">
        <v>10.566762728146013</v>
      </c>
      <c r="I32" s="103">
        <v>2.5936599423631126</v>
      </c>
      <c r="J32" s="103">
        <v>6.7243035542747354</v>
      </c>
      <c r="K32" s="161" t="s">
        <v>415</v>
      </c>
    </row>
    <row r="33" spans="1:11" ht="15" customHeight="1" x14ac:dyDescent="0.15">
      <c r="A33" s="95"/>
      <c r="B33" s="96" t="s">
        <v>9</v>
      </c>
      <c r="C33" s="42" t="s">
        <v>185</v>
      </c>
      <c r="D33" s="66">
        <v>203</v>
      </c>
      <c r="E33" s="62">
        <v>27.586206896551722</v>
      </c>
      <c r="F33" s="62">
        <v>15.270935960591133</v>
      </c>
      <c r="G33" s="62">
        <v>22.167487684729064</v>
      </c>
      <c r="H33" s="62">
        <v>22.167487684729064</v>
      </c>
      <c r="I33" s="62">
        <v>7.389162561576355</v>
      </c>
      <c r="J33" s="62">
        <v>5.4187192118226601</v>
      </c>
      <c r="K33" s="175">
        <v>30.826359723100307</v>
      </c>
    </row>
    <row r="34" spans="1:11" ht="15" customHeight="1" x14ac:dyDescent="0.15">
      <c r="A34" s="95"/>
      <c r="B34" s="95"/>
      <c r="C34" s="42" t="s">
        <v>186</v>
      </c>
      <c r="D34" s="66">
        <v>262</v>
      </c>
      <c r="E34" s="62">
        <v>24.809160305343511</v>
      </c>
      <c r="F34" s="62">
        <v>25.190839694656486</v>
      </c>
      <c r="G34" s="62">
        <v>29.007633587786259</v>
      </c>
      <c r="H34" s="62">
        <v>11.068702290076336</v>
      </c>
      <c r="I34" s="62">
        <v>1.9083969465648856</v>
      </c>
      <c r="J34" s="62">
        <v>8.015267175572518</v>
      </c>
      <c r="K34" s="175">
        <v>21.350684049441099</v>
      </c>
    </row>
    <row r="35" spans="1:11" ht="15" customHeight="1" x14ac:dyDescent="0.15">
      <c r="A35" s="95"/>
      <c r="B35" s="155"/>
      <c r="C35" s="42" t="s">
        <v>187</v>
      </c>
      <c r="D35" s="66">
        <v>49</v>
      </c>
      <c r="E35" s="62">
        <v>40.816326530612244</v>
      </c>
      <c r="F35" s="62">
        <v>26.530612244897959</v>
      </c>
      <c r="G35" s="62">
        <v>18.367346938775512</v>
      </c>
      <c r="H35" s="62">
        <v>6.1224489795918364</v>
      </c>
      <c r="I35" s="62">
        <v>4.0816326530612246</v>
      </c>
      <c r="J35" s="62">
        <v>4.0816326530612246</v>
      </c>
      <c r="K35" s="175">
        <v>17.030044551511601</v>
      </c>
    </row>
    <row r="36" spans="1:11" ht="15" customHeight="1" x14ac:dyDescent="0.15">
      <c r="A36" s="95"/>
      <c r="B36" s="98"/>
      <c r="C36" s="43" t="s">
        <v>188</v>
      </c>
      <c r="D36" s="67">
        <v>527</v>
      </c>
      <c r="E36" s="59">
        <v>40.98671726755218</v>
      </c>
      <c r="F36" s="59">
        <v>25.616698292220114</v>
      </c>
      <c r="G36" s="59">
        <v>19.35483870967742</v>
      </c>
      <c r="H36" s="59">
        <v>6.2618595825426944</v>
      </c>
      <c r="I36" s="59">
        <v>0.94876660341555974</v>
      </c>
      <c r="J36" s="59">
        <v>6.8311195445920303</v>
      </c>
      <c r="K36" s="70">
        <v>14.159339210957805</v>
      </c>
    </row>
    <row r="37" spans="1:11" ht="15" customHeight="1" x14ac:dyDescent="0.15">
      <c r="A37" s="117"/>
      <c r="B37" s="314" t="s">
        <v>10</v>
      </c>
      <c r="C37" s="105" t="s">
        <v>529</v>
      </c>
      <c r="D37" s="56">
        <v>1077</v>
      </c>
      <c r="E37" s="56">
        <v>604</v>
      </c>
      <c r="F37" s="56">
        <v>180</v>
      </c>
      <c r="G37" s="56">
        <v>130</v>
      </c>
      <c r="H37" s="56">
        <v>50</v>
      </c>
      <c r="I37" s="56">
        <v>11</v>
      </c>
      <c r="J37" s="56">
        <v>102</v>
      </c>
      <c r="K37" s="57">
        <v>10.163659000896855</v>
      </c>
    </row>
    <row r="38" spans="1:11" ht="15" customHeight="1" x14ac:dyDescent="0.15">
      <c r="A38" s="95"/>
      <c r="B38" s="315"/>
      <c r="C38" s="103"/>
      <c r="D38" s="161">
        <v>100</v>
      </c>
      <c r="E38" s="103">
        <v>56.081708449396473</v>
      </c>
      <c r="F38" s="103">
        <v>16.713091922005571</v>
      </c>
      <c r="G38" s="103">
        <v>12.070566388115136</v>
      </c>
      <c r="H38" s="103">
        <v>4.6425255338904359</v>
      </c>
      <c r="I38" s="103">
        <v>1.021355617455896</v>
      </c>
      <c r="J38" s="103">
        <v>9.4707520891364894</v>
      </c>
      <c r="K38" s="161" t="s">
        <v>415</v>
      </c>
    </row>
    <row r="39" spans="1:11" ht="15" customHeight="1" x14ac:dyDescent="0.15">
      <c r="A39" s="95"/>
      <c r="B39" s="315"/>
      <c r="C39" s="42" t="s">
        <v>185</v>
      </c>
      <c r="D39" s="66">
        <v>289</v>
      </c>
      <c r="E39" s="62">
        <v>50.173010380622841</v>
      </c>
      <c r="F39" s="62">
        <v>13.494809688581316</v>
      </c>
      <c r="G39" s="62">
        <v>14.53287197231834</v>
      </c>
      <c r="H39" s="62">
        <v>5.1903114186851207</v>
      </c>
      <c r="I39" s="62">
        <v>1.0380622837370241</v>
      </c>
      <c r="J39" s="62">
        <v>15.570934256055363</v>
      </c>
      <c r="K39" s="175">
        <v>12.110510146423357</v>
      </c>
    </row>
    <row r="40" spans="1:11" ht="15" customHeight="1" x14ac:dyDescent="0.15">
      <c r="A40" s="95"/>
      <c r="B40" s="315"/>
      <c r="C40" s="42" t="s">
        <v>186</v>
      </c>
      <c r="D40" s="66">
        <v>253</v>
      </c>
      <c r="E40" s="62">
        <v>60.869565217391312</v>
      </c>
      <c r="F40" s="62">
        <v>16.205533596837945</v>
      </c>
      <c r="G40" s="62">
        <v>11.857707509881422</v>
      </c>
      <c r="H40" s="62">
        <v>5.928853754940711</v>
      </c>
      <c r="I40" s="62">
        <v>0.39525691699604742</v>
      </c>
      <c r="J40" s="62">
        <v>4.7430830039525684</v>
      </c>
      <c r="K40" s="175">
        <v>9.6546944987951662</v>
      </c>
    </row>
    <row r="41" spans="1:11" ht="15" customHeight="1" x14ac:dyDescent="0.15">
      <c r="A41" s="95"/>
      <c r="B41" s="315"/>
      <c r="C41" s="42" t="s">
        <v>187</v>
      </c>
      <c r="D41" s="66">
        <v>39</v>
      </c>
      <c r="E41" s="62">
        <v>51.282051282051277</v>
      </c>
      <c r="F41" s="62">
        <v>33.333333333333329</v>
      </c>
      <c r="G41" s="62">
        <v>10.256410256410255</v>
      </c>
      <c r="H41" s="62">
        <v>5.1282051282051277</v>
      </c>
      <c r="I41" s="62">
        <v>0</v>
      </c>
      <c r="J41" s="62">
        <v>0</v>
      </c>
      <c r="K41" s="175">
        <v>9.5437311152934683</v>
      </c>
    </row>
    <row r="42" spans="1:11" ht="15" customHeight="1" x14ac:dyDescent="0.15">
      <c r="A42" s="100"/>
      <c r="B42" s="157"/>
      <c r="C42" s="43" t="s">
        <v>188</v>
      </c>
      <c r="D42" s="67">
        <v>496</v>
      </c>
      <c r="E42" s="59">
        <v>57.45967741935484</v>
      </c>
      <c r="F42" s="59">
        <v>17.540322580645164</v>
      </c>
      <c r="G42" s="59">
        <v>10.887096774193548</v>
      </c>
      <c r="H42" s="59">
        <v>3.6290322580645165</v>
      </c>
      <c r="I42" s="59">
        <v>1.411290322580645</v>
      </c>
      <c r="J42" s="59">
        <v>9.07258064516129</v>
      </c>
      <c r="K42" s="70">
        <v>9.435956014281718</v>
      </c>
    </row>
    <row r="43" spans="1:11" ht="15" customHeight="1" x14ac:dyDescent="0.15">
      <c r="A43" s="95" t="s">
        <v>189</v>
      </c>
      <c r="B43" s="96" t="s">
        <v>14</v>
      </c>
      <c r="C43" s="105" t="s">
        <v>529</v>
      </c>
      <c r="D43" s="56">
        <v>1212</v>
      </c>
      <c r="E43" s="56">
        <v>1028</v>
      </c>
      <c r="F43" s="56">
        <v>87</v>
      </c>
      <c r="G43" s="56">
        <v>40</v>
      </c>
      <c r="H43" s="56">
        <v>17</v>
      </c>
      <c r="I43" s="56">
        <v>1</v>
      </c>
      <c r="J43" s="56">
        <v>39</v>
      </c>
      <c r="K43" s="57">
        <v>2.590607466910209</v>
      </c>
    </row>
    <row r="44" spans="1:11" ht="15" customHeight="1" x14ac:dyDescent="0.15">
      <c r="A44" s="95"/>
      <c r="B44" s="96" t="s">
        <v>15</v>
      </c>
      <c r="C44" s="103"/>
      <c r="D44" s="161">
        <v>100.00000000000001</v>
      </c>
      <c r="E44" s="103">
        <v>84.818481848184817</v>
      </c>
      <c r="F44" s="103">
        <v>7.1782178217821775</v>
      </c>
      <c r="G44" s="103">
        <v>3.3003300330032999</v>
      </c>
      <c r="H44" s="103">
        <v>1.4026402640264026</v>
      </c>
      <c r="I44" s="103">
        <v>8.2508250825082508E-2</v>
      </c>
      <c r="J44" s="103">
        <v>3.217821782178218</v>
      </c>
      <c r="K44" s="161" t="s">
        <v>565</v>
      </c>
    </row>
    <row r="45" spans="1:11" ht="15" customHeight="1" x14ac:dyDescent="0.15">
      <c r="A45" s="95"/>
      <c r="B45" s="96" t="s">
        <v>16</v>
      </c>
      <c r="C45" s="42" t="s">
        <v>190</v>
      </c>
      <c r="D45" s="66">
        <v>148</v>
      </c>
      <c r="E45" s="62">
        <v>93.918918918918919</v>
      </c>
      <c r="F45" s="62">
        <v>1.3513513513513513</v>
      </c>
      <c r="G45" s="62">
        <v>0.67567567567567566</v>
      </c>
      <c r="H45" s="62">
        <v>0.67567567567567566</v>
      </c>
      <c r="I45" s="62">
        <v>0.67567567567567566</v>
      </c>
      <c r="J45" s="62">
        <v>2.7027027027027026</v>
      </c>
      <c r="K45" s="175">
        <v>1.2815994336643897</v>
      </c>
    </row>
    <row r="46" spans="1:11" ht="15" customHeight="1" x14ac:dyDescent="0.15">
      <c r="A46" s="95"/>
      <c r="B46" s="96" t="s">
        <v>17</v>
      </c>
      <c r="C46" s="42" t="s">
        <v>191</v>
      </c>
      <c r="D46" s="66">
        <v>154</v>
      </c>
      <c r="E46" s="62">
        <v>88.961038961038966</v>
      </c>
      <c r="F46" s="62">
        <v>5.8441558441558437</v>
      </c>
      <c r="G46" s="62">
        <v>1.948051948051948</v>
      </c>
      <c r="H46" s="62">
        <v>1.2987012987012987</v>
      </c>
      <c r="I46" s="62">
        <v>0</v>
      </c>
      <c r="J46" s="62">
        <v>1.948051948051948</v>
      </c>
      <c r="K46" s="175">
        <v>2.0255752732381436</v>
      </c>
    </row>
    <row r="47" spans="1:11" ht="15" customHeight="1" x14ac:dyDescent="0.15">
      <c r="A47" s="95"/>
      <c r="B47" s="95"/>
      <c r="C47" s="42" t="s">
        <v>192</v>
      </c>
      <c r="D47" s="66">
        <v>145</v>
      </c>
      <c r="E47" s="62">
        <v>88.275862068965523</v>
      </c>
      <c r="F47" s="62">
        <v>4.8275862068965516</v>
      </c>
      <c r="G47" s="62">
        <v>2.0689655172413794</v>
      </c>
      <c r="H47" s="62">
        <v>1.3793103448275863</v>
      </c>
      <c r="I47" s="62">
        <v>0</v>
      </c>
      <c r="J47" s="62">
        <v>3.4482758620689653</v>
      </c>
      <c r="K47" s="175">
        <v>2.0690251317533344</v>
      </c>
    </row>
    <row r="48" spans="1:11" ht="15" customHeight="1" x14ac:dyDescent="0.15">
      <c r="A48" s="95"/>
      <c r="B48" s="95"/>
      <c r="C48" s="42" t="s">
        <v>193</v>
      </c>
      <c r="D48" s="66">
        <v>84</v>
      </c>
      <c r="E48" s="62">
        <v>86.904761904761912</v>
      </c>
      <c r="F48" s="62">
        <v>3.5714285714285712</v>
      </c>
      <c r="G48" s="62">
        <v>0</v>
      </c>
      <c r="H48" s="62">
        <v>3.5714285714285712</v>
      </c>
      <c r="I48" s="62">
        <v>0</v>
      </c>
      <c r="J48" s="62">
        <v>5.9523809523809517</v>
      </c>
      <c r="K48" s="175">
        <v>2.9191619105825737</v>
      </c>
    </row>
    <row r="49" spans="1:11" ht="15" customHeight="1" x14ac:dyDescent="0.15">
      <c r="A49" s="95"/>
      <c r="B49" s="95"/>
      <c r="C49" s="42" t="s">
        <v>194</v>
      </c>
      <c r="D49" s="66">
        <v>132</v>
      </c>
      <c r="E49" s="62">
        <v>90.151515151515156</v>
      </c>
      <c r="F49" s="62">
        <v>3.7878787878787881</v>
      </c>
      <c r="G49" s="62">
        <v>3.7878787878787881</v>
      </c>
      <c r="H49" s="62">
        <v>0.75757575757575757</v>
      </c>
      <c r="I49" s="62">
        <v>0</v>
      </c>
      <c r="J49" s="62">
        <v>1.5151515151515151</v>
      </c>
      <c r="K49" s="175">
        <v>1.6866775302510566</v>
      </c>
    </row>
    <row r="50" spans="1:11" ht="15" customHeight="1" x14ac:dyDescent="0.15">
      <c r="A50" s="95"/>
      <c r="B50" s="95"/>
      <c r="C50" s="42" t="s">
        <v>195</v>
      </c>
      <c r="D50" s="66">
        <v>137</v>
      </c>
      <c r="E50" s="62">
        <v>78.832116788321173</v>
      </c>
      <c r="F50" s="62">
        <v>14.5985401459854</v>
      </c>
      <c r="G50" s="62">
        <v>2.1897810218978102</v>
      </c>
      <c r="H50" s="62">
        <v>2.1897810218978102</v>
      </c>
      <c r="I50" s="62">
        <v>0</v>
      </c>
      <c r="J50" s="62">
        <v>2.1897810218978102</v>
      </c>
      <c r="K50" s="175">
        <v>3.7971327463889257</v>
      </c>
    </row>
    <row r="51" spans="1:11" ht="15" customHeight="1" x14ac:dyDescent="0.15">
      <c r="A51" s="95"/>
      <c r="B51" s="95"/>
      <c r="C51" s="42" t="s">
        <v>196</v>
      </c>
      <c r="D51" s="66">
        <v>123</v>
      </c>
      <c r="E51" s="62">
        <v>82.113821138211378</v>
      </c>
      <c r="F51" s="62">
        <v>9.7560975609756095</v>
      </c>
      <c r="G51" s="62">
        <v>4.0650406504065035</v>
      </c>
      <c r="H51" s="62">
        <v>1.6260162601626018</v>
      </c>
      <c r="I51" s="62">
        <v>0</v>
      </c>
      <c r="J51" s="62">
        <v>2.4390243902439024</v>
      </c>
      <c r="K51" s="175">
        <v>2.8789612863460334</v>
      </c>
    </row>
    <row r="52" spans="1:11" ht="15" customHeight="1" x14ac:dyDescent="0.15">
      <c r="A52" s="95"/>
      <c r="B52" s="98"/>
      <c r="C52" s="43" t="s">
        <v>183</v>
      </c>
      <c r="D52" s="67">
        <v>289</v>
      </c>
      <c r="E52" s="59">
        <v>77.162629757785467</v>
      </c>
      <c r="F52" s="59">
        <v>10.034602076124568</v>
      </c>
      <c r="G52" s="59">
        <v>6.9204152249134951</v>
      </c>
      <c r="H52" s="59">
        <v>1.0380622837370241</v>
      </c>
      <c r="I52" s="59">
        <v>0</v>
      </c>
      <c r="J52" s="59">
        <v>4.844290657439446</v>
      </c>
      <c r="K52" s="70">
        <v>3.4710321574082745</v>
      </c>
    </row>
    <row r="53" spans="1:11" ht="15" customHeight="1" x14ac:dyDescent="0.15">
      <c r="A53" s="117"/>
      <c r="B53" s="96" t="s">
        <v>7</v>
      </c>
      <c r="C53" s="105" t="s">
        <v>529</v>
      </c>
      <c r="D53" s="56">
        <v>1041</v>
      </c>
      <c r="E53" s="56">
        <v>357</v>
      </c>
      <c r="F53" s="56">
        <v>245</v>
      </c>
      <c r="G53" s="56">
        <v>232</v>
      </c>
      <c r="H53" s="56">
        <v>110</v>
      </c>
      <c r="I53" s="56">
        <v>27</v>
      </c>
      <c r="J53" s="56">
        <v>70</v>
      </c>
      <c r="K53" s="57">
        <v>19.378809031155381</v>
      </c>
    </row>
    <row r="54" spans="1:11" ht="15" customHeight="1" x14ac:dyDescent="0.15">
      <c r="A54" s="95"/>
      <c r="B54" s="96" t="s">
        <v>8</v>
      </c>
      <c r="C54" s="103"/>
      <c r="D54" s="161">
        <v>100.00000000000001</v>
      </c>
      <c r="E54" s="103">
        <v>34.293948126801155</v>
      </c>
      <c r="F54" s="103">
        <v>23.535062439961578</v>
      </c>
      <c r="G54" s="103">
        <v>22.286263208453409</v>
      </c>
      <c r="H54" s="103">
        <v>10.566762728146013</v>
      </c>
      <c r="I54" s="103">
        <v>2.5936599423631126</v>
      </c>
      <c r="J54" s="103">
        <v>6.7243035542747354</v>
      </c>
      <c r="K54" s="161" t="s">
        <v>415</v>
      </c>
    </row>
    <row r="55" spans="1:11" ht="15" customHeight="1" x14ac:dyDescent="0.15">
      <c r="A55" s="95"/>
      <c r="B55" s="96" t="s">
        <v>9</v>
      </c>
      <c r="C55" s="42" t="s">
        <v>190</v>
      </c>
      <c r="D55" s="66">
        <v>9</v>
      </c>
      <c r="E55" s="62">
        <v>22.222222222222221</v>
      </c>
      <c r="F55" s="62">
        <v>11.111111111111111</v>
      </c>
      <c r="G55" s="62">
        <v>44.444444444444443</v>
      </c>
      <c r="H55" s="62">
        <v>11.111111111111111</v>
      </c>
      <c r="I55" s="62">
        <v>11.111111111111111</v>
      </c>
      <c r="J55" s="62">
        <v>0</v>
      </c>
      <c r="K55" s="175">
        <v>32.328216374269012</v>
      </c>
    </row>
    <row r="56" spans="1:11" ht="15" customHeight="1" x14ac:dyDescent="0.15">
      <c r="A56" s="95"/>
      <c r="B56" s="96"/>
      <c r="C56" s="42" t="s">
        <v>191</v>
      </c>
      <c r="D56" s="66">
        <v>47</v>
      </c>
      <c r="E56" s="62">
        <v>19.148936170212767</v>
      </c>
      <c r="F56" s="62">
        <v>6.3829787234042552</v>
      </c>
      <c r="G56" s="62">
        <v>12.76595744680851</v>
      </c>
      <c r="H56" s="62">
        <v>42.553191489361701</v>
      </c>
      <c r="I56" s="62">
        <v>12.76595744680851</v>
      </c>
      <c r="J56" s="62">
        <v>6.3829787234042552</v>
      </c>
      <c r="K56" s="175">
        <v>46.306201547838405</v>
      </c>
    </row>
    <row r="57" spans="1:11" ht="15" customHeight="1" x14ac:dyDescent="0.15">
      <c r="A57" s="95"/>
      <c r="B57" s="95"/>
      <c r="C57" s="42" t="s">
        <v>192</v>
      </c>
      <c r="D57" s="66">
        <v>55</v>
      </c>
      <c r="E57" s="62">
        <v>30.909090909090907</v>
      </c>
      <c r="F57" s="62">
        <v>25.454545454545453</v>
      </c>
      <c r="G57" s="62">
        <v>20</v>
      </c>
      <c r="H57" s="62">
        <v>12.727272727272727</v>
      </c>
      <c r="I57" s="62">
        <v>5.4545454545454541</v>
      </c>
      <c r="J57" s="62">
        <v>5.4545454545454541</v>
      </c>
      <c r="K57" s="175">
        <v>21.918020432780224</v>
      </c>
    </row>
    <row r="58" spans="1:11" ht="15" customHeight="1" x14ac:dyDescent="0.15">
      <c r="A58" s="95"/>
      <c r="B58" s="96"/>
      <c r="C58" s="42" t="s">
        <v>193</v>
      </c>
      <c r="D58" s="66">
        <v>30</v>
      </c>
      <c r="E58" s="62">
        <v>50</v>
      </c>
      <c r="F58" s="62">
        <v>3.3333333333333335</v>
      </c>
      <c r="G58" s="62">
        <v>10</v>
      </c>
      <c r="H58" s="62">
        <v>16.666666666666664</v>
      </c>
      <c r="I58" s="62">
        <v>13.333333333333334</v>
      </c>
      <c r="J58" s="62">
        <v>6.666666666666667</v>
      </c>
      <c r="K58" s="175">
        <v>27.616466694639183</v>
      </c>
    </row>
    <row r="59" spans="1:11" ht="15" customHeight="1" x14ac:dyDescent="0.15">
      <c r="A59" s="95"/>
      <c r="B59" s="95"/>
      <c r="C59" s="42" t="s">
        <v>194</v>
      </c>
      <c r="D59" s="66">
        <v>92</v>
      </c>
      <c r="E59" s="62">
        <v>31.521739130434785</v>
      </c>
      <c r="F59" s="62">
        <v>17.391304347826086</v>
      </c>
      <c r="G59" s="62">
        <v>23.913043478260871</v>
      </c>
      <c r="H59" s="62">
        <v>20.652173913043477</v>
      </c>
      <c r="I59" s="62">
        <v>2.1739130434782608</v>
      </c>
      <c r="J59" s="62">
        <v>4.3478260869565215</v>
      </c>
      <c r="K59" s="175">
        <v>25.410069838998592</v>
      </c>
    </row>
    <row r="60" spans="1:11" ht="15" customHeight="1" x14ac:dyDescent="0.15">
      <c r="A60" s="95"/>
      <c r="B60" s="95"/>
      <c r="C60" s="42" t="s">
        <v>195</v>
      </c>
      <c r="D60" s="66">
        <v>98</v>
      </c>
      <c r="E60" s="62">
        <v>29.591836734693878</v>
      </c>
      <c r="F60" s="62">
        <v>22.448979591836736</v>
      </c>
      <c r="G60" s="62">
        <v>29.591836734693878</v>
      </c>
      <c r="H60" s="62">
        <v>8.1632653061224492</v>
      </c>
      <c r="I60" s="62">
        <v>3.0612244897959182</v>
      </c>
      <c r="J60" s="62">
        <v>7.1428571428571423</v>
      </c>
      <c r="K60" s="175">
        <v>20.762973954316589</v>
      </c>
    </row>
    <row r="61" spans="1:11" ht="15" customHeight="1" x14ac:dyDescent="0.15">
      <c r="A61" s="95"/>
      <c r="B61" s="95"/>
      <c r="C61" s="42" t="s">
        <v>196</v>
      </c>
      <c r="D61" s="66">
        <v>150</v>
      </c>
      <c r="E61" s="62">
        <v>39.333333333333329</v>
      </c>
      <c r="F61" s="62">
        <v>20.666666666666668</v>
      </c>
      <c r="G61" s="62">
        <v>20</v>
      </c>
      <c r="H61" s="62">
        <v>9.3333333333333339</v>
      </c>
      <c r="I61" s="62">
        <v>1.3333333333333335</v>
      </c>
      <c r="J61" s="62">
        <v>9.3333333333333339</v>
      </c>
      <c r="K61" s="175">
        <v>16.690474308730071</v>
      </c>
    </row>
    <row r="62" spans="1:11" ht="15" customHeight="1" x14ac:dyDescent="0.15">
      <c r="A62" s="95"/>
      <c r="B62" s="98"/>
      <c r="C62" s="43" t="s">
        <v>183</v>
      </c>
      <c r="D62" s="67">
        <v>560</v>
      </c>
      <c r="E62" s="59">
        <v>35.178571428571431</v>
      </c>
      <c r="F62" s="59">
        <v>28.035714285714285</v>
      </c>
      <c r="G62" s="59">
        <v>22.678571428571427</v>
      </c>
      <c r="H62" s="59">
        <v>6.4285714285714279</v>
      </c>
      <c r="I62" s="59">
        <v>1.0714285714285714</v>
      </c>
      <c r="J62" s="59">
        <v>6.6071428571428577</v>
      </c>
      <c r="K62" s="70">
        <v>15.640492050023196</v>
      </c>
    </row>
    <row r="63" spans="1:11" ht="15" customHeight="1" x14ac:dyDescent="0.15">
      <c r="A63" s="117"/>
      <c r="B63" s="314" t="s">
        <v>10</v>
      </c>
      <c r="C63" s="105" t="s">
        <v>529</v>
      </c>
      <c r="D63" s="56">
        <v>1077</v>
      </c>
      <c r="E63" s="56">
        <v>604</v>
      </c>
      <c r="F63" s="56">
        <v>180</v>
      </c>
      <c r="G63" s="56">
        <v>130</v>
      </c>
      <c r="H63" s="56">
        <v>50</v>
      </c>
      <c r="I63" s="56">
        <v>11</v>
      </c>
      <c r="J63" s="56">
        <v>102</v>
      </c>
      <c r="K63" s="57">
        <v>10.163659000896855</v>
      </c>
    </row>
    <row r="64" spans="1:11" ht="15" customHeight="1" x14ac:dyDescent="0.15">
      <c r="A64" s="95"/>
      <c r="B64" s="315"/>
      <c r="C64" s="103"/>
      <c r="D64" s="161">
        <v>100</v>
      </c>
      <c r="E64" s="103">
        <v>56.081708449396473</v>
      </c>
      <c r="F64" s="103">
        <v>16.713091922005571</v>
      </c>
      <c r="G64" s="103">
        <v>12.070566388115136</v>
      </c>
      <c r="H64" s="103">
        <v>4.6425255338904359</v>
      </c>
      <c r="I64" s="103">
        <v>1.021355617455896</v>
      </c>
      <c r="J64" s="103">
        <v>9.4707520891364894</v>
      </c>
      <c r="K64" s="161" t="s">
        <v>415</v>
      </c>
    </row>
    <row r="65" spans="1:11" ht="15" customHeight="1" x14ac:dyDescent="0.15">
      <c r="A65" s="95"/>
      <c r="B65" s="315"/>
      <c r="C65" s="42" t="s">
        <v>190</v>
      </c>
      <c r="D65" s="66">
        <v>47</v>
      </c>
      <c r="E65" s="62">
        <v>40.425531914893611</v>
      </c>
      <c r="F65" s="62">
        <v>8.5106382978723403</v>
      </c>
      <c r="G65" s="62">
        <v>6.3829787234042552</v>
      </c>
      <c r="H65" s="62">
        <v>4.2553191489361701</v>
      </c>
      <c r="I65" s="62">
        <v>0</v>
      </c>
      <c r="J65" s="62">
        <v>40.425531914893611</v>
      </c>
      <c r="K65" s="175">
        <v>8.2265945408377998</v>
      </c>
    </row>
    <row r="66" spans="1:11" ht="15" customHeight="1" x14ac:dyDescent="0.15">
      <c r="A66" s="95"/>
      <c r="B66" s="315"/>
      <c r="C66" s="42" t="s">
        <v>191</v>
      </c>
      <c r="D66" s="66">
        <v>66</v>
      </c>
      <c r="E66" s="62">
        <v>50</v>
      </c>
      <c r="F66" s="62">
        <v>4.5454545454545459</v>
      </c>
      <c r="G66" s="62">
        <v>13.636363636363635</v>
      </c>
      <c r="H66" s="62">
        <v>10.606060606060606</v>
      </c>
      <c r="I66" s="62">
        <v>0</v>
      </c>
      <c r="J66" s="62">
        <v>21.212121212121211</v>
      </c>
      <c r="K66" s="175">
        <v>14.25069724129248</v>
      </c>
    </row>
    <row r="67" spans="1:11" ht="15" customHeight="1" x14ac:dyDescent="0.15">
      <c r="A67" s="95"/>
      <c r="B67" s="315"/>
      <c r="C67" s="42" t="s">
        <v>192</v>
      </c>
      <c r="D67" s="66">
        <v>79</v>
      </c>
      <c r="E67" s="62">
        <v>45.569620253164558</v>
      </c>
      <c r="F67" s="62">
        <v>16.455696202531644</v>
      </c>
      <c r="G67" s="62">
        <v>12.658227848101266</v>
      </c>
      <c r="H67" s="62">
        <v>0</v>
      </c>
      <c r="I67" s="62">
        <v>1.2658227848101267</v>
      </c>
      <c r="J67" s="62">
        <v>24.050632911392405</v>
      </c>
      <c r="K67" s="175">
        <v>9.2683896494399729</v>
      </c>
    </row>
    <row r="68" spans="1:11" ht="15" customHeight="1" x14ac:dyDescent="0.15">
      <c r="A68" s="95"/>
      <c r="B68" s="123"/>
      <c r="C68" s="42" t="s">
        <v>193</v>
      </c>
      <c r="D68" s="66">
        <v>59</v>
      </c>
      <c r="E68" s="62">
        <v>61.016949152542374</v>
      </c>
      <c r="F68" s="62">
        <v>10.16949152542373</v>
      </c>
      <c r="G68" s="62">
        <v>10.16949152542373</v>
      </c>
      <c r="H68" s="62">
        <v>5.0847457627118651</v>
      </c>
      <c r="I68" s="62">
        <v>3.3898305084745761</v>
      </c>
      <c r="J68" s="62">
        <v>10.16949152542373</v>
      </c>
      <c r="K68" s="175">
        <v>12.053557047750866</v>
      </c>
    </row>
    <row r="69" spans="1:11" ht="15" customHeight="1" x14ac:dyDescent="0.15">
      <c r="A69" s="95"/>
      <c r="B69" s="123"/>
      <c r="C69" s="42" t="s">
        <v>194</v>
      </c>
      <c r="D69" s="66">
        <v>138</v>
      </c>
      <c r="E69" s="62">
        <v>57.246376811594203</v>
      </c>
      <c r="F69" s="62">
        <v>12.318840579710146</v>
      </c>
      <c r="G69" s="62">
        <v>17.391304347826086</v>
      </c>
      <c r="H69" s="62">
        <v>10.144927536231885</v>
      </c>
      <c r="I69" s="62">
        <v>1.4492753623188406</v>
      </c>
      <c r="J69" s="62">
        <v>1.4492753623188406</v>
      </c>
      <c r="K69" s="175">
        <v>14.204699633537139</v>
      </c>
    </row>
    <row r="70" spans="1:11" ht="15" customHeight="1" x14ac:dyDescent="0.15">
      <c r="A70" s="95"/>
      <c r="B70" s="123"/>
      <c r="C70" s="42" t="s">
        <v>195</v>
      </c>
      <c r="D70" s="66">
        <v>128</v>
      </c>
      <c r="E70" s="62">
        <v>45.3125</v>
      </c>
      <c r="F70" s="62">
        <v>22.65625</v>
      </c>
      <c r="G70" s="62">
        <v>14.0625</v>
      </c>
      <c r="H70" s="62">
        <v>6.25</v>
      </c>
      <c r="I70" s="62">
        <v>0.78125</v>
      </c>
      <c r="J70" s="62">
        <v>10.9375</v>
      </c>
      <c r="K70" s="175">
        <v>13.491077506093569</v>
      </c>
    </row>
    <row r="71" spans="1:11" ht="15" customHeight="1" x14ac:dyDescent="0.15">
      <c r="A71" s="95"/>
      <c r="B71" s="95"/>
      <c r="C71" s="42" t="s">
        <v>196</v>
      </c>
      <c r="D71" s="66">
        <v>173</v>
      </c>
      <c r="E71" s="62">
        <v>64.161849710982651</v>
      </c>
      <c r="F71" s="62">
        <v>18.497109826589593</v>
      </c>
      <c r="G71" s="62">
        <v>11.560693641618498</v>
      </c>
      <c r="H71" s="62">
        <v>2.8901734104046244</v>
      </c>
      <c r="I71" s="62">
        <v>0.57803468208092479</v>
      </c>
      <c r="J71" s="62">
        <v>2.3121387283236992</v>
      </c>
      <c r="K71" s="175">
        <v>7.5645364804298767</v>
      </c>
    </row>
    <row r="72" spans="1:11" ht="15" customHeight="1" x14ac:dyDescent="0.15">
      <c r="A72" s="100"/>
      <c r="B72" s="98"/>
      <c r="C72" s="43" t="s">
        <v>183</v>
      </c>
      <c r="D72" s="67">
        <v>387</v>
      </c>
      <c r="E72" s="59">
        <v>59.948320413436697</v>
      </c>
      <c r="F72" s="59">
        <v>19.638242894056848</v>
      </c>
      <c r="G72" s="59">
        <v>10.335917312661499</v>
      </c>
      <c r="H72" s="59">
        <v>2.842377260981912</v>
      </c>
      <c r="I72" s="59">
        <v>1.03359173126615</v>
      </c>
      <c r="J72" s="59">
        <v>6.2015503875968996</v>
      </c>
      <c r="K72" s="70">
        <v>8.2507329714551112</v>
      </c>
    </row>
    <row r="76" spans="1:11" ht="15" customHeight="1" x14ac:dyDescent="0.15">
      <c r="A76" s="93" t="s">
        <v>178</v>
      </c>
      <c r="B76" s="158" t="s">
        <v>14</v>
      </c>
      <c r="C76" s="105" t="s">
        <v>529</v>
      </c>
      <c r="D76" s="73">
        <v>1212</v>
      </c>
      <c r="E76" s="73">
        <v>1028</v>
      </c>
      <c r="F76" s="73">
        <v>87</v>
      </c>
      <c r="G76" s="73">
        <v>40</v>
      </c>
      <c r="H76" s="73">
        <v>17</v>
      </c>
      <c r="I76" s="73">
        <v>1</v>
      </c>
      <c r="J76" s="73">
        <v>39</v>
      </c>
      <c r="K76" s="74">
        <v>2.590607466910209</v>
      </c>
    </row>
    <row r="77" spans="1:11" ht="15" customHeight="1" x14ac:dyDescent="0.15">
      <c r="A77" s="95"/>
      <c r="B77" s="96" t="s">
        <v>15</v>
      </c>
      <c r="C77" s="103"/>
      <c r="D77" s="73"/>
      <c r="E77" s="73"/>
      <c r="F77" s="73"/>
      <c r="G77" s="73"/>
      <c r="H77" s="73"/>
      <c r="I77" s="73"/>
      <c r="J77" s="73"/>
      <c r="K77" s="74"/>
    </row>
    <row r="78" spans="1:11" ht="15" customHeight="1" x14ac:dyDescent="0.15">
      <c r="A78" s="95"/>
      <c r="B78" s="96" t="s">
        <v>16</v>
      </c>
      <c r="C78" s="42" t="s">
        <v>179</v>
      </c>
      <c r="D78" s="73">
        <v>551</v>
      </c>
      <c r="E78" s="73">
        <v>502</v>
      </c>
      <c r="F78" s="73">
        <v>17</v>
      </c>
      <c r="G78" s="73">
        <v>6</v>
      </c>
      <c r="H78" s="73">
        <v>10</v>
      </c>
      <c r="I78" s="73">
        <v>1</v>
      </c>
      <c r="J78" s="73">
        <v>15</v>
      </c>
      <c r="K78" s="74">
        <v>2.0440763908245119</v>
      </c>
    </row>
    <row r="79" spans="1:11" ht="15" customHeight="1" x14ac:dyDescent="0.15">
      <c r="A79" s="95"/>
      <c r="B79" s="96" t="s">
        <v>17</v>
      </c>
      <c r="C79" s="42" t="s">
        <v>180</v>
      </c>
      <c r="D79" s="73">
        <v>71</v>
      </c>
      <c r="E79" s="73">
        <v>55</v>
      </c>
      <c r="F79" s="73">
        <v>11</v>
      </c>
      <c r="G79" s="73">
        <v>2</v>
      </c>
      <c r="H79" s="73">
        <v>0</v>
      </c>
      <c r="I79" s="73">
        <v>0</v>
      </c>
      <c r="J79" s="73">
        <v>3</v>
      </c>
      <c r="K79" s="74">
        <v>1.8468421265536195</v>
      </c>
    </row>
    <row r="80" spans="1:11" ht="15" customHeight="1" x14ac:dyDescent="0.15">
      <c r="A80" s="95"/>
      <c r="B80" s="96"/>
      <c r="C80" s="42" t="s">
        <v>181</v>
      </c>
      <c r="D80" s="73">
        <v>158</v>
      </c>
      <c r="E80" s="73">
        <v>132</v>
      </c>
      <c r="F80" s="73">
        <v>15</v>
      </c>
      <c r="G80" s="73">
        <v>6</v>
      </c>
      <c r="H80" s="73">
        <v>2</v>
      </c>
      <c r="I80" s="73">
        <v>0</v>
      </c>
      <c r="J80" s="73">
        <v>3</v>
      </c>
      <c r="K80" s="74">
        <v>2.7505248761061178</v>
      </c>
    </row>
    <row r="81" spans="1:11" ht="15" customHeight="1" x14ac:dyDescent="0.15">
      <c r="A81" s="95"/>
      <c r="B81" s="96"/>
      <c r="C81" s="42" t="s">
        <v>182</v>
      </c>
      <c r="D81" s="73">
        <v>780</v>
      </c>
      <c r="E81" s="73">
        <v>689</v>
      </c>
      <c r="F81" s="73">
        <v>43</v>
      </c>
      <c r="G81" s="73">
        <v>14</v>
      </c>
      <c r="H81" s="73">
        <v>12</v>
      </c>
      <c r="I81" s="73">
        <v>1</v>
      </c>
      <c r="J81" s="73">
        <v>21</v>
      </c>
      <c r="K81" s="74">
        <v>2.1706739998472102</v>
      </c>
    </row>
    <row r="82" spans="1:11" ht="15" customHeight="1" x14ac:dyDescent="0.15">
      <c r="A82" s="95"/>
      <c r="B82" s="97"/>
      <c r="C82" s="43" t="s">
        <v>183</v>
      </c>
      <c r="D82" s="73">
        <v>432</v>
      </c>
      <c r="E82" s="73">
        <v>339</v>
      </c>
      <c r="F82" s="73">
        <v>44</v>
      </c>
      <c r="G82" s="73">
        <v>26</v>
      </c>
      <c r="H82" s="73">
        <v>5</v>
      </c>
      <c r="I82" s="73">
        <v>0</v>
      </c>
      <c r="J82" s="73">
        <v>18</v>
      </c>
      <c r="K82" s="74">
        <v>3.3604854898590393</v>
      </c>
    </row>
    <row r="83" spans="1:11" ht="15" customHeight="1" x14ac:dyDescent="0.15">
      <c r="A83" s="117"/>
      <c r="B83" s="96" t="s">
        <v>7</v>
      </c>
      <c r="C83" s="105" t="s">
        <v>529</v>
      </c>
      <c r="D83" s="73">
        <v>1041</v>
      </c>
      <c r="E83" s="73">
        <v>357</v>
      </c>
      <c r="F83" s="73">
        <v>245</v>
      </c>
      <c r="G83" s="73">
        <v>232</v>
      </c>
      <c r="H83" s="73">
        <v>110</v>
      </c>
      <c r="I83" s="73">
        <v>27</v>
      </c>
      <c r="J83" s="73">
        <v>70</v>
      </c>
      <c r="K83" s="74">
        <v>19.378809031155381</v>
      </c>
    </row>
    <row r="84" spans="1:11" ht="15" customHeight="1" x14ac:dyDescent="0.15">
      <c r="A84" s="95"/>
      <c r="B84" s="96" t="s">
        <v>8</v>
      </c>
      <c r="C84" s="103"/>
      <c r="D84" s="73"/>
      <c r="E84" s="73"/>
      <c r="F84" s="73"/>
      <c r="G84" s="73"/>
      <c r="H84" s="73"/>
      <c r="I84" s="73"/>
      <c r="J84" s="73"/>
      <c r="K84" s="74"/>
    </row>
    <row r="85" spans="1:11" ht="15" customHeight="1" x14ac:dyDescent="0.15">
      <c r="A85" s="95"/>
      <c r="B85" s="96" t="s">
        <v>9</v>
      </c>
      <c r="C85" s="42" t="s">
        <v>179</v>
      </c>
      <c r="D85" s="73">
        <v>106</v>
      </c>
      <c r="E85" s="73">
        <v>46</v>
      </c>
      <c r="F85" s="73">
        <v>9</v>
      </c>
      <c r="G85" s="73">
        <v>18</v>
      </c>
      <c r="H85" s="73">
        <v>19</v>
      </c>
      <c r="I85" s="73">
        <v>11</v>
      </c>
      <c r="J85" s="73">
        <v>3</v>
      </c>
      <c r="K85" s="74">
        <v>27.557874172095719</v>
      </c>
    </row>
    <row r="86" spans="1:11" ht="15" customHeight="1" x14ac:dyDescent="0.15">
      <c r="A86" s="95"/>
      <c r="B86" s="96"/>
      <c r="C86" s="42" t="s">
        <v>180</v>
      </c>
      <c r="D86" s="73">
        <v>110</v>
      </c>
      <c r="E86" s="73">
        <v>44</v>
      </c>
      <c r="F86" s="73">
        <v>26</v>
      </c>
      <c r="G86" s="73">
        <v>19</v>
      </c>
      <c r="H86" s="73">
        <v>9</v>
      </c>
      <c r="I86" s="73">
        <v>1</v>
      </c>
      <c r="J86" s="73">
        <v>11</v>
      </c>
      <c r="K86" s="74">
        <v>14.485332796679055</v>
      </c>
    </row>
    <row r="87" spans="1:11" ht="15" customHeight="1" x14ac:dyDescent="0.15">
      <c r="A87" s="95"/>
      <c r="B87" s="96"/>
      <c r="C87" s="42" t="s">
        <v>181</v>
      </c>
      <c r="D87" s="73">
        <v>96</v>
      </c>
      <c r="E87" s="73">
        <v>21</v>
      </c>
      <c r="F87" s="73">
        <v>13</v>
      </c>
      <c r="G87" s="73">
        <v>24</v>
      </c>
      <c r="H87" s="73">
        <v>28</v>
      </c>
      <c r="I87" s="73">
        <v>5</v>
      </c>
      <c r="J87" s="73">
        <v>5</v>
      </c>
      <c r="K87" s="74">
        <v>34.062169800840238</v>
      </c>
    </row>
    <row r="88" spans="1:11" ht="15" customHeight="1" x14ac:dyDescent="0.15">
      <c r="A88" s="95"/>
      <c r="B88" s="96"/>
      <c r="C88" s="42" t="s">
        <v>182</v>
      </c>
      <c r="D88" s="73">
        <v>312</v>
      </c>
      <c r="E88" s="73">
        <v>111</v>
      </c>
      <c r="F88" s="73">
        <v>48</v>
      </c>
      <c r="G88" s="73">
        <v>61</v>
      </c>
      <c r="H88" s="73">
        <v>56</v>
      </c>
      <c r="I88" s="73">
        <v>17</v>
      </c>
      <c r="J88" s="73">
        <v>19</v>
      </c>
      <c r="K88" s="74">
        <v>25.160977605711775</v>
      </c>
    </row>
    <row r="89" spans="1:11" ht="15" customHeight="1" x14ac:dyDescent="0.15">
      <c r="A89" s="95"/>
      <c r="B89" s="98"/>
      <c r="C89" s="43" t="s">
        <v>183</v>
      </c>
      <c r="D89" s="73">
        <v>729</v>
      </c>
      <c r="E89" s="73">
        <v>246</v>
      </c>
      <c r="F89" s="73">
        <v>197</v>
      </c>
      <c r="G89" s="73">
        <v>171</v>
      </c>
      <c r="H89" s="73">
        <v>54</v>
      </c>
      <c r="I89" s="73">
        <v>10</v>
      </c>
      <c r="J89" s="73">
        <v>51</v>
      </c>
      <c r="K89" s="74">
        <v>16.8800252666347</v>
      </c>
    </row>
    <row r="90" spans="1:11" ht="15" customHeight="1" x14ac:dyDescent="0.15">
      <c r="A90" s="117"/>
      <c r="B90" s="314" t="s">
        <v>10</v>
      </c>
      <c r="C90" s="105" t="s">
        <v>529</v>
      </c>
      <c r="D90" s="73">
        <v>1077</v>
      </c>
      <c r="E90" s="73">
        <v>604</v>
      </c>
      <c r="F90" s="73">
        <v>180</v>
      </c>
      <c r="G90" s="73">
        <v>130</v>
      </c>
      <c r="H90" s="73">
        <v>50</v>
      </c>
      <c r="I90" s="73">
        <v>11</v>
      </c>
      <c r="J90" s="73">
        <v>102</v>
      </c>
      <c r="K90" s="74">
        <v>10.163659000896855</v>
      </c>
    </row>
    <row r="91" spans="1:11" ht="15" customHeight="1" x14ac:dyDescent="0.15">
      <c r="A91" s="95"/>
      <c r="B91" s="315"/>
      <c r="C91" s="103"/>
      <c r="D91" s="73"/>
      <c r="E91" s="73"/>
      <c r="F91" s="73"/>
      <c r="G91" s="73"/>
      <c r="H91" s="73"/>
      <c r="I91" s="73"/>
      <c r="J91" s="73"/>
      <c r="K91" s="74"/>
    </row>
    <row r="92" spans="1:11" ht="15" customHeight="1" x14ac:dyDescent="0.15">
      <c r="A92" s="95"/>
      <c r="B92" s="315"/>
      <c r="C92" s="42" t="s">
        <v>179</v>
      </c>
      <c r="D92" s="73">
        <v>268</v>
      </c>
      <c r="E92" s="73">
        <v>139</v>
      </c>
      <c r="F92" s="73">
        <v>29</v>
      </c>
      <c r="G92" s="73">
        <v>23</v>
      </c>
      <c r="H92" s="73">
        <v>18</v>
      </c>
      <c r="I92" s="73">
        <v>6</v>
      </c>
      <c r="J92" s="73">
        <v>53</v>
      </c>
      <c r="K92" s="74">
        <v>12.639921536367858</v>
      </c>
    </row>
    <row r="93" spans="1:11" ht="15" customHeight="1" x14ac:dyDescent="0.15">
      <c r="A93" s="95"/>
      <c r="B93" s="315"/>
      <c r="C93" s="42" t="s">
        <v>180</v>
      </c>
      <c r="D93" s="73">
        <v>74</v>
      </c>
      <c r="E93" s="73">
        <v>39</v>
      </c>
      <c r="F93" s="73">
        <v>21</v>
      </c>
      <c r="G93" s="73">
        <v>4</v>
      </c>
      <c r="H93" s="73">
        <v>0</v>
      </c>
      <c r="I93" s="73">
        <v>0</v>
      </c>
      <c r="J93" s="73">
        <v>10</v>
      </c>
      <c r="K93" s="74">
        <v>4.8611498450477928</v>
      </c>
    </row>
    <row r="94" spans="1:11" ht="15" customHeight="1" x14ac:dyDescent="0.15">
      <c r="A94" s="95"/>
      <c r="B94" s="315"/>
      <c r="C94" s="42" t="s">
        <v>181</v>
      </c>
      <c r="D94" s="73">
        <v>172</v>
      </c>
      <c r="E94" s="73">
        <v>91</v>
      </c>
      <c r="F94" s="73">
        <v>21</v>
      </c>
      <c r="G94" s="73">
        <v>32</v>
      </c>
      <c r="H94" s="73">
        <v>15</v>
      </c>
      <c r="I94" s="73">
        <v>1</v>
      </c>
      <c r="J94" s="73">
        <v>12</v>
      </c>
      <c r="K94" s="74">
        <v>14.134936710148839</v>
      </c>
    </row>
    <row r="95" spans="1:11" ht="15" customHeight="1" x14ac:dyDescent="0.15">
      <c r="A95" s="95"/>
      <c r="B95" s="123"/>
      <c r="C95" s="42" t="s">
        <v>182</v>
      </c>
      <c r="D95" s="73">
        <v>514</v>
      </c>
      <c r="E95" s="73">
        <v>269</v>
      </c>
      <c r="F95" s="73">
        <v>71</v>
      </c>
      <c r="G95" s="73">
        <v>59</v>
      </c>
      <c r="H95" s="73">
        <v>33</v>
      </c>
      <c r="I95" s="73">
        <v>7</v>
      </c>
      <c r="J95" s="73">
        <v>75</v>
      </c>
      <c r="K95" s="74">
        <v>12.050766728988519</v>
      </c>
    </row>
    <row r="96" spans="1:11" ht="15" customHeight="1" x14ac:dyDescent="0.15">
      <c r="A96" s="100"/>
      <c r="B96" s="118"/>
      <c r="C96" s="43" t="s">
        <v>183</v>
      </c>
      <c r="D96" s="73">
        <v>563</v>
      </c>
      <c r="E96" s="73">
        <v>335</v>
      </c>
      <c r="F96" s="73">
        <v>109</v>
      </c>
      <c r="G96" s="73">
        <v>71</v>
      </c>
      <c r="H96" s="73">
        <v>17</v>
      </c>
      <c r="I96" s="73">
        <v>4</v>
      </c>
      <c r="J96" s="73">
        <v>27</v>
      </c>
      <c r="K96" s="74">
        <v>8.6180614400158042</v>
      </c>
    </row>
    <row r="97" spans="1:11" ht="15" customHeight="1" x14ac:dyDescent="0.15">
      <c r="A97" s="95" t="s">
        <v>184</v>
      </c>
      <c r="B97" s="96" t="s">
        <v>14</v>
      </c>
      <c r="C97" s="105" t="s">
        <v>529</v>
      </c>
      <c r="D97" s="73">
        <v>1212</v>
      </c>
      <c r="E97" s="73">
        <v>1028</v>
      </c>
      <c r="F97" s="73">
        <v>87</v>
      </c>
      <c r="G97" s="73">
        <v>40</v>
      </c>
      <c r="H97" s="73">
        <v>17</v>
      </c>
      <c r="I97" s="73">
        <v>1</v>
      </c>
      <c r="J97" s="73">
        <v>39</v>
      </c>
      <c r="K97" s="74">
        <v>2.5906074669102086</v>
      </c>
    </row>
    <row r="98" spans="1:11" ht="15" customHeight="1" x14ac:dyDescent="0.15">
      <c r="A98" s="95"/>
      <c r="B98" s="96" t="s">
        <v>15</v>
      </c>
      <c r="C98" s="103"/>
      <c r="D98" s="73"/>
      <c r="E98" s="73"/>
      <c r="F98" s="73"/>
      <c r="G98" s="73"/>
      <c r="H98" s="73"/>
      <c r="I98" s="73"/>
      <c r="J98" s="73"/>
      <c r="K98" s="74"/>
    </row>
    <row r="99" spans="1:11" ht="15" customHeight="1" x14ac:dyDescent="0.15">
      <c r="A99" s="95"/>
      <c r="B99" s="96" t="s">
        <v>16</v>
      </c>
      <c r="C99" s="42" t="s">
        <v>185</v>
      </c>
      <c r="D99" s="73">
        <v>516</v>
      </c>
      <c r="E99" s="73">
        <v>453</v>
      </c>
      <c r="F99" s="73">
        <v>31</v>
      </c>
      <c r="G99" s="73">
        <v>10</v>
      </c>
      <c r="H99" s="73">
        <v>7</v>
      </c>
      <c r="I99" s="73">
        <v>1</v>
      </c>
      <c r="J99" s="73">
        <v>14</v>
      </c>
      <c r="K99" s="74">
        <v>2.1584370445761607</v>
      </c>
    </row>
    <row r="100" spans="1:11" ht="15" customHeight="1" x14ac:dyDescent="0.15">
      <c r="A100" s="95"/>
      <c r="B100" s="96" t="s">
        <v>17</v>
      </c>
      <c r="C100" s="42" t="s">
        <v>186</v>
      </c>
      <c r="D100" s="73">
        <v>205</v>
      </c>
      <c r="E100" s="73">
        <v>161</v>
      </c>
      <c r="F100" s="73">
        <v>20</v>
      </c>
      <c r="G100" s="73">
        <v>16</v>
      </c>
      <c r="H100" s="73">
        <v>3</v>
      </c>
      <c r="I100" s="73">
        <v>0</v>
      </c>
      <c r="J100" s="73">
        <v>5</v>
      </c>
      <c r="K100" s="74">
        <v>4.1194937309651092</v>
      </c>
    </row>
    <row r="101" spans="1:11" ht="15" customHeight="1" x14ac:dyDescent="0.15">
      <c r="A101" s="95"/>
      <c r="B101" s="96"/>
      <c r="C101" s="42" t="s">
        <v>187</v>
      </c>
      <c r="D101" s="73">
        <v>47</v>
      </c>
      <c r="E101" s="73">
        <v>39</v>
      </c>
      <c r="F101" s="73">
        <v>4</v>
      </c>
      <c r="G101" s="73">
        <v>1</v>
      </c>
      <c r="H101" s="73">
        <v>2</v>
      </c>
      <c r="I101" s="73">
        <v>0</v>
      </c>
      <c r="J101" s="73">
        <v>1</v>
      </c>
      <c r="K101" s="74">
        <v>4.8798409067620403</v>
      </c>
    </row>
    <row r="102" spans="1:11" ht="15" customHeight="1" x14ac:dyDescent="0.15">
      <c r="A102" s="95"/>
      <c r="B102" s="98"/>
      <c r="C102" s="43" t="s">
        <v>188</v>
      </c>
      <c r="D102" s="73">
        <v>444</v>
      </c>
      <c r="E102" s="73">
        <v>375</v>
      </c>
      <c r="F102" s="73">
        <v>32</v>
      </c>
      <c r="G102" s="73">
        <v>13</v>
      </c>
      <c r="H102" s="73">
        <v>5</v>
      </c>
      <c r="I102" s="73">
        <v>0</v>
      </c>
      <c r="J102" s="73">
        <v>19</v>
      </c>
      <c r="K102" s="74">
        <v>2.1338252574220387</v>
      </c>
    </row>
    <row r="103" spans="1:11" ht="15" customHeight="1" x14ac:dyDescent="0.15">
      <c r="A103" s="117"/>
      <c r="B103" s="96" t="s">
        <v>7</v>
      </c>
      <c r="C103" s="105" t="s">
        <v>529</v>
      </c>
      <c r="D103" s="73">
        <v>1041</v>
      </c>
      <c r="E103" s="73">
        <v>357</v>
      </c>
      <c r="F103" s="73">
        <v>245</v>
      </c>
      <c r="G103" s="73">
        <v>232</v>
      </c>
      <c r="H103" s="73">
        <v>110</v>
      </c>
      <c r="I103" s="73">
        <v>27</v>
      </c>
      <c r="J103" s="73">
        <v>70</v>
      </c>
      <c r="K103" s="74">
        <v>19.378809031155399</v>
      </c>
    </row>
    <row r="104" spans="1:11" ht="15" customHeight="1" x14ac:dyDescent="0.15">
      <c r="A104" s="95"/>
      <c r="B104" s="96" t="s">
        <v>8</v>
      </c>
      <c r="C104" s="103"/>
      <c r="D104" s="73"/>
      <c r="E104" s="73"/>
      <c r="F104" s="73"/>
      <c r="G104" s="73"/>
      <c r="H104" s="73"/>
      <c r="I104" s="73"/>
      <c r="J104" s="73"/>
      <c r="K104" s="74"/>
    </row>
    <row r="105" spans="1:11" ht="15" customHeight="1" x14ac:dyDescent="0.15">
      <c r="A105" s="95"/>
      <c r="B105" s="96" t="s">
        <v>9</v>
      </c>
      <c r="C105" s="42" t="s">
        <v>185</v>
      </c>
      <c r="D105" s="73">
        <v>203</v>
      </c>
      <c r="E105" s="73">
        <v>56</v>
      </c>
      <c r="F105" s="73">
        <v>31</v>
      </c>
      <c r="G105" s="73">
        <v>45</v>
      </c>
      <c r="H105" s="73">
        <v>45</v>
      </c>
      <c r="I105" s="73">
        <v>15</v>
      </c>
      <c r="J105" s="73">
        <v>11</v>
      </c>
      <c r="K105" s="74">
        <v>30.826359723100307</v>
      </c>
    </row>
    <row r="106" spans="1:11" ht="15" customHeight="1" x14ac:dyDescent="0.15">
      <c r="A106" s="95"/>
      <c r="B106" s="95"/>
      <c r="C106" s="42" t="s">
        <v>186</v>
      </c>
      <c r="D106" s="73">
        <v>262</v>
      </c>
      <c r="E106" s="73">
        <v>65</v>
      </c>
      <c r="F106" s="73">
        <v>66</v>
      </c>
      <c r="G106" s="73">
        <v>76</v>
      </c>
      <c r="H106" s="73">
        <v>29</v>
      </c>
      <c r="I106" s="73">
        <v>5</v>
      </c>
      <c r="J106" s="73">
        <v>21</v>
      </c>
      <c r="K106" s="74">
        <v>21.350684049441099</v>
      </c>
    </row>
    <row r="107" spans="1:11" ht="15" customHeight="1" x14ac:dyDescent="0.15">
      <c r="A107" s="95"/>
      <c r="B107" s="155"/>
      <c r="C107" s="42" t="s">
        <v>187</v>
      </c>
      <c r="D107" s="73">
        <v>49</v>
      </c>
      <c r="E107" s="73">
        <v>20</v>
      </c>
      <c r="F107" s="73">
        <v>13</v>
      </c>
      <c r="G107" s="73">
        <v>9</v>
      </c>
      <c r="H107" s="73">
        <v>3</v>
      </c>
      <c r="I107" s="73">
        <v>2</v>
      </c>
      <c r="J107" s="73">
        <v>2</v>
      </c>
      <c r="K107" s="74">
        <v>17.030044551511601</v>
      </c>
    </row>
    <row r="108" spans="1:11" ht="15" customHeight="1" x14ac:dyDescent="0.15">
      <c r="A108" s="95"/>
      <c r="B108" s="98"/>
      <c r="C108" s="43" t="s">
        <v>188</v>
      </c>
      <c r="D108" s="73">
        <v>527</v>
      </c>
      <c r="E108" s="73">
        <v>216</v>
      </c>
      <c r="F108" s="73">
        <v>135</v>
      </c>
      <c r="G108" s="73">
        <v>102</v>
      </c>
      <c r="H108" s="73">
        <v>33</v>
      </c>
      <c r="I108" s="73">
        <v>5</v>
      </c>
      <c r="J108" s="73">
        <v>36</v>
      </c>
      <c r="K108" s="74">
        <v>14.159339210957805</v>
      </c>
    </row>
    <row r="109" spans="1:11" ht="15" customHeight="1" x14ac:dyDescent="0.15">
      <c r="A109" s="117"/>
      <c r="B109" s="314" t="s">
        <v>10</v>
      </c>
      <c r="C109" s="105" t="s">
        <v>529</v>
      </c>
      <c r="D109" s="73">
        <v>1077</v>
      </c>
      <c r="E109" s="73">
        <v>604</v>
      </c>
      <c r="F109" s="73">
        <v>180</v>
      </c>
      <c r="G109" s="73">
        <v>130</v>
      </c>
      <c r="H109" s="73">
        <v>50</v>
      </c>
      <c r="I109" s="73">
        <v>11</v>
      </c>
      <c r="J109" s="73">
        <v>102</v>
      </c>
      <c r="K109" s="74">
        <v>10.163659000896855</v>
      </c>
    </row>
    <row r="110" spans="1:11" ht="15" customHeight="1" x14ac:dyDescent="0.15">
      <c r="A110" s="95"/>
      <c r="B110" s="315"/>
      <c r="C110" s="103"/>
      <c r="D110" s="73"/>
      <c r="E110" s="73"/>
      <c r="F110" s="73"/>
      <c r="G110" s="73"/>
      <c r="H110" s="73"/>
      <c r="I110" s="73"/>
      <c r="J110" s="73"/>
      <c r="K110" s="74"/>
    </row>
    <row r="111" spans="1:11" ht="15" customHeight="1" x14ac:dyDescent="0.15">
      <c r="A111" s="95"/>
      <c r="B111" s="315"/>
      <c r="C111" s="42" t="s">
        <v>185</v>
      </c>
      <c r="D111" s="73">
        <v>289</v>
      </c>
      <c r="E111" s="73">
        <v>145</v>
      </c>
      <c r="F111" s="73">
        <v>39</v>
      </c>
      <c r="G111" s="73">
        <v>42</v>
      </c>
      <c r="H111" s="73">
        <v>15</v>
      </c>
      <c r="I111" s="73">
        <v>3</v>
      </c>
      <c r="J111" s="73">
        <v>45</v>
      </c>
      <c r="K111" s="74">
        <v>12.110510146423357</v>
      </c>
    </row>
    <row r="112" spans="1:11" ht="15" customHeight="1" x14ac:dyDescent="0.15">
      <c r="A112" s="95"/>
      <c r="B112" s="315"/>
      <c r="C112" s="42" t="s">
        <v>186</v>
      </c>
      <c r="D112" s="73">
        <v>253</v>
      </c>
      <c r="E112" s="73">
        <v>154</v>
      </c>
      <c r="F112" s="73">
        <v>41</v>
      </c>
      <c r="G112" s="73">
        <v>30</v>
      </c>
      <c r="H112" s="73">
        <v>15</v>
      </c>
      <c r="I112" s="73">
        <v>1</v>
      </c>
      <c r="J112" s="73">
        <v>12</v>
      </c>
      <c r="K112" s="74">
        <v>9.6546944987951662</v>
      </c>
    </row>
    <row r="113" spans="1:11" ht="15" customHeight="1" x14ac:dyDescent="0.15">
      <c r="A113" s="95"/>
      <c r="B113" s="315"/>
      <c r="C113" s="42" t="s">
        <v>187</v>
      </c>
      <c r="D113" s="73">
        <v>39</v>
      </c>
      <c r="E113" s="73">
        <v>20</v>
      </c>
      <c r="F113" s="73">
        <v>13</v>
      </c>
      <c r="G113" s="73">
        <v>4</v>
      </c>
      <c r="H113" s="73">
        <v>2</v>
      </c>
      <c r="I113" s="73">
        <v>0</v>
      </c>
      <c r="J113" s="73">
        <v>0</v>
      </c>
      <c r="K113" s="74">
        <v>9.5437311152934683</v>
      </c>
    </row>
    <row r="114" spans="1:11" ht="15" customHeight="1" x14ac:dyDescent="0.15">
      <c r="A114" s="100"/>
      <c r="B114" s="157"/>
      <c r="C114" s="43" t="s">
        <v>188</v>
      </c>
      <c r="D114" s="73">
        <v>496</v>
      </c>
      <c r="E114" s="73">
        <v>285</v>
      </c>
      <c r="F114" s="73">
        <v>87</v>
      </c>
      <c r="G114" s="73">
        <v>54</v>
      </c>
      <c r="H114" s="73">
        <v>18</v>
      </c>
      <c r="I114" s="73">
        <v>7</v>
      </c>
      <c r="J114" s="73">
        <v>45</v>
      </c>
      <c r="K114" s="74">
        <v>9.435956014281718</v>
      </c>
    </row>
    <row r="115" spans="1:11" ht="15" customHeight="1" x14ac:dyDescent="0.15">
      <c r="A115" s="95" t="s">
        <v>189</v>
      </c>
      <c r="B115" s="96" t="s">
        <v>14</v>
      </c>
      <c r="C115" s="105" t="s">
        <v>529</v>
      </c>
      <c r="D115" s="73">
        <v>1212</v>
      </c>
      <c r="E115" s="73">
        <v>1028</v>
      </c>
      <c r="F115" s="73">
        <v>87</v>
      </c>
      <c r="G115" s="73">
        <v>40</v>
      </c>
      <c r="H115" s="73">
        <v>17</v>
      </c>
      <c r="I115" s="73">
        <v>1</v>
      </c>
      <c r="J115" s="73">
        <v>39</v>
      </c>
      <c r="K115" s="74">
        <v>2.5906074669102086</v>
      </c>
    </row>
    <row r="116" spans="1:11" ht="15" customHeight="1" x14ac:dyDescent="0.15">
      <c r="A116" s="95"/>
      <c r="B116" s="96" t="s">
        <v>15</v>
      </c>
      <c r="C116" s="103"/>
      <c r="D116" s="73"/>
      <c r="E116" s="73"/>
      <c r="F116" s="73"/>
      <c r="G116" s="73"/>
      <c r="H116" s="73"/>
      <c r="I116" s="73"/>
      <c r="J116" s="73"/>
      <c r="K116" s="74"/>
    </row>
    <row r="117" spans="1:11" ht="15" customHeight="1" x14ac:dyDescent="0.15">
      <c r="A117" s="95"/>
      <c r="B117" s="96" t="s">
        <v>16</v>
      </c>
      <c r="C117" s="42" t="s">
        <v>190</v>
      </c>
      <c r="D117" s="73">
        <v>148</v>
      </c>
      <c r="E117" s="73">
        <v>139</v>
      </c>
      <c r="F117" s="73">
        <v>2</v>
      </c>
      <c r="G117" s="73">
        <v>1</v>
      </c>
      <c r="H117" s="73">
        <v>1</v>
      </c>
      <c r="I117" s="73">
        <v>1</v>
      </c>
      <c r="J117" s="73">
        <v>4</v>
      </c>
      <c r="K117" s="74">
        <v>1.2815994336643897</v>
      </c>
    </row>
    <row r="118" spans="1:11" ht="15" customHeight="1" x14ac:dyDescent="0.15">
      <c r="A118" s="95"/>
      <c r="B118" s="96" t="s">
        <v>17</v>
      </c>
      <c r="C118" s="42" t="s">
        <v>191</v>
      </c>
      <c r="D118" s="73">
        <v>154</v>
      </c>
      <c r="E118" s="73">
        <v>137</v>
      </c>
      <c r="F118" s="73">
        <v>9</v>
      </c>
      <c r="G118" s="73">
        <v>3</v>
      </c>
      <c r="H118" s="73">
        <v>2</v>
      </c>
      <c r="I118" s="73">
        <v>0</v>
      </c>
      <c r="J118" s="73">
        <v>3</v>
      </c>
      <c r="K118" s="74">
        <v>2.0255752732381436</v>
      </c>
    </row>
    <row r="119" spans="1:11" ht="15" customHeight="1" x14ac:dyDescent="0.15">
      <c r="A119" s="95"/>
      <c r="B119" s="95"/>
      <c r="C119" s="42" t="s">
        <v>192</v>
      </c>
      <c r="D119" s="73">
        <v>145</v>
      </c>
      <c r="E119" s="73">
        <v>128</v>
      </c>
      <c r="F119" s="73">
        <v>7</v>
      </c>
      <c r="G119" s="73">
        <v>3</v>
      </c>
      <c r="H119" s="73">
        <v>2</v>
      </c>
      <c r="I119" s="73">
        <v>0</v>
      </c>
      <c r="J119" s="73">
        <v>5</v>
      </c>
      <c r="K119" s="74">
        <v>2.0690251317533344</v>
      </c>
    </row>
    <row r="120" spans="1:11" ht="15" customHeight="1" x14ac:dyDescent="0.15">
      <c r="A120" s="95"/>
      <c r="B120" s="95"/>
      <c r="C120" s="42" t="s">
        <v>193</v>
      </c>
      <c r="D120" s="73">
        <v>84</v>
      </c>
      <c r="E120" s="73">
        <v>73</v>
      </c>
      <c r="F120" s="73">
        <v>3</v>
      </c>
      <c r="G120" s="73">
        <v>0</v>
      </c>
      <c r="H120" s="73">
        <v>3</v>
      </c>
      <c r="I120" s="73">
        <v>0</v>
      </c>
      <c r="J120" s="73">
        <v>5</v>
      </c>
      <c r="K120" s="74">
        <v>2.9191619105825737</v>
      </c>
    </row>
    <row r="121" spans="1:11" ht="15" customHeight="1" x14ac:dyDescent="0.15">
      <c r="A121" s="95"/>
      <c r="B121" s="95"/>
      <c r="C121" s="42" t="s">
        <v>194</v>
      </c>
      <c r="D121" s="73">
        <v>132</v>
      </c>
      <c r="E121" s="73">
        <v>119</v>
      </c>
      <c r="F121" s="73">
        <v>5</v>
      </c>
      <c r="G121" s="73">
        <v>5</v>
      </c>
      <c r="H121" s="73">
        <v>1</v>
      </c>
      <c r="I121" s="73">
        <v>0</v>
      </c>
      <c r="J121" s="73">
        <v>2</v>
      </c>
      <c r="K121" s="74">
        <v>1.6866775302510566</v>
      </c>
    </row>
    <row r="122" spans="1:11" ht="15" customHeight="1" x14ac:dyDescent="0.15">
      <c r="A122" s="95"/>
      <c r="B122" s="95"/>
      <c r="C122" s="42" t="s">
        <v>195</v>
      </c>
      <c r="D122" s="73">
        <v>137</v>
      </c>
      <c r="E122" s="73">
        <v>108</v>
      </c>
      <c r="F122" s="73">
        <v>20</v>
      </c>
      <c r="G122" s="73">
        <v>3</v>
      </c>
      <c r="H122" s="73">
        <v>3</v>
      </c>
      <c r="I122" s="73">
        <v>0</v>
      </c>
      <c r="J122" s="73">
        <v>3</v>
      </c>
      <c r="K122" s="74">
        <v>3.7971327463889257</v>
      </c>
    </row>
    <row r="123" spans="1:11" ht="15" customHeight="1" x14ac:dyDescent="0.15">
      <c r="A123" s="95"/>
      <c r="B123" s="95"/>
      <c r="C123" s="42" t="s">
        <v>196</v>
      </c>
      <c r="D123" s="73">
        <v>123</v>
      </c>
      <c r="E123" s="73">
        <v>101</v>
      </c>
      <c r="F123" s="73">
        <v>12</v>
      </c>
      <c r="G123" s="73">
        <v>5</v>
      </c>
      <c r="H123" s="73">
        <v>2</v>
      </c>
      <c r="I123" s="73">
        <v>0</v>
      </c>
      <c r="J123" s="73">
        <v>3</v>
      </c>
      <c r="K123" s="74">
        <v>2.8789612863460334</v>
      </c>
    </row>
    <row r="124" spans="1:11" ht="15" customHeight="1" x14ac:dyDescent="0.15">
      <c r="A124" s="95"/>
      <c r="B124" s="98"/>
      <c r="C124" s="43" t="s">
        <v>183</v>
      </c>
      <c r="D124" s="73">
        <v>289</v>
      </c>
      <c r="E124" s="73">
        <v>223</v>
      </c>
      <c r="F124" s="73">
        <v>29</v>
      </c>
      <c r="G124" s="73">
        <v>20</v>
      </c>
      <c r="H124" s="73">
        <v>3</v>
      </c>
      <c r="I124" s="73">
        <v>0</v>
      </c>
      <c r="J124" s="73">
        <v>14</v>
      </c>
      <c r="K124" s="74">
        <v>3.4710321574082745</v>
      </c>
    </row>
    <row r="125" spans="1:11" ht="15" customHeight="1" x14ac:dyDescent="0.15">
      <c r="A125" s="117"/>
      <c r="B125" s="96" t="s">
        <v>7</v>
      </c>
      <c r="C125" s="105" t="s">
        <v>529</v>
      </c>
      <c r="D125" s="73">
        <v>1041</v>
      </c>
      <c r="E125" s="73">
        <v>357</v>
      </c>
      <c r="F125" s="73">
        <v>245</v>
      </c>
      <c r="G125" s="73">
        <v>232</v>
      </c>
      <c r="H125" s="73">
        <v>110</v>
      </c>
      <c r="I125" s="73">
        <v>27</v>
      </c>
      <c r="J125" s="73">
        <v>70</v>
      </c>
      <c r="K125" s="74">
        <v>19.378809031155392</v>
      </c>
    </row>
    <row r="126" spans="1:11" ht="15" customHeight="1" x14ac:dyDescent="0.15">
      <c r="A126" s="95"/>
      <c r="B126" s="96" t="s">
        <v>8</v>
      </c>
      <c r="C126" s="103"/>
      <c r="D126" s="73"/>
      <c r="E126" s="73"/>
      <c r="F126" s="73"/>
      <c r="G126" s="73"/>
      <c r="H126" s="73"/>
      <c r="I126" s="73"/>
      <c r="J126" s="73"/>
      <c r="K126" s="74"/>
    </row>
    <row r="127" spans="1:11" ht="15" customHeight="1" x14ac:dyDescent="0.15">
      <c r="A127" s="95"/>
      <c r="B127" s="96" t="s">
        <v>9</v>
      </c>
      <c r="C127" s="42" t="s">
        <v>190</v>
      </c>
      <c r="D127" s="73">
        <v>9</v>
      </c>
      <c r="E127" s="73">
        <v>2</v>
      </c>
      <c r="F127" s="73">
        <v>1</v>
      </c>
      <c r="G127" s="73">
        <v>4</v>
      </c>
      <c r="H127" s="73">
        <v>1</v>
      </c>
      <c r="I127" s="73">
        <v>1</v>
      </c>
      <c r="J127" s="73">
        <v>0</v>
      </c>
      <c r="K127" s="74">
        <v>32.328216374269012</v>
      </c>
    </row>
    <row r="128" spans="1:11" ht="15" customHeight="1" x14ac:dyDescent="0.15">
      <c r="A128" s="95"/>
      <c r="B128" s="96"/>
      <c r="C128" s="42" t="s">
        <v>191</v>
      </c>
      <c r="D128" s="73">
        <v>47</v>
      </c>
      <c r="E128" s="73">
        <v>9</v>
      </c>
      <c r="F128" s="73">
        <v>3</v>
      </c>
      <c r="G128" s="73">
        <v>6</v>
      </c>
      <c r="H128" s="73">
        <v>20</v>
      </c>
      <c r="I128" s="73">
        <v>6</v>
      </c>
      <c r="J128" s="73">
        <v>3</v>
      </c>
      <c r="K128" s="74">
        <v>46.306201547838405</v>
      </c>
    </row>
    <row r="129" spans="1:11" ht="15" customHeight="1" x14ac:dyDescent="0.15">
      <c r="A129" s="95"/>
      <c r="B129" s="95"/>
      <c r="C129" s="42" t="s">
        <v>192</v>
      </c>
      <c r="D129" s="73">
        <v>55</v>
      </c>
      <c r="E129" s="73">
        <v>17</v>
      </c>
      <c r="F129" s="73">
        <v>14</v>
      </c>
      <c r="G129" s="73">
        <v>11</v>
      </c>
      <c r="H129" s="73">
        <v>7</v>
      </c>
      <c r="I129" s="73">
        <v>3</v>
      </c>
      <c r="J129" s="73">
        <v>3</v>
      </c>
      <c r="K129" s="74">
        <v>21.918020432780224</v>
      </c>
    </row>
    <row r="130" spans="1:11" ht="15" customHeight="1" x14ac:dyDescent="0.15">
      <c r="A130" s="95"/>
      <c r="B130" s="96"/>
      <c r="C130" s="42" t="s">
        <v>193</v>
      </c>
      <c r="D130" s="73">
        <v>30</v>
      </c>
      <c r="E130" s="73">
        <v>15</v>
      </c>
      <c r="F130" s="73">
        <v>1</v>
      </c>
      <c r="G130" s="73">
        <v>3</v>
      </c>
      <c r="H130" s="73">
        <v>5</v>
      </c>
      <c r="I130" s="73">
        <v>4</v>
      </c>
      <c r="J130" s="73">
        <v>2</v>
      </c>
      <c r="K130" s="74">
        <v>27.616466694639183</v>
      </c>
    </row>
    <row r="131" spans="1:11" ht="15" customHeight="1" x14ac:dyDescent="0.15">
      <c r="A131" s="95"/>
      <c r="B131" s="95"/>
      <c r="C131" s="42" t="s">
        <v>194</v>
      </c>
      <c r="D131" s="73">
        <v>92</v>
      </c>
      <c r="E131" s="73">
        <v>29</v>
      </c>
      <c r="F131" s="73">
        <v>16</v>
      </c>
      <c r="G131" s="73">
        <v>22</v>
      </c>
      <c r="H131" s="73">
        <v>19</v>
      </c>
      <c r="I131" s="73">
        <v>2</v>
      </c>
      <c r="J131" s="73">
        <v>4</v>
      </c>
      <c r="K131" s="74">
        <v>25.410069838998592</v>
      </c>
    </row>
    <row r="132" spans="1:11" ht="15" customHeight="1" x14ac:dyDescent="0.15">
      <c r="A132" s="95"/>
      <c r="B132" s="95"/>
      <c r="C132" s="42" t="s">
        <v>195</v>
      </c>
      <c r="D132" s="73">
        <v>98</v>
      </c>
      <c r="E132" s="73">
        <v>29</v>
      </c>
      <c r="F132" s="73">
        <v>22</v>
      </c>
      <c r="G132" s="73">
        <v>29</v>
      </c>
      <c r="H132" s="73">
        <v>8</v>
      </c>
      <c r="I132" s="73">
        <v>3</v>
      </c>
      <c r="J132" s="73">
        <v>7</v>
      </c>
      <c r="K132" s="74">
        <v>20.762973954316589</v>
      </c>
    </row>
    <row r="133" spans="1:11" ht="15" customHeight="1" x14ac:dyDescent="0.15">
      <c r="A133" s="95"/>
      <c r="B133" s="95"/>
      <c r="C133" s="42" t="s">
        <v>196</v>
      </c>
      <c r="D133" s="73">
        <v>150</v>
      </c>
      <c r="E133" s="73">
        <v>59</v>
      </c>
      <c r="F133" s="73">
        <v>31</v>
      </c>
      <c r="G133" s="73">
        <v>30</v>
      </c>
      <c r="H133" s="73">
        <v>14</v>
      </c>
      <c r="I133" s="73">
        <v>2</v>
      </c>
      <c r="J133" s="73">
        <v>14</v>
      </c>
      <c r="K133" s="74">
        <v>16.690474308730071</v>
      </c>
    </row>
    <row r="134" spans="1:11" ht="15" customHeight="1" x14ac:dyDescent="0.15">
      <c r="A134" s="95"/>
      <c r="B134" s="98"/>
      <c r="C134" s="43" t="s">
        <v>183</v>
      </c>
      <c r="D134" s="73">
        <v>560</v>
      </c>
      <c r="E134" s="73">
        <v>197</v>
      </c>
      <c r="F134" s="73">
        <v>157</v>
      </c>
      <c r="G134" s="73">
        <v>127</v>
      </c>
      <c r="H134" s="73">
        <v>36</v>
      </c>
      <c r="I134" s="73">
        <v>6</v>
      </c>
      <c r="J134" s="73">
        <v>37</v>
      </c>
      <c r="K134" s="74">
        <v>15.640492050023196</v>
      </c>
    </row>
    <row r="135" spans="1:11" ht="15" customHeight="1" x14ac:dyDescent="0.15">
      <c r="A135" s="117"/>
      <c r="B135" s="314" t="s">
        <v>10</v>
      </c>
      <c r="C135" s="105" t="s">
        <v>529</v>
      </c>
      <c r="D135" s="73">
        <v>1077</v>
      </c>
      <c r="E135" s="73">
        <v>604</v>
      </c>
      <c r="F135" s="73">
        <v>180</v>
      </c>
      <c r="G135" s="73">
        <v>130</v>
      </c>
      <c r="H135" s="73">
        <v>50</v>
      </c>
      <c r="I135" s="73">
        <v>11</v>
      </c>
      <c r="J135" s="73">
        <v>102</v>
      </c>
      <c r="K135" s="74">
        <v>10.163659000896855</v>
      </c>
    </row>
    <row r="136" spans="1:11" ht="15" customHeight="1" x14ac:dyDescent="0.15">
      <c r="A136" s="95"/>
      <c r="B136" s="315"/>
      <c r="C136" s="103"/>
      <c r="D136" s="73"/>
      <c r="E136" s="73"/>
      <c r="F136" s="73"/>
      <c r="G136" s="73"/>
      <c r="H136" s="73"/>
      <c r="I136" s="73"/>
      <c r="J136" s="73"/>
      <c r="K136" s="74"/>
    </row>
    <row r="137" spans="1:11" ht="15" customHeight="1" x14ac:dyDescent="0.15">
      <c r="A137" s="95"/>
      <c r="B137" s="315"/>
      <c r="C137" s="42" t="s">
        <v>190</v>
      </c>
      <c r="D137" s="73">
        <v>47</v>
      </c>
      <c r="E137" s="73">
        <v>19</v>
      </c>
      <c r="F137" s="73">
        <v>4</v>
      </c>
      <c r="G137" s="73">
        <v>3</v>
      </c>
      <c r="H137" s="73">
        <v>2</v>
      </c>
      <c r="I137" s="73">
        <v>0</v>
      </c>
      <c r="J137" s="73">
        <v>19</v>
      </c>
      <c r="K137" s="74">
        <v>8.2265945408377998</v>
      </c>
    </row>
    <row r="138" spans="1:11" ht="15" customHeight="1" x14ac:dyDescent="0.15">
      <c r="A138" s="95"/>
      <c r="B138" s="315"/>
      <c r="C138" s="42" t="s">
        <v>191</v>
      </c>
      <c r="D138" s="73">
        <v>66</v>
      </c>
      <c r="E138" s="73">
        <v>33</v>
      </c>
      <c r="F138" s="73">
        <v>3</v>
      </c>
      <c r="G138" s="73">
        <v>9</v>
      </c>
      <c r="H138" s="73">
        <v>7</v>
      </c>
      <c r="I138" s="73">
        <v>0</v>
      </c>
      <c r="J138" s="73">
        <v>14</v>
      </c>
      <c r="K138" s="74">
        <v>14.25069724129248</v>
      </c>
    </row>
    <row r="139" spans="1:11" ht="15" customHeight="1" x14ac:dyDescent="0.15">
      <c r="A139" s="95"/>
      <c r="B139" s="315"/>
      <c r="C139" s="42" t="s">
        <v>192</v>
      </c>
      <c r="D139" s="73">
        <v>79</v>
      </c>
      <c r="E139" s="73">
        <v>36</v>
      </c>
      <c r="F139" s="73">
        <v>13</v>
      </c>
      <c r="G139" s="73">
        <v>10</v>
      </c>
      <c r="H139" s="73">
        <v>0</v>
      </c>
      <c r="I139" s="73">
        <v>1</v>
      </c>
      <c r="J139" s="73">
        <v>19</v>
      </c>
      <c r="K139" s="74">
        <v>9.2683896494399729</v>
      </c>
    </row>
    <row r="140" spans="1:11" ht="15" customHeight="1" x14ac:dyDescent="0.15">
      <c r="A140" s="95"/>
      <c r="B140" s="123"/>
      <c r="C140" s="42" t="s">
        <v>193</v>
      </c>
      <c r="D140" s="73">
        <v>59</v>
      </c>
      <c r="E140" s="73">
        <v>36</v>
      </c>
      <c r="F140" s="73">
        <v>6</v>
      </c>
      <c r="G140" s="73">
        <v>6</v>
      </c>
      <c r="H140" s="73">
        <v>3</v>
      </c>
      <c r="I140" s="73">
        <v>2</v>
      </c>
      <c r="J140" s="73">
        <v>6</v>
      </c>
      <c r="K140" s="74">
        <v>12.053557047750866</v>
      </c>
    </row>
    <row r="141" spans="1:11" ht="15" customHeight="1" x14ac:dyDescent="0.15">
      <c r="A141" s="95"/>
      <c r="B141" s="123"/>
      <c r="C141" s="42" t="s">
        <v>194</v>
      </c>
      <c r="D141" s="73">
        <v>138</v>
      </c>
      <c r="E141" s="73">
        <v>79</v>
      </c>
      <c r="F141" s="73">
        <v>17</v>
      </c>
      <c r="G141" s="73">
        <v>24</v>
      </c>
      <c r="H141" s="73">
        <v>14</v>
      </c>
      <c r="I141" s="73">
        <v>2</v>
      </c>
      <c r="J141" s="73">
        <v>2</v>
      </c>
      <c r="K141" s="74">
        <v>14.204699633537139</v>
      </c>
    </row>
    <row r="142" spans="1:11" ht="15" customHeight="1" x14ac:dyDescent="0.15">
      <c r="A142" s="95"/>
      <c r="B142" s="123"/>
      <c r="C142" s="42" t="s">
        <v>195</v>
      </c>
      <c r="D142" s="73">
        <v>128</v>
      </c>
      <c r="E142" s="73">
        <v>58</v>
      </c>
      <c r="F142" s="73">
        <v>29</v>
      </c>
      <c r="G142" s="73">
        <v>18</v>
      </c>
      <c r="H142" s="73">
        <v>8</v>
      </c>
      <c r="I142" s="73">
        <v>1</v>
      </c>
      <c r="J142" s="73">
        <v>14</v>
      </c>
      <c r="K142" s="74">
        <v>13.491077506093569</v>
      </c>
    </row>
    <row r="143" spans="1:11" ht="15" customHeight="1" x14ac:dyDescent="0.15">
      <c r="A143" s="95"/>
      <c r="B143" s="95"/>
      <c r="C143" s="42" t="s">
        <v>196</v>
      </c>
      <c r="D143" s="73">
        <v>173</v>
      </c>
      <c r="E143" s="73">
        <v>111</v>
      </c>
      <c r="F143" s="73">
        <v>32</v>
      </c>
      <c r="G143" s="73">
        <v>20</v>
      </c>
      <c r="H143" s="73">
        <v>5</v>
      </c>
      <c r="I143" s="73">
        <v>1</v>
      </c>
      <c r="J143" s="73">
        <v>4</v>
      </c>
      <c r="K143" s="74">
        <v>7.5645364804298767</v>
      </c>
    </row>
    <row r="144" spans="1:11" ht="15" customHeight="1" x14ac:dyDescent="0.15">
      <c r="A144" s="100"/>
      <c r="B144" s="98"/>
      <c r="C144" s="43" t="s">
        <v>183</v>
      </c>
      <c r="D144" s="73">
        <v>387</v>
      </c>
      <c r="E144" s="73">
        <v>232</v>
      </c>
      <c r="F144" s="73">
        <v>76</v>
      </c>
      <c r="G144" s="73">
        <v>40</v>
      </c>
      <c r="H144" s="73">
        <v>11</v>
      </c>
      <c r="I144" s="73">
        <v>4</v>
      </c>
      <c r="J144" s="73">
        <v>24</v>
      </c>
      <c r="K144" s="74">
        <v>8.2507329714551112</v>
      </c>
    </row>
  </sheetData>
  <mergeCells count="6">
    <mergeCell ref="B135:B139"/>
    <mergeCell ref="B18:B22"/>
    <mergeCell ref="B37:B41"/>
    <mergeCell ref="B63:B67"/>
    <mergeCell ref="B90:B94"/>
    <mergeCell ref="B109:B113"/>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42"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7990-89EA-4281-B642-8095CADBEF35}">
  <dimension ref="A1:P156"/>
  <sheetViews>
    <sheetView showGridLines="0" view="pageBreakPreview" topLeftCell="A40" zoomScale="85" zoomScaleNormal="85" zoomScaleSheetLayoutView="85" zoomScalePageLayoutView="70" workbookViewId="0">
      <selection activeCell="N11" sqref="N11"/>
    </sheetView>
  </sheetViews>
  <sheetFormatPr defaultColWidth="8" defaultRowHeight="15" customHeight="1" x14ac:dyDescent="0.15"/>
  <cols>
    <col min="1" max="1" width="20.109375" style="2" customWidth="1"/>
    <col min="2" max="2" width="4.33203125" style="2" customWidth="1"/>
    <col min="3" max="3" width="14.6640625" style="2" customWidth="1"/>
    <col min="4" max="11" width="8.6640625" style="2" customWidth="1"/>
    <col min="12" max="16384" width="8" style="2"/>
  </cols>
  <sheetData>
    <row r="1" spans="1:11" ht="15" customHeight="1" x14ac:dyDescent="0.15">
      <c r="D1" s="2" t="s">
        <v>485</v>
      </c>
    </row>
    <row r="3" spans="1:11" s="110" customFormat="1" ht="21.6" x14ac:dyDescent="0.15">
      <c r="A3" s="107"/>
      <c r="B3" s="108"/>
      <c r="C3" s="54"/>
      <c r="D3" s="6" t="s">
        <v>0</v>
      </c>
      <c r="E3" s="6" t="s">
        <v>1</v>
      </c>
      <c r="F3" s="6" t="s">
        <v>486</v>
      </c>
      <c r="G3" s="40" t="s">
        <v>487</v>
      </c>
      <c r="H3" s="40" t="s">
        <v>488</v>
      </c>
      <c r="I3" s="6" t="s">
        <v>489</v>
      </c>
      <c r="J3" s="6" t="s">
        <v>5</v>
      </c>
      <c r="K3" s="6" t="s">
        <v>490</v>
      </c>
    </row>
    <row r="4" spans="1:11" ht="15" customHeight="1" x14ac:dyDescent="0.15">
      <c r="A4" s="93" t="s">
        <v>404</v>
      </c>
      <c r="B4" s="158" t="s">
        <v>14</v>
      </c>
      <c r="C4" s="105" t="s">
        <v>529</v>
      </c>
      <c r="D4" s="56">
        <v>1212</v>
      </c>
      <c r="E4" s="56">
        <v>1028</v>
      </c>
      <c r="F4" s="56">
        <v>87</v>
      </c>
      <c r="G4" s="56">
        <v>40</v>
      </c>
      <c r="H4" s="56">
        <v>17</v>
      </c>
      <c r="I4" s="56">
        <v>1</v>
      </c>
      <c r="J4" s="56">
        <v>39</v>
      </c>
      <c r="K4" s="57">
        <v>2.590607466910209</v>
      </c>
    </row>
    <row r="5" spans="1:11" ht="15" customHeight="1" x14ac:dyDescent="0.15">
      <c r="A5" s="176" t="s">
        <v>405</v>
      </c>
      <c r="B5" s="96" t="s">
        <v>15</v>
      </c>
      <c r="C5" s="103"/>
      <c r="D5" s="161">
        <v>100.00000000000001</v>
      </c>
      <c r="E5" s="103">
        <v>84.818481848184817</v>
      </c>
      <c r="F5" s="103">
        <v>7.1782178217821775</v>
      </c>
      <c r="G5" s="103">
        <v>3.3003300330032999</v>
      </c>
      <c r="H5" s="103">
        <v>1.4026402640264026</v>
      </c>
      <c r="I5" s="103">
        <v>8.2508250825082508E-2</v>
      </c>
      <c r="J5" s="103">
        <v>3.217821782178218</v>
      </c>
      <c r="K5" s="161" t="s">
        <v>550</v>
      </c>
    </row>
    <row r="6" spans="1:11" ht="15" customHeight="1" x14ac:dyDescent="0.15">
      <c r="A6" s="95" t="s">
        <v>407</v>
      </c>
      <c r="B6" s="96" t="s">
        <v>16</v>
      </c>
      <c r="C6" s="230" t="s">
        <v>154</v>
      </c>
      <c r="D6" s="66">
        <v>30</v>
      </c>
      <c r="E6" s="62">
        <v>43.333333333333336</v>
      </c>
      <c r="F6" s="62">
        <v>16.666666666666664</v>
      </c>
      <c r="G6" s="62">
        <v>26.666666666666668</v>
      </c>
      <c r="H6" s="62">
        <v>6.666666666666667</v>
      </c>
      <c r="I6" s="62">
        <v>0</v>
      </c>
      <c r="J6" s="62">
        <v>6.666666666666667</v>
      </c>
      <c r="K6" s="63">
        <v>13.578831994736857</v>
      </c>
    </row>
    <row r="7" spans="1:11" ht="15" customHeight="1" x14ac:dyDescent="0.15">
      <c r="A7" s="95"/>
      <c r="B7" s="96" t="s">
        <v>17</v>
      </c>
      <c r="C7" s="230" t="s">
        <v>155</v>
      </c>
      <c r="D7" s="66">
        <v>32</v>
      </c>
      <c r="E7" s="62">
        <v>75</v>
      </c>
      <c r="F7" s="62">
        <v>9.375</v>
      </c>
      <c r="G7" s="62">
        <v>9.375</v>
      </c>
      <c r="H7" s="62">
        <v>3.125</v>
      </c>
      <c r="I7" s="62">
        <v>0</v>
      </c>
      <c r="J7" s="62">
        <v>3.125</v>
      </c>
      <c r="K7" s="63">
        <v>5.9720913279145238</v>
      </c>
    </row>
    <row r="8" spans="1:11" ht="15" customHeight="1" x14ac:dyDescent="0.15">
      <c r="A8" s="95"/>
      <c r="B8" s="96"/>
      <c r="C8" s="230" t="s">
        <v>156</v>
      </c>
      <c r="D8" s="66">
        <v>61</v>
      </c>
      <c r="E8" s="62">
        <v>65.573770491803273</v>
      </c>
      <c r="F8" s="62">
        <v>13.114754098360656</v>
      </c>
      <c r="G8" s="62">
        <v>8.1967213114754092</v>
      </c>
      <c r="H8" s="62">
        <v>4.918032786885246</v>
      </c>
      <c r="I8" s="62">
        <v>0</v>
      </c>
      <c r="J8" s="62">
        <v>8.1967213114754092</v>
      </c>
      <c r="K8" s="63">
        <v>6.7411053013955291</v>
      </c>
    </row>
    <row r="9" spans="1:11" ht="15" customHeight="1" x14ac:dyDescent="0.15">
      <c r="A9" s="95"/>
      <c r="B9" s="96"/>
      <c r="C9" s="230" t="s">
        <v>157</v>
      </c>
      <c r="D9" s="66">
        <v>85</v>
      </c>
      <c r="E9" s="62">
        <v>74.117647058823536</v>
      </c>
      <c r="F9" s="62">
        <v>14.117647058823529</v>
      </c>
      <c r="G9" s="62">
        <v>4.7058823529411766</v>
      </c>
      <c r="H9" s="62">
        <v>3.5294117647058822</v>
      </c>
      <c r="I9" s="62">
        <v>0</v>
      </c>
      <c r="J9" s="62">
        <v>3.5294117647058822</v>
      </c>
      <c r="K9" s="63">
        <v>5.7323743628424113</v>
      </c>
    </row>
    <row r="10" spans="1:11" ht="15" customHeight="1" x14ac:dyDescent="0.15">
      <c r="A10" s="95"/>
      <c r="B10" s="96"/>
      <c r="C10" s="230" t="s">
        <v>158</v>
      </c>
      <c r="D10" s="66">
        <v>79</v>
      </c>
      <c r="E10" s="62">
        <v>75.949367088607602</v>
      </c>
      <c r="F10" s="62">
        <v>17.721518987341771</v>
      </c>
      <c r="G10" s="62">
        <v>3.79746835443038</v>
      </c>
      <c r="H10" s="62">
        <v>1.2658227848101267</v>
      </c>
      <c r="I10" s="62">
        <v>1.2658227848101267</v>
      </c>
      <c r="J10" s="62">
        <v>0</v>
      </c>
      <c r="K10" s="63">
        <v>4.4896358772099418</v>
      </c>
    </row>
    <row r="11" spans="1:11" ht="15" customHeight="1" x14ac:dyDescent="0.15">
      <c r="A11" s="95"/>
      <c r="B11" s="96"/>
      <c r="C11" s="230" t="s">
        <v>159</v>
      </c>
      <c r="D11" s="66">
        <v>57</v>
      </c>
      <c r="E11" s="62">
        <v>96.491228070175438</v>
      </c>
      <c r="F11" s="62">
        <v>0</v>
      </c>
      <c r="G11" s="62">
        <v>0</v>
      </c>
      <c r="H11" s="62">
        <v>1.7543859649122806</v>
      </c>
      <c r="I11" s="62">
        <v>0</v>
      </c>
      <c r="J11" s="62">
        <v>1.7543859649122806</v>
      </c>
      <c r="K11" s="63">
        <v>1.0714285714285714</v>
      </c>
    </row>
    <row r="12" spans="1:11" ht="15" customHeight="1" x14ac:dyDescent="0.15">
      <c r="A12" s="95"/>
      <c r="B12" s="96"/>
      <c r="C12" s="230" t="s">
        <v>160</v>
      </c>
      <c r="D12" s="66">
        <v>97</v>
      </c>
      <c r="E12" s="62">
        <v>91.75257731958763</v>
      </c>
      <c r="F12" s="62">
        <v>5.1546391752577314</v>
      </c>
      <c r="G12" s="62">
        <v>1.0309278350515463</v>
      </c>
      <c r="H12" s="62">
        <v>0</v>
      </c>
      <c r="I12" s="62">
        <v>0</v>
      </c>
      <c r="J12" s="62">
        <v>2.0618556701030926</v>
      </c>
      <c r="K12" s="63">
        <v>0.74379097686841111</v>
      </c>
    </row>
    <row r="13" spans="1:11" ht="15" customHeight="1" x14ac:dyDescent="0.15">
      <c r="A13" s="95"/>
      <c r="B13" s="96"/>
      <c r="C13" s="230" t="s">
        <v>161</v>
      </c>
      <c r="D13" s="66">
        <v>142</v>
      </c>
      <c r="E13" s="62">
        <v>97.887323943661968</v>
      </c>
      <c r="F13" s="62">
        <v>1.4084507042253522</v>
      </c>
      <c r="G13" s="62">
        <v>0</v>
      </c>
      <c r="H13" s="62">
        <v>0</v>
      </c>
      <c r="I13" s="62">
        <v>0</v>
      </c>
      <c r="J13" s="62">
        <v>0.70422535211267612</v>
      </c>
      <c r="K13" s="63">
        <v>9.7008233471916533E-2</v>
      </c>
    </row>
    <row r="14" spans="1:11" ht="15" customHeight="1" x14ac:dyDescent="0.15">
      <c r="A14" s="95"/>
      <c r="B14" s="96"/>
      <c r="C14" s="230" t="s">
        <v>162</v>
      </c>
      <c r="D14" s="66">
        <v>243</v>
      </c>
      <c r="E14" s="62">
        <v>98.353909465020578</v>
      </c>
      <c r="F14" s="62">
        <v>0.41152263374485598</v>
      </c>
      <c r="G14" s="62">
        <v>0</v>
      </c>
      <c r="H14" s="62">
        <v>0</v>
      </c>
      <c r="I14" s="62">
        <v>0</v>
      </c>
      <c r="J14" s="62">
        <v>1.2345679012345678</v>
      </c>
      <c r="K14" s="63">
        <v>9.6899224806201549E-3</v>
      </c>
    </row>
    <row r="15" spans="1:11" ht="15" customHeight="1" x14ac:dyDescent="0.15">
      <c r="A15" s="95"/>
      <c r="B15" s="97"/>
      <c r="C15" s="231" t="s">
        <v>163</v>
      </c>
      <c r="D15" s="67">
        <v>386</v>
      </c>
      <c r="E15" s="59">
        <v>79.274611398963728</v>
      </c>
      <c r="F15" s="59">
        <v>9.5854922279792731</v>
      </c>
      <c r="G15" s="59">
        <v>4.1450777202072544</v>
      </c>
      <c r="H15" s="59">
        <v>1.5544041450777202</v>
      </c>
      <c r="I15" s="59">
        <v>0</v>
      </c>
      <c r="J15" s="59">
        <v>5.4404145077720205</v>
      </c>
      <c r="K15" s="58">
        <v>3.0809279934780602</v>
      </c>
    </row>
    <row r="16" spans="1:11" ht="15" customHeight="1" x14ac:dyDescent="0.15">
      <c r="A16" s="117"/>
      <c r="B16" s="96" t="s">
        <v>7</v>
      </c>
      <c r="C16" s="105" t="s">
        <v>529</v>
      </c>
      <c r="D16" s="56">
        <v>1041</v>
      </c>
      <c r="E16" s="56">
        <v>357</v>
      </c>
      <c r="F16" s="56">
        <v>245</v>
      </c>
      <c r="G16" s="56">
        <v>232</v>
      </c>
      <c r="H16" s="56">
        <v>110</v>
      </c>
      <c r="I16" s="56">
        <v>27</v>
      </c>
      <c r="J16" s="56">
        <v>70</v>
      </c>
      <c r="K16" s="57">
        <v>19.378809031155399</v>
      </c>
    </row>
    <row r="17" spans="1:11" ht="15" customHeight="1" x14ac:dyDescent="0.15">
      <c r="A17" s="95"/>
      <c r="B17" s="96" t="s">
        <v>8</v>
      </c>
      <c r="C17" s="103"/>
      <c r="D17" s="103">
        <v>100.00000000000001</v>
      </c>
      <c r="E17" s="103">
        <v>34.293948126801155</v>
      </c>
      <c r="F17" s="103">
        <v>23.535062439961578</v>
      </c>
      <c r="G17" s="103">
        <v>22.286263208453409</v>
      </c>
      <c r="H17" s="103">
        <v>10.566762728146013</v>
      </c>
      <c r="I17" s="103">
        <v>2.5936599423631126</v>
      </c>
      <c r="J17" s="103">
        <v>6.7243035542747354</v>
      </c>
      <c r="K17" s="161" t="s">
        <v>415</v>
      </c>
    </row>
    <row r="18" spans="1:11" ht="15" customHeight="1" x14ac:dyDescent="0.15">
      <c r="A18" s="95"/>
      <c r="B18" s="96" t="s">
        <v>9</v>
      </c>
      <c r="C18" s="230" t="s">
        <v>154</v>
      </c>
      <c r="D18" s="66">
        <v>231</v>
      </c>
      <c r="E18" s="62">
        <v>24.675324675324674</v>
      </c>
      <c r="F18" s="62">
        <v>25.108225108225106</v>
      </c>
      <c r="G18" s="62">
        <v>33.766233766233768</v>
      </c>
      <c r="H18" s="62">
        <v>9.5238095238095237</v>
      </c>
      <c r="I18" s="62">
        <v>1.2987012987012987</v>
      </c>
      <c r="J18" s="62">
        <v>5.6277056277056277</v>
      </c>
      <c r="K18" s="63">
        <v>21.032037777346787</v>
      </c>
    </row>
    <row r="19" spans="1:11" ht="15" customHeight="1" x14ac:dyDescent="0.15">
      <c r="A19" s="95"/>
      <c r="B19" s="96"/>
      <c r="C19" s="230" t="s">
        <v>155</v>
      </c>
      <c r="D19" s="66">
        <v>148</v>
      </c>
      <c r="E19" s="62">
        <v>29.054054054054053</v>
      </c>
      <c r="F19" s="62">
        <v>19.594594594594593</v>
      </c>
      <c r="G19" s="62">
        <v>24.324324324324326</v>
      </c>
      <c r="H19" s="62">
        <v>16.891891891891891</v>
      </c>
      <c r="I19" s="62">
        <v>3.3783783783783785</v>
      </c>
      <c r="J19" s="62">
        <v>6.756756756756757</v>
      </c>
      <c r="K19" s="63">
        <v>24.819496070616193</v>
      </c>
    </row>
    <row r="20" spans="1:11" ht="15" customHeight="1" x14ac:dyDescent="0.15">
      <c r="A20" s="95"/>
      <c r="B20" s="96"/>
      <c r="C20" s="230" t="s">
        <v>156</v>
      </c>
      <c r="D20" s="66">
        <v>101</v>
      </c>
      <c r="E20" s="62">
        <v>33.663366336633665</v>
      </c>
      <c r="F20" s="62">
        <v>28.71287128712871</v>
      </c>
      <c r="G20" s="62">
        <v>23.762376237623762</v>
      </c>
      <c r="H20" s="62">
        <v>8.9108910891089099</v>
      </c>
      <c r="I20" s="62">
        <v>0.99009900990099009</v>
      </c>
      <c r="J20" s="62">
        <v>3.9603960396039604</v>
      </c>
      <c r="K20" s="63">
        <v>17.240747366714928</v>
      </c>
    </row>
    <row r="21" spans="1:11" ht="15" customHeight="1" x14ac:dyDescent="0.15">
      <c r="A21" s="95"/>
      <c r="B21" s="96"/>
      <c r="C21" s="230" t="s">
        <v>157</v>
      </c>
      <c r="D21" s="66">
        <v>42</v>
      </c>
      <c r="E21" s="62">
        <v>64.285714285714292</v>
      </c>
      <c r="F21" s="62">
        <v>9.5238095238095237</v>
      </c>
      <c r="G21" s="62">
        <v>16.666666666666664</v>
      </c>
      <c r="H21" s="62">
        <v>7.1428571428571423</v>
      </c>
      <c r="I21" s="62">
        <v>2.3809523809523809</v>
      </c>
      <c r="J21" s="62">
        <v>0</v>
      </c>
      <c r="K21" s="63">
        <v>12.118669370247172</v>
      </c>
    </row>
    <row r="22" spans="1:11" ht="15" customHeight="1" x14ac:dyDescent="0.15">
      <c r="A22" s="95"/>
      <c r="B22" s="96"/>
      <c r="C22" s="230" t="s">
        <v>158</v>
      </c>
      <c r="D22" s="66">
        <v>24</v>
      </c>
      <c r="E22" s="62">
        <v>58.333333333333336</v>
      </c>
      <c r="F22" s="62">
        <v>8.3333333333333321</v>
      </c>
      <c r="G22" s="62">
        <v>12.5</v>
      </c>
      <c r="H22" s="62">
        <v>8.3333333333333321</v>
      </c>
      <c r="I22" s="62">
        <v>4.1666666666666661</v>
      </c>
      <c r="J22" s="62">
        <v>8.3333333333333321</v>
      </c>
      <c r="K22" s="63">
        <v>13.696220223626643</v>
      </c>
    </row>
    <row r="23" spans="1:11" ht="15" customHeight="1" x14ac:dyDescent="0.15">
      <c r="A23" s="95"/>
      <c r="B23" s="96"/>
      <c r="C23" s="230" t="s">
        <v>159</v>
      </c>
      <c r="D23" s="66">
        <v>8</v>
      </c>
      <c r="E23" s="62">
        <v>75</v>
      </c>
      <c r="F23" s="62">
        <v>25</v>
      </c>
      <c r="G23" s="62">
        <v>0</v>
      </c>
      <c r="H23" s="62">
        <v>0</v>
      </c>
      <c r="I23" s="62">
        <v>0</v>
      </c>
      <c r="J23" s="62">
        <v>0</v>
      </c>
      <c r="K23" s="63">
        <v>0.78426640926640923</v>
      </c>
    </row>
    <row r="24" spans="1:11" ht="15" customHeight="1" x14ac:dyDescent="0.15">
      <c r="A24" s="95"/>
      <c r="B24" s="96"/>
      <c r="C24" s="230" t="s">
        <v>160</v>
      </c>
      <c r="D24" s="66">
        <v>17</v>
      </c>
      <c r="E24" s="62">
        <v>82.35294117647058</v>
      </c>
      <c r="F24" s="62">
        <v>11.76470588235294</v>
      </c>
      <c r="G24" s="62">
        <v>0</v>
      </c>
      <c r="H24" s="62">
        <v>5.8823529411764701</v>
      </c>
      <c r="I24" s="62">
        <v>0</v>
      </c>
      <c r="J24" s="62">
        <v>0</v>
      </c>
      <c r="K24" s="63">
        <v>4.775626849930255</v>
      </c>
    </row>
    <row r="25" spans="1:11" ht="15" customHeight="1" x14ac:dyDescent="0.15">
      <c r="A25" s="95"/>
      <c r="B25" s="96"/>
      <c r="C25" s="230" t="s">
        <v>161</v>
      </c>
      <c r="D25" s="66">
        <v>6</v>
      </c>
      <c r="E25" s="62">
        <v>66.666666666666657</v>
      </c>
      <c r="F25" s="62">
        <v>0</v>
      </c>
      <c r="G25" s="62">
        <v>16.666666666666664</v>
      </c>
      <c r="H25" s="62">
        <v>0</v>
      </c>
      <c r="I25" s="62">
        <v>0</v>
      </c>
      <c r="J25" s="62">
        <v>16.666666666666664</v>
      </c>
      <c r="K25" s="63">
        <v>4.375</v>
      </c>
    </row>
    <row r="26" spans="1:11" ht="15" customHeight="1" x14ac:dyDescent="0.15">
      <c r="A26" s="95"/>
      <c r="B26" s="96"/>
      <c r="C26" s="230" t="s">
        <v>162</v>
      </c>
      <c r="D26" s="66">
        <v>10</v>
      </c>
      <c r="E26" s="62">
        <v>80</v>
      </c>
      <c r="F26" s="62">
        <v>0</v>
      </c>
      <c r="G26" s="62">
        <v>10</v>
      </c>
      <c r="H26" s="62">
        <v>10</v>
      </c>
      <c r="I26" s="62">
        <v>0</v>
      </c>
      <c r="J26" s="62">
        <v>0</v>
      </c>
      <c r="K26" s="63">
        <v>9.1666666666666661</v>
      </c>
    </row>
    <row r="27" spans="1:11" ht="15" customHeight="1" x14ac:dyDescent="0.15">
      <c r="A27" s="95"/>
      <c r="B27" s="98"/>
      <c r="C27" s="231" t="s">
        <v>163</v>
      </c>
      <c r="D27" s="67">
        <v>454</v>
      </c>
      <c r="E27" s="59">
        <v>33.039647577092509</v>
      </c>
      <c r="F27" s="59">
        <v>26.21145374449339</v>
      </c>
      <c r="G27" s="59">
        <v>18.06167400881057</v>
      </c>
      <c r="H27" s="59">
        <v>10.352422907488986</v>
      </c>
      <c r="I27" s="59">
        <v>3.5242290748898681</v>
      </c>
      <c r="J27" s="59">
        <v>8.8105726872246706</v>
      </c>
      <c r="K27" s="58">
        <v>19.620999924188723</v>
      </c>
    </row>
    <row r="28" spans="1:11" ht="15" customHeight="1" x14ac:dyDescent="0.15">
      <c r="A28" s="117"/>
      <c r="B28" s="314" t="s">
        <v>10</v>
      </c>
      <c r="C28" s="105" t="s">
        <v>529</v>
      </c>
      <c r="D28" s="56">
        <v>1077</v>
      </c>
      <c r="E28" s="56">
        <v>604</v>
      </c>
      <c r="F28" s="56">
        <v>180</v>
      </c>
      <c r="G28" s="56">
        <v>130</v>
      </c>
      <c r="H28" s="56">
        <v>50</v>
      </c>
      <c r="I28" s="56">
        <v>11</v>
      </c>
      <c r="J28" s="56">
        <v>102</v>
      </c>
      <c r="K28" s="57">
        <v>10.163659000896853</v>
      </c>
    </row>
    <row r="29" spans="1:11" ht="15" customHeight="1" x14ac:dyDescent="0.15">
      <c r="A29" s="95"/>
      <c r="B29" s="315"/>
      <c r="C29" s="103"/>
      <c r="D29" s="103">
        <v>100</v>
      </c>
      <c r="E29" s="103">
        <v>56.081708449396473</v>
      </c>
      <c r="F29" s="103">
        <v>16.713091922005571</v>
      </c>
      <c r="G29" s="103">
        <v>12.070566388115136</v>
      </c>
      <c r="H29" s="103">
        <v>4.6425255338904359</v>
      </c>
      <c r="I29" s="103">
        <v>1.021355617455896</v>
      </c>
      <c r="J29" s="103">
        <v>9.4707520891364894</v>
      </c>
      <c r="K29" s="161" t="s">
        <v>415</v>
      </c>
    </row>
    <row r="30" spans="1:11" ht="15" customHeight="1" x14ac:dyDescent="0.15">
      <c r="A30" s="95"/>
      <c r="B30" s="315"/>
      <c r="C30" s="230" t="s">
        <v>154</v>
      </c>
      <c r="D30" s="66">
        <v>61</v>
      </c>
      <c r="E30" s="62">
        <v>37.704918032786885</v>
      </c>
      <c r="F30" s="62">
        <v>22.950819672131146</v>
      </c>
      <c r="G30" s="62">
        <v>24.590163934426229</v>
      </c>
      <c r="H30" s="62">
        <v>3.278688524590164</v>
      </c>
      <c r="I30" s="62">
        <v>4.918032786885246</v>
      </c>
      <c r="J30" s="62">
        <v>6.557377049180328</v>
      </c>
      <c r="K30" s="63">
        <v>17.339385260210523</v>
      </c>
    </row>
    <row r="31" spans="1:11" ht="15" customHeight="1" x14ac:dyDescent="0.15">
      <c r="A31" s="95"/>
      <c r="B31" s="315"/>
      <c r="C31" s="230" t="s">
        <v>155</v>
      </c>
      <c r="D31" s="66">
        <v>104</v>
      </c>
      <c r="E31" s="62">
        <v>46.153846153846153</v>
      </c>
      <c r="F31" s="62">
        <v>22.115384615384613</v>
      </c>
      <c r="G31" s="62">
        <v>21.153846153846153</v>
      </c>
      <c r="H31" s="62">
        <v>5.7692307692307692</v>
      </c>
      <c r="I31" s="62">
        <v>1.9230769230769231</v>
      </c>
      <c r="J31" s="62">
        <v>2.8846153846153846</v>
      </c>
      <c r="K31" s="63">
        <v>15.22976089001688</v>
      </c>
    </row>
    <row r="32" spans="1:11" ht="15" customHeight="1" x14ac:dyDescent="0.15">
      <c r="A32" s="95"/>
      <c r="B32" s="315"/>
      <c r="C32" s="230" t="s">
        <v>156</v>
      </c>
      <c r="D32" s="66">
        <v>154</v>
      </c>
      <c r="E32" s="62">
        <v>50</v>
      </c>
      <c r="F32" s="62">
        <v>18.831168831168831</v>
      </c>
      <c r="G32" s="62">
        <v>17.532467532467532</v>
      </c>
      <c r="H32" s="62">
        <v>7.7922077922077921</v>
      </c>
      <c r="I32" s="62">
        <v>1.2987012987012987</v>
      </c>
      <c r="J32" s="62">
        <v>4.5454545454545459</v>
      </c>
      <c r="K32" s="63">
        <v>13.852376793309514</v>
      </c>
    </row>
    <row r="33" spans="1:12" ht="15" customHeight="1" x14ac:dyDescent="0.15">
      <c r="A33" s="95"/>
      <c r="B33" s="307"/>
      <c r="C33" s="230" t="s">
        <v>157</v>
      </c>
      <c r="D33" s="66">
        <v>133</v>
      </c>
      <c r="E33" s="62">
        <v>70.676691729323309</v>
      </c>
      <c r="F33" s="62">
        <v>17.293233082706767</v>
      </c>
      <c r="G33" s="62">
        <v>4.5112781954887211</v>
      </c>
      <c r="H33" s="62">
        <v>3.7593984962406015</v>
      </c>
      <c r="I33" s="62">
        <v>2.2556390977443606</v>
      </c>
      <c r="J33" s="62">
        <v>1.5037593984962405</v>
      </c>
      <c r="K33" s="63">
        <v>7.2483496102785194</v>
      </c>
    </row>
    <row r="34" spans="1:12" ht="15" customHeight="1" x14ac:dyDescent="0.15">
      <c r="A34" s="95"/>
      <c r="B34" s="307"/>
      <c r="C34" s="230" t="s">
        <v>158</v>
      </c>
      <c r="D34" s="66">
        <v>67</v>
      </c>
      <c r="E34" s="62">
        <v>73.134328358208961</v>
      </c>
      <c r="F34" s="62">
        <v>20.8955223880597</v>
      </c>
      <c r="G34" s="62">
        <v>5.9701492537313428</v>
      </c>
      <c r="H34" s="62">
        <v>0</v>
      </c>
      <c r="I34" s="62">
        <v>0</v>
      </c>
      <c r="J34" s="62">
        <v>0</v>
      </c>
      <c r="K34" s="63">
        <v>4.1798918880396947</v>
      </c>
    </row>
    <row r="35" spans="1:12" ht="15" customHeight="1" x14ac:dyDescent="0.15">
      <c r="A35" s="95"/>
      <c r="B35" s="99"/>
      <c r="C35" s="230" t="s">
        <v>159</v>
      </c>
      <c r="D35" s="66">
        <v>56</v>
      </c>
      <c r="E35" s="62">
        <v>89.285714285714292</v>
      </c>
      <c r="F35" s="62">
        <v>7.1428571428571423</v>
      </c>
      <c r="G35" s="62">
        <v>1.7857142857142856</v>
      </c>
      <c r="H35" s="62">
        <v>1.7857142857142856</v>
      </c>
      <c r="I35" s="62">
        <v>0</v>
      </c>
      <c r="J35" s="62">
        <v>0</v>
      </c>
      <c r="K35" s="63">
        <v>1.8845320761443849</v>
      </c>
    </row>
    <row r="36" spans="1:12" ht="15" customHeight="1" x14ac:dyDescent="0.15">
      <c r="A36" s="95"/>
      <c r="B36" s="99"/>
      <c r="C36" s="230" t="s">
        <v>160</v>
      </c>
      <c r="D36" s="66">
        <v>32</v>
      </c>
      <c r="E36" s="62">
        <v>93.75</v>
      </c>
      <c r="F36" s="62">
        <v>3.125</v>
      </c>
      <c r="G36" s="62">
        <v>3.125</v>
      </c>
      <c r="H36" s="62">
        <v>0</v>
      </c>
      <c r="I36" s="62">
        <v>0</v>
      </c>
      <c r="J36" s="62">
        <v>0</v>
      </c>
      <c r="K36" s="63">
        <v>0.92511655011655014</v>
      </c>
    </row>
    <row r="37" spans="1:12" ht="15" customHeight="1" x14ac:dyDescent="0.15">
      <c r="A37" s="95"/>
      <c r="B37" s="99"/>
      <c r="C37" s="230" t="s">
        <v>161</v>
      </c>
      <c r="D37" s="66">
        <v>11</v>
      </c>
      <c r="E37" s="62">
        <v>100</v>
      </c>
      <c r="F37" s="62">
        <v>0</v>
      </c>
      <c r="G37" s="62">
        <v>0</v>
      </c>
      <c r="H37" s="62">
        <v>0</v>
      </c>
      <c r="I37" s="62">
        <v>0</v>
      </c>
      <c r="J37" s="62">
        <v>0</v>
      </c>
      <c r="K37" s="63">
        <v>0</v>
      </c>
    </row>
    <row r="38" spans="1:12" ht="15" customHeight="1" x14ac:dyDescent="0.15">
      <c r="A38" s="95"/>
      <c r="B38" s="99"/>
      <c r="C38" s="230" t="s">
        <v>162</v>
      </c>
      <c r="D38" s="66">
        <v>7</v>
      </c>
      <c r="E38" s="62">
        <v>85.714285714285708</v>
      </c>
      <c r="F38" s="62">
        <v>14.285714285714285</v>
      </c>
      <c r="G38" s="62">
        <v>0</v>
      </c>
      <c r="H38" s="62">
        <v>0</v>
      </c>
      <c r="I38" s="62">
        <v>0</v>
      </c>
      <c r="J38" s="62">
        <v>0</v>
      </c>
      <c r="K38" s="63">
        <v>2.7472527472527477</v>
      </c>
    </row>
    <row r="39" spans="1:12" ht="15" customHeight="1" x14ac:dyDescent="0.15">
      <c r="A39" s="100"/>
      <c r="B39" s="98"/>
      <c r="C39" s="231" t="s">
        <v>163</v>
      </c>
      <c r="D39" s="67">
        <v>452</v>
      </c>
      <c r="E39" s="59">
        <v>47.787610619469028</v>
      </c>
      <c r="F39" s="59">
        <v>15.707964601769911</v>
      </c>
      <c r="G39" s="59">
        <v>11.946902654867257</v>
      </c>
      <c r="H39" s="59">
        <v>5.3097345132743365</v>
      </c>
      <c r="I39" s="59">
        <v>0.22123893805309736</v>
      </c>
      <c r="J39" s="59">
        <v>19.026548672566371</v>
      </c>
      <c r="K39" s="58">
        <v>10.827219882487704</v>
      </c>
    </row>
    <row r="40" spans="1:12" ht="15" customHeight="1" x14ac:dyDescent="0.15">
      <c r="A40" s="95" t="s">
        <v>491</v>
      </c>
      <c r="B40" s="96" t="s">
        <v>14</v>
      </c>
      <c r="C40" s="105" t="s">
        <v>529</v>
      </c>
      <c r="D40" s="56">
        <v>1212</v>
      </c>
      <c r="E40" s="56">
        <v>1028</v>
      </c>
      <c r="F40" s="56">
        <v>87</v>
      </c>
      <c r="G40" s="56">
        <v>40</v>
      </c>
      <c r="H40" s="56">
        <v>17</v>
      </c>
      <c r="I40" s="56">
        <v>1</v>
      </c>
      <c r="J40" s="56">
        <v>39</v>
      </c>
      <c r="K40" s="57">
        <v>2.590607466910209</v>
      </c>
    </row>
    <row r="41" spans="1:12" ht="15" customHeight="1" x14ac:dyDescent="0.15">
      <c r="A41" s="95" t="s">
        <v>493</v>
      </c>
      <c r="B41" s="96" t="s">
        <v>15</v>
      </c>
      <c r="C41" s="103"/>
      <c r="D41" s="161">
        <v>100.00000000000001</v>
      </c>
      <c r="E41" s="103">
        <v>84.818481848184817</v>
      </c>
      <c r="F41" s="103">
        <v>7.1782178217821775</v>
      </c>
      <c r="G41" s="103">
        <v>3.3003300330032999</v>
      </c>
      <c r="H41" s="103">
        <v>1.4026402640264026</v>
      </c>
      <c r="I41" s="103">
        <v>8.2508250825082508E-2</v>
      </c>
      <c r="J41" s="103">
        <v>3.217821782178218</v>
      </c>
      <c r="K41" s="161" t="s">
        <v>550</v>
      </c>
    </row>
    <row r="42" spans="1:12" ht="15" customHeight="1" x14ac:dyDescent="0.15">
      <c r="A42" s="95" t="s">
        <v>494</v>
      </c>
      <c r="B42" s="96" t="s">
        <v>16</v>
      </c>
      <c r="C42" s="42" t="s">
        <v>496</v>
      </c>
      <c r="D42" s="66">
        <v>23</v>
      </c>
      <c r="E42" s="62">
        <v>47.826086956521742</v>
      </c>
      <c r="F42" s="62">
        <v>17.391304347826086</v>
      </c>
      <c r="G42" s="62">
        <v>30.434782608695656</v>
      </c>
      <c r="H42" s="62">
        <v>4.3478260869565215</v>
      </c>
      <c r="I42" s="62">
        <v>0</v>
      </c>
      <c r="J42" s="62">
        <v>0</v>
      </c>
      <c r="K42" s="63">
        <v>11.981551883286846</v>
      </c>
      <c r="L42" s="73"/>
    </row>
    <row r="43" spans="1:12" ht="15" customHeight="1" x14ac:dyDescent="0.15">
      <c r="A43" s="95"/>
      <c r="B43" s="96" t="s">
        <v>17</v>
      </c>
      <c r="C43" s="42" t="s">
        <v>497</v>
      </c>
      <c r="D43" s="66">
        <v>38</v>
      </c>
      <c r="E43" s="62">
        <v>57.894736842105267</v>
      </c>
      <c r="F43" s="62">
        <v>18.421052631578945</v>
      </c>
      <c r="G43" s="62">
        <v>10.526315789473683</v>
      </c>
      <c r="H43" s="62">
        <v>2.6315789473684208</v>
      </c>
      <c r="I43" s="62">
        <v>0</v>
      </c>
      <c r="J43" s="62">
        <v>10.526315789473683</v>
      </c>
      <c r="K43" s="63">
        <v>6.6989722903998548</v>
      </c>
    </row>
    <row r="44" spans="1:12" ht="15" customHeight="1" x14ac:dyDescent="0.15">
      <c r="A44" s="95"/>
      <c r="B44" s="96"/>
      <c r="C44" s="42" t="s">
        <v>498</v>
      </c>
      <c r="D44" s="66">
        <v>53</v>
      </c>
      <c r="E44" s="62">
        <v>69.811320754716974</v>
      </c>
      <c r="F44" s="62">
        <v>7.5471698113207548</v>
      </c>
      <c r="G44" s="62">
        <v>11.320754716981133</v>
      </c>
      <c r="H44" s="62">
        <v>5.6603773584905666</v>
      </c>
      <c r="I44" s="62">
        <v>0</v>
      </c>
      <c r="J44" s="62">
        <v>5.6603773584905666</v>
      </c>
      <c r="K44" s="63">
        <v>7.7238429924135392</v>
      </c>
    </row>
    <row r="45" spans="1:12" ht="15" customHeight="1" x14ac:dyDescent="0.15">
      <c r="A45" s="95"/>
      <c r="B45" s="95"/>
      <c r="C45" s="42" t="s">
        <v>499</v>
      </c>
      <c r="D45" s="66">
        <v>80</v>
      </c>
      <c r="E45" s="62">
        <v>70</v>
      </c>
      <c r="F45" s="62">
        <v>18.75</v>
      </c>
      <c r="G45" s="62">
        <v>2.5</v>
      </c>
      <c r="H45" s="62">
        <v>3.75</v>
      </c>
      <c r="I45" s="62">
        <v>0</v>
      </c>
      <c r="J45" s="62">
        <v>5</v>
      </c>
      <c r="K45" s="63">
        <v>5.3343628396696445</v>
      </c>
    </row>
    <row r="46" spans="1:12" ht="15" customHeight="1" x14ac:dyDescent="0.15">
      <c r="A46" s="95"/>
      <c r="B46" s="95"/>
      <c r="C46" s="42" t="s">
        <v>500</v>
      </c>
      <c r="D46" s="66">
        <v>87</v>
      </c>
      <c r="E46" s="62">
        <v>83.908045977011497</v>
      </c>
      <c r="F46" s="62">
        <v>9.1954022988505741</v>
      </c>
      <c r="G46" s="62">
        <v>3.4482758620689653</v>
      </c>
      <c r="H46" s="62">
        <v>2.2988505747126435</v>
      </c>
      <c r="I46" s="62">
        <v>0</v>
      </c>
      <c r="J46" s="62">
        <v>1.1494252873563218</v>
      </c>
      <c r="K46" s="63">
        <v>3.6660490003550326</v>
      </c>
    </row>
    <row r="47" spans="1:12" ht="15" customHeight="1" x14ac:dyDescent="0.15">
      <c r="A47" s="95"/>
      <c r="B47" s="95"/>
      <c r="C47" s="42" t="s">
        <v>501</v>
      </c>
      <c r="D47" s="66">
        <v>71</v>
      </c>
      <c r="E47" s="62">
        <v>85.91549295774648</v>
      </c>
      <c r="F47" s="62">
        <v>11.267605633802818</v>
      </c>
      <c r="G47" s="62">
        <v>1.4084507042253522</v>
      </c>
      <c r="H47" s="62">
        <v>0</v>
      </c>
      <c r="I47" s="62">
        <v>1.4084507042253522</v>
      </c>
      <c r="J47" s="62">
        <v>0</v>
      </c>
      <c r="K47" s="63">
        <v>2.4422407063739215</v>
      </c>
    </row>
    <row r="48" spans="1:12" ht="15" customHeight="1" x14ac:dyDescent="0.15">
      <c r="A48" s="95"/>
      <c r="B48" s="95"/>
      <c r="C48" s="42" t="s">
        <v>502</v>
      </c>
      <c r="D48" s="66">
        <v>86</v>
      </c>
      <c r="E48" s="62">
        <v>89.534883720930239</v>
      </c>
      <c r="F48" s="62">
        <v>4.6511627906976747</v>
      </c>
      <c r="G48" s="62">
        <v>2.3255813953488373</v>
      </c>
      <c r="H48" s="62">
        <v>1.1627906976744187</v>
      </c>
      <c r="I48" s="62">
        <v>0</v>
      </c>
      <c r="J48" s="62">
        <v>2.3255813953488373</v>
      </c>
      <c r="K48" s="63">
        <v>1.9529478458049885</v>
      </c>
    </row>
    <row r="49" spans="1:11" ht="15" customHeight="1" x14ac:dyDescent="0.15">
      <c r="A49" s="95"/>
      <c r="B49" s="95"/>
      <c r="C49" s="42" t="s">
        <v>503</v>
      </c>
      <c r="D49" s="66">
        <v>159</v>
      </c>
      <c r="E49" s="62">
        <v>96.855345911949684</v>
      </c>
      <c r="F49" s="62">
        <v>1.8867924528301887</v>
      </c>
      <c r="G49" s="62">
        <v>0.62893081761006298</v>
      </c>
      <c r="H49" s="62">
        <v>0</v>
      </c>
      <c r="I49" s="62">
        <v>0</v>
      </c>
      <c r="J49" s="62">
        <v>0.62893081761006298</v>
      </c>
      <c r="K49" s="63">
        <v>0.31111274555803814</v>
      </c>
    </row>
    <row r="50" spans="1:11" ht="15" customHeight="1" x14ac:dyDescent="0.15">
      <c r="A50" s="95"/>
      <c r="B50" s="95"/>
      <c r="C50" s="42" t="s">
        <v>504</v>
      </c>
      <c r="D50" s="66">
        <v>131</v>
      </c>
      <c r="E50" s="62">
        <v>96.946564885496173</v>
      </c>
      <c r="F50" s="62">
        <v>1.5267175572519083</v>
      </c>
      <c r="G50" s="62">
        <v>0</v>
      </c>
      <c r="H50" s="62">
        <v>0</v>
      </c>
      <c r="I50" s="62">
        <v>0</v>
      </c>
      <c r="J50" s="62">
        <v>1.5267175572519083</v>
      </c>
      <c r="K50" s="63">
        <v>0.14909857732632392</v>
      </c>
    </row>
    <row r="51" spans="1:11" ht="15" customHeight="1" x14ac:dyDescent="0.15">
      <c r="A51" s="95"/>
      <c r="B51" s="95"/>
      <c r="C51" s="42" t="s">
        <v>505</v>
      </c>
      <c r="D51" s="66">
        <v>226</v>
      </c>
      <c r="E51" s="62">
        <v>99.115044247787608</v>
      </c>
      <c r="F51" s="62">
        <v>0.44247787610619471</v>
      </c>
      <c r="G51" s="62">
        <v>0</v>
      </c>
      <c r="H51" s="62">
        <v>0</v>
      </c>
      <c r="I51" s="62">
        <v>0</v>
      </c>
      <c r="J51" s="62">
        <v>0.44247787610619471</v>
      </c>
      <c r="K51" s="63">
        <v>1.0335917312661499E-2</v>
      </c>
    </row>
    <row r="52" spans="1:11" ht="15" customHeight="1" x14ac:dyDescent="0.15">
      <c r="A52" s="95"/>
      <c r="B52" s="98"/>
      <c r="C52" s="43" t="s">
        <v>435</v>
      </c>
      <c r="D52" s="67">
        <v>258</v>
      </c>
      <c r="E52" s="59">
        <v>72.093023255813947</v>
      </c>
      <c r="F52" s="59">
        <v>12.015503875968992</v>
      </c>
      <c r="G52" s="59">
        <v>5.4263565891472867</v>
      </c>
      <c r="H52" s="59">
        <v>2.3255813953488373</v>
      </c>
      <c r="I52" s="59">
        <v>0</v>
      </c>
      <c r="J52" s="59">
        <v>8.1395348837209305</v>
      </c>
      <c r="K52" s="58">
        <v>4.305468553424463</v>
      </c>
    </row>
    <row r="53" spans="1:11" ht="15" customHeight="1" x14ac:dyDescent="0.15">
      <c r="A53" s="95"/>
      <c r="B53" s="96" t="s">
        <v>7</v>
      </c>
      <c r="C53" s="105" t="s">
        <v>529</v>
      </c>
      <c r="D53" s="56">
        <v>1041</v>
      </c>
      <c r="E53" s="56">
        <v>357</v>
      </c>
      <c r="F53" s="56">
        <v>245</v>
      </c>
      <c r="G53" s="56">
        <v>232</v>
      </c>
      <c r="H53" s="56">
        <v>110</v>
      </c>
      <c r="I53" s="56">
        <v>27</v>
      </c>
      <c r="J53" s="56">
        <v>70</v>
      </c>
      <c r="K53" s="57">
        <v>19.378809031155399</v>
      </c>
    </row>
    <row r="54" spans="1:11" ht="15" customHeight="1" x14ac:dyDescent="0.15">
      <c r="A54" s="95"/>
      <c r="B54" s="96" t="s">
        <v>8</v>
      </c>
      <c r="C54" s="103"/>
      <c r="D54" s="103">
        <v>100.00000000000001</v>
      </c>
      <c r="E54" s="103">
        <v>34.293948126801155</v>
      </c>
      <c r="F54" s="103">
        <v>23.535062439961578</v>
      </c>
      <c r="G54" s="103">
        <v>22.286263208453409</v>
      </c>
      <c r="H54" s="103">
        <v>10.566762728146013</v>
      </c>
      <c r="I54" s="103">
        <v>2.5936599423631126</v>
      </c>
      <c r="J54" s="103">
        <v>6.7243035542747354</v>
      </c>
      <c r="K54" s="161" t="s">
        <v>415</v>
      </c>
    </row>
    <row r="55" spans="1:11" ht="15" customHeight="1" x14ac:dyDescent="0.15">
      <c r="A55" s="95"/>
      <c r="B55" s="96" t="s">
        <v>9</v>
      </c>
      <c r="C55" s="42" t="s">
        <v>496</v>
      </c>
      <c r="D55" s="66">
        <v>128</v>
      </c>
      <c r="E55" s="62">
        <v>18.75</v>
      </c>
      <c r="F55" s="62">
        <v>33.59375</v>
      </c>
      <c r="G55" s="62">
        <v>31.25</v>
      </c>
      <c r="H55" s="62">
        <v>8.59375</v>
      </c>
      <c r="I55" s="62">
        <v>2.34375</v>
      </c>
      <c r="J55" s="62">
        <v>5.46875</v>
      </c>
      <c r="K55" s="63">
        <v>22.089130582969005</v>
      </c>
    </row>
    <row r="56" spans="1:11" ht="15" customHeight="1" x14ac:dyDescent="0.15">
      <c r="A56" s="95"/>
      <c r="B56" s="96"/>
      <c r="C56" s="42" t="s">
        <v>497</v>
      </c>
      <c r="D56" s="66">
        <v>220</v>
      </c>
      <c r="E56" s="62">
        <v>26.81818181818182</v>
      </c>
      <c r="F56" s="62">
        <v>21.363636363636363</v>
      </c>
      <c r="G56" s="62">
        <v>36.363636363636367</v>
      </c>
      <c r="H56" s="62">
        <v>8.1818181818181817</v>
      </c>
      <c r="I56" s="62">
        <v>1.3636363636363635</v>
      </c>
      <c r="J56" s="62">
        <v>5.9090909090909092</v>
      </c>
      <c r="K56" s="63">
        <v>20.338716161249899</v>
      </c>
    </row>
    <row r="57" spans="1:11" ht="15" customHeight="1" x14ac:dyDescent="0.15">
      <c r="A57" s="95"/>
      <c r="B57" s="96"/>
      <c r="C57" s="42" t="s">
        <v>498</v>
      </c>
      <c r="D57" s="66">
        <v>129</v>
      </c>
      <c r="E57" s="62">
        <v>35.65891472868217</v>
      </c>
      <c r="F57" s="62">
        <v>23.255813953488371</v>
      </c>
      <c r="G57" s="62">
        <v>15.503875968992247</v>
      </c>
      <c r="H57" s="62">
        <v>17.829457364341085</v>
      </c>
      <c r="I57" s="62">
        <v>3.1007751937984498</v>
      </c>
      <c r="J57" s="62">
        <v>4.6511627906976747</v>
      </c>
      <c r="K57" s="63">
        <v>22.195679269177742</v>
      </c>
    </row>
    <row r="58" spans="1:11" ht="15" customHeight="1" x14ac:dyDescent="0.15">
      <c r="A58" s="95"/>
      <c r="B58" s="96"/>
      <c r="C58" s="42" t="s">
        <v>499</v>
      </c>
      <c r="D58" s="66">
        <v>80</v>
      </c>
      <c r="E58" s="62">
        <v>46.25</v>
      </c>
      <c r="F58" s="62">
        <v>20</v>
      </c>
      <c r="G58" s="62">
        <v>16.25</v>
      </c>
      <c r="H58" s="62">
        <v>10</v>
      </c>
      <c r="I58" s="62">
        <v>1.25</v>
      </c>
      <c r="J58" s="62">
        <v>6.25</v>
      </c>
      <c r="K58" s="63">
        <v>15.324834048026242</v>
      </c>
    </row>
    <row r="59" spans="1:11" ht="15" customHeight="1" x14ac:dyDescent="0.15">
      <c r="A59" s="95"/>
      <c r="B59" s="96"/>
      <c r="C59" s="42" t="s">
        <v>500</v>
      </c>
      <c r="D59" s="66">
        <v>34</v>
      </c>
      <c r="E59" s="62">
        <v>61.764705882352942</v>
      </c>
      <c r="F59" s="62">
        <v>2.9411764705882351</v>
      </c>
      <c r="G59" s="62">
        <v>14.705882352941178</v>
      </c>
      <c r="H59" s="62">
        <v>11.76470588235294</v>
      </c>
      <c r="I59" s="62">
        <v>2.9411764705882351</v>
      </c>
      <c r="J59" s="62">
        <v>5.8823529411764701</v>
      </c>
      <c r="K59" s="63">
        <v>16.065332074440715</v>
      </c>
    </row>
    <row r="60" spans="1:11" ht="15" customHeight="1" x14ac:dyDescent="0.15">
      <c r="A60" s="95"/>
      <c r="B60" s="95"/>
      <c r="C60" s="42" t="s">
        <v>501</v>
      </c>
      <c r="D60" s="66">
        <v>22</v>
      </c>
      <c r="E60" s="62">
        <v>68.181818181818173</v>
      </c>
      <c r="F60" s="62">
        <v>18.181818181818183</v>
      </c>
      <c r="G60" s="62">
        <v>9.0909090909090917</v>
      </c>
      <c r="H60" s="62">
        <v>0</v>
      </c>
      <c r="I60" s="62">
        <v>0</v>
      </c>
      <c r="J60" s="62">
        <v>4.5454545454545459</v>
      </c>
      <c r="K60" s="63">
        <v>2.9401633104640621</v>
      </c>
    </row>
    <row r="61" spans="1:11" ht="15" customHeight="1" x14ac:dyDescent="0.15">
      <c r="A61" s="95"/>
      <c r="B61" s="95"/>
      <c r="C61" s="42" t="s">
        <v>502</v>
      </c>
      <c r="D61" s="66">
        <v>17</v>
      </c>
      <c r="E61" s="62">
        <v>70.588235294117652</v>
      </c>
      <c r="F61" s="62">
        <v>11.76470588235294</v>
      </c>
      <c r="G61" s="62">
        <v>11.76470588235294</v>
      </c>
      <c r="H61" s="62">
        <v>5.8823529411764701</v>
      </c>
      <c r="I61" s="62">
        <v>0</v>
      </c>
      <c r="J61" s="62">
        <v>0</v>
      </c>
      <c r="K61" s="63">
        <v>8.1798753984352359</v>
      </c>
    </row>
    <row r="62" spans="1:11" ht="15" customHeight="1" x14ac:dyDescent="0.15">
      <c r="A62" s="95"/>
      <c r="B62" s="95"/>
      <c r="C62" s="42" t="s">
        <v>503</v>
      </c>
      <c r="D62" s="66">
        <v>20</v>
      </c>
      <c r="E62" s="62">
        <v>75</v>
      </c>
      <c r="F62" s="62">
        <v>10</v>
      </c>
      <c r="G62" s="62">
        <v>5</v>
      </c>
      <c r="H62" s="62">
        <v>5</v>
      </c>
      <c r="I62" s="62">
        <v>0</v>
      </c>
      <c r="J62" s="62">
        <v>5</v>
      </c>
      <c r="K62" s="63">
        <v>6.4170225954866726</v>
      </c>
    </row>
    <row r="63" spans="1:11" ht="15" customHeight="1" x14ac:dyDescent="0.15">
      <c r="A63" s="95"/>
      <c r="B63" s="95"/>
      <c r="C63" s="42" t="s">
        <v>504</v>
      </c>
      <c r="D63" s="66">
        <v>9</v>
      </c>
      <c r="E63" s="62">
        <v>100</v>
      </c>
      <c r="F63" s="62">
        <v>0</v>
      </c>
      <c r="G63" s="62">
        <v>0</v>
      </c>
      <c r="H63" s="62">
        <v>0</v>
      </c>
      <c r="I63" s="62">
        <v>0</v>
      </c>
      <c r="J63" s="62">
        <v>0</v>
      </c>
      <c r="K63" s="63">
        <v>0</v>
      </c>
    </row>
    <row r="64" spans="1:11" ht="15" customHeight="1" x14ac:dyDescent="0.15">
      <c r="A64" s="95"/>
      <c r="B64" s="95"/>
      <c r="C64" s="42" t="s">
        <v>505</v>
      </c>
      <c r="D64" s="66">
        <v>19</v>
      </c>
      <c r="E64" s="62">
        <v>84.210526315789465</v>
      </c>
      <c r="F64" s="62">
        <v>0</v>
      </c>
      <c r="G64" s="62">
        <v>10.526315789473683</v>
      </c>
      <c r="H64" s="62">
        <v>5.2631578947368416</v>
      </c>
      <c r="I64" s="62">
        <v>0</v>
      </c>
      <c r="J64" s="62">
        <v>0</v>
      </c>
      <c r="K64" s="63">
        <v>5.9758771929824555</v>
      </c>
    </row>
    <row r="65" spans="1:11" ht="15" customHeight="1" x14ac:dyDescent="0.15">
      <c r="A65" s="95"/>
      <c r="B65" s="98"/>
      <c r="C65" s="43" t="s">
        <v>435</v>
      </c>
      <c r="D65" s="67">
        <v>363</v>
      </c>
      <c r="E65" s="59">
        <v>28.374655647382919</v>
      </c>
      <c r="F65" s="59">
        <v>27.548209366391184</v>
      </c>
      <c r="G65" s="59">
        <v>18.457300275482094</v>
      </c>
      <c r="H65" s="59">
        <v>11.84573002754821</v>
      </c>
      <c r="I65" s="59">
        <v>4.1322314049586781</v>
      </c>
      <c r="J65" s="59">
        <v>9.6418732782369148</v>
      </c>
      <c r="K65" s="58">
        <v>21.658952396240611</v>
      </c>
    </row>
    <row r="66" spans="1:11" ht="15" customHeight="1" x14ac:dyDescent="0.15">
      <c r="A66" s="95"/>
      <c r="B66" s="314" t="s">
        <v>10</v>
      </c>
      <c r="C66" s="105" t="s">
        <v>529</v>
      </c>
      <c r="D66" s="56">
        <v>1077</v>
      </c>
      <c r="E66" s="56">
        <v>604</v>
      </c>
      <c r="F66" s="56">
        <v>180</v>
      </c>
      <c r="G66" s="56">
        <v>130</v>
      </c>
      <c r="H66" s="56">
        <v>50</v>
      </c>
      <c r="I66" s="56">
        <v>11</v>
      </c>
      <c r="J66" s="56">
        <v>102</v>
      </c>
      <c r="K66" s="57">
        <v>10.163659000896853</v>
      </c>
    </row>
    <row r="67" spans="1:11" ht="15" customHeight="1" x14ac:dyDescent="0.15">
      <c r="A67" s="95"/>
      <c r="B67" s="315"/>
      <c r="C67" s="103"/>
      <c r="D67" s="103">
        <v>100</v>
      </c>
      <c r="E67" s="103">
        <v>56.081708449396473</v>
      </c>
      <c r="F67" s="103">
        <v>16.713091922005571</v>
      </c>
      <c r="G67" s="103">
        <v>12.070566388115136</v>
      </c>
      <c r="H67" s="103">
        <v>4.6425255338904359</v>
      </c>
      <c r="I67" s="103">
        <v>1.021355617455896</v>
      </c>
      <c r="J67" s="103">
        <v>9.4707520891364894</v>
      </c>
      <c r="K67" s="161" t="s">
        <v>415</v>
      </c>
    </row>
    <row r="68" spans="1:11" ht="15" customHeight="1" x14ac:dyDescent="0.15">
      <c r="A68" s="95"/>
      <c r="B68" s="315"/>
      <c r="C68" s="42" t="s">
        <v>496</v>
      </c>
      <c r="D68" s="66">
        <v>23</v>
      </c>
      <c r="E68" s="62">
        <v>43.478260869565219</v>
      </c>
      <c r="F68" s="62">
        <v>26.086956521739129</v>
      </c>
      <c r="G68" s="62">
        <v>17.391304347826086</v>
      </c>
      <c r="H68" s="62">
        <v>4.3478260869565215</v>
      </c>
      <c r="I68" s="62">
        <v>4.3478260869565215</v>
      </c>
      <c r="J68" s="62">
        <v>4.3478260869565215</v>
      </c>
      <c r="K68" s="63">
        <v>15.131039063806009</v>
      </c>
    </row>
    <row r="69" spans="1:11" ht="15" customHeight="1" x14ac:dyDescent="0.15">
      <c r="A69" s="95"/>
      <c r="B69" s="315"/>
      <c r="C69" s="42" t="s">
        <v>497</v>
      </c>
      <c r="D69" s="66">
        <v>84</v>
      </c>
      <c r="E69" s="62">
        <v>29.761904761904763</v>
      </c>
      <c r="F69" s="62">
        <v>30.952380952380953</v>
      </c>
      <c r="G69" s="62">
        <v>27.380952380952383</v>
      </c>
      <c r="H69" s="62">
        <v>3.5714285714285712</v>
      </c>
      <c r="I69" s="62">
        <v>2.3809523809523809</v>
      </c>
      <c r="J69" s="62">
        <v>5.9523809523809517</v>
      </c>
      <c r="K69" s="63">
        <v>17.299411545321803</v>
      </c>
    </row>
    <row r="70" spans="1:11" ht="15" customHeight="1" x14ac:dyDescent="0.15">
      <c r="A70" s="95"/>
      <c r="B70" s="315"/>
      <c r="C70" s="42" t="s">
        <v>498</v>
      </c>
      <c r="D70" s="66">
        <v>149</v>
      </c>
      <c r="E70" s="62">
        <v>54.36241610738255</v>
      </c>
      <c r="F70" s="62">
        <v>19.463087248322147</v>
      </c>
      <c r="G70" s="62">
        <v>16.107382550335569</v>
      </c>
      <c r="H70" s="62">
        <v>4.6979865771812079</v>
      </c>
      <c r="I70" s="62">
        <v>2.6845637583892619</v>
      </c>
      <c r="J70" s="62">
        <v>2.6845637583892619</v>
      </c>
      <c r="K70" s="63">
        <v>13.256782040475144</v>
      </c>
    </row>
    <row r="71" spans="1:11" ht="15" customHeight="1" x14ac:dyDescent="0.15">
      <c r="A71" s="95"/>
      <c r="B71" s="307"/>
      <c r="C71" s="42" t="s">
        <v>499</v>
      </c>
      <c r="D71" s="66">
        <v>161</v>
      </c>
      <c r="E71" s="62">
        <v>59.006211180124225</v>
      </c>
      <c r="F71" s="62">
        <v>18.633540372670808</v>
      </c>
      <c r="G71" s="62">
        <v>11.801242236024844</v>
      </c>
      <c r="H71" s="62">
        <v>4.9689440993788816</v>
      </c>
      <c r="I71" s="62">
        <v>1.2422360248447204</v>
      </c>
      <c r="J71" s="62">
        <v>4.3478260869565215</v>
      </c>
      <c r="K71" s="63">
        <v>10.068040555869059</v>
      </c>
    </row>
    <row r="72" spans="1:11" ht="15" customHeight="1" x14ac:dyDescent="0.15">
      <c r="A72" s="95"/>
      <c r="B72" s="307"/>
      <c r="C72" s="42" t="s">
        <v>500</v>
      </c>
      <c r="D72" s="66">
        <v>104</v>
      </c>
      <c r="E72" s="62">
        <v>76.923076923076934</v>
      </c>
      <c r="F72" s="62">
        <v>10.576923076923077</v>
      </c>
      <c r="G72" s="62">
        <v>6.7307692307692308</v>
      </c>
      <c r="H72" s="62">
        <v>4.8076923076923084</v>
      </c>
      <c r="I72" s="62">
        <v>0.96153846153846156</v>
      </c>
      <c r="J72" s="62">
        <v>0</v>
      </c>
      <c r="K72" s="63">
        <v>6.7911260175845873</v>
      </c>
    </row>
    <row r="73" spans="1:11" ht="15" customHeight="1" x14ac:dyDescent="0.15">
      <c r="A73" s="95"/>
      <c r="B73" s="307"/>
      <c r="C73" s="42" t="s">
        <v>501</v>
      </c>
      <c r="D73" s="66">
        <v>80</v>
      </c>
      <c r="E73" s="62">
        <v>76.25</v>
      </c>
      <c r="F73" s="62">
        <v>11.25</v>
      </c>
      <c r="G73" s="62">
        <v>6.25</v>
      </c>
      <c r="H73" s="62">
        <v>5</v>
      </c>
      <c r="I73" s="62">
        <v>0</v>
      </c>
      <c r="J73" s="62">
        <v>1.25</v>
      </c>
      <c r="K73" s="63">
        <v>5.4056090687588032</v>
      </c>
    </row>
    <row r="74" spans="1:11" ht="15" customHeight="1" x14ac:dyDescent="0.15">
      <c r="A74" s="95"/>
      <c r="B74" s="307"/>
      <c r="C74" s="42" t="s">
        <v>502</v>
      </c>
      <c r="D74" s="66">
        <v>47</v>
      </c>
      <c r="E74" s="62">
        <v>82.978723404255319</v>
      </c>
      <c r="F74" s="62">
        <v>14.893617021276595</v>
      </c>
      <c r="G74" s="62">
        <v>2.1276595744680851</v>
      </c>
      <c r="H74" s="62">
        <v>0</v>
      </c>
      <c r="I74" s="62">
        <v>0</v>
      </c>
      <c r="J74" s="62">
        <v>0</v>
      </c>
      <c r="K74" s="63">
        <v>1.6773569737379139</v>
      </c>
    </row>
    <row r="75" spans="1:11" ht="15" customHeight="1" x14ac:dyDescent="0.15">
      <c r="A75" s="95"/>
      <c r="B75" s="307"/>
      <c r="C75" s="42" t="s">
        <v>503</v>
      </c>
      <c r="D75" s="66">
        <v>31</v>
      </c>
      <c r="E75" s="62">
        <v>51.612903225806448</v>
      </c>
      <c r="F75" s="62">
        <v>0</v>
      </c>
      <c r="G75" s="62">
        <v>0</v>
      </c>
      <c r="H75" s="62">
        <v>0</v>
      </c>
      <c r="I75" s="62">
        <v>0</v>
      </c>
      <c r="J75" s="62">
        <v>48.387096774193552</v>
      </c>
      <c r="K75" s="63">
        <v>0</v>
      </c>
    </row>
    <row r="76" spans="1:11" ht="15" customHeight="1" x14ac:dyDescent="0.15">
      <c r="A76" s="95"/>
      <c r="B76" s="307"/>
      <c r="C76" s="42" t="s">
        <v>504</v>
      </c>
      <c r="D76" s="66">
        <v>39</v>
      </c>
      <c r="E76" s="62">
        <v>17.948717948717949</v>
      </c>
      <c r="F76" s="62">
        <v>0</v>
      </c>
      <c r="G76" s="62">
        <v>0</v>
      </c>
      <c r="H76" s="62">
        <v>0</v>
      </c>
      <c r="I76" s="62">
        <v>0</v>
      </c>
      <c r="J76" s="62">
        <v>82.051282051282044</v>
      </c>
      <c r="K76" s="63">
        <v>0</v>
      </c>
    </row>
    <row r="77" spans="1:11" ht="15" customHeight="1" x14ac:dyDescent="0.15">
      <c r="A77" s="95"/>
      <c r="B77" s="307"/>
      <c r="C77" s="42" t="s">
        <v>505</v>
      </c>
      <c r="D77" s="66">
        <v>12</v>
      </c>
      <c r="E77" s="62">
        <v>50</v>
      </c>
      <c r="F77" s="62">
        <v>0</v>
      </c>
      <c r="G77" s="62">
        <v>0</v>
      </c>
      <c r="H77" s="62">
        <v>0</v>
      </c>
      <c r="I77" s="62">
        <v>0</v>
      </c>
      <c r="J77" s="62">
        <v>50</v>
      </c>
      <c r="K77" s="63">
        <v>0</v>
      </c>
    </row>
    <row r="78" spans="1:11" ht="15" customHeight="1" x14ac:dyDescent="0.15">
      <c r="A78" s="100"/>
      <c r="B78" s="98"/>
      <c r="C78" s="43" t="s">
        <v>435</v>
      </c>
      <c r="D78" s="67">
        <v>347</v>
      </c>
      <c r="E78" s="59">
        <v>53.02593659942363</v>
      </c>
      <c r="F78" s="59">
        <v>17.86743515850144</v>
      </c>
      <c r="G78" s="59">
        <v>13.544668587896252</v>
      </c>
      <c r="H78" s="59">
        <v>6.3400576368876083</v>
      </c>
      <c r="I78" s="59">
        <v>0.28818443804034583</v>
      </c>
      <c r="J78" s="59">
        <v>8.93371757925072</v>
      </c>
      <c r="K78" s="58">
        <v>11.155580736997226</v>
      </c>
    </row>
    <row r="82" spans="1:11" ht="15" customHeight="1" x14ac:dyDescent="0.15">
      <c r="A82" s="93" t="s">
        <v>404</v>
      </c>
      <c r="B82" s="158" t="s">
        <v>14</v>
      </c>
      <c r="C82" s="105" t="s">
        <v>529</v>
      </c>
      <c r="D82" s="74">
        <v>1212</v>
      </c>
      <c r="E82" s="74">
        <v>1028</v>
      </c>
      <c r="F82" s="74">
        <v>87</v>
      </c>
      <c r="G82" s="74">
        <v>40</v>
      </c>
      <c r="H82" s="74">
        <v>17</v>
      </c>
      <c r="I82" s="74">
        <v>1</v>
      </c>
      <c r="J82" s="74">
        <v>39</v>
      </c>
      <c r="K82" s="74">
        <v>2.590607466910209</v>
      </c>
    </row>
    <row r="83" spans="1:11" ht="15" customHeight="1" x14ac:dyDescent="0.15">
      <c r="A83" s="176" t="s">
        <v>405</v>
      </c>
      <c r="B83" s="96" t="s">
        <v>15</v>
      </c>
      <c r="C83" s="103"/>
      <c r="D83" s="74"/>
      <c r="E83" s="74"/>
      <c r="F83" s="74"/>
      <c r="G83" s="74"/>
      <c r="H83" s="74"/>
      <c r="I83" s="74"/>
      <c r="J83" s="74"/>
      <c r="K83" s="74"/>
    </row>
    <row r="84" spans="1:11" ht="15" customHeight="1" x14ac:dyDescent="0.15">
      <c r="A84" s="95" t="s">
        <v>407</v>
      </c>
      <c r="B84" s="96" t="s">
        <v>16</v>
      </c>
      <c r="C84" s="230" t="s">
        <v>154</v>
      </c>
      <c r="D84" s="74">
        <v>30</v>
      </c>
      <c r="E84" s="74">
        <v>13</v>
      </c>
      <c r="F84" s="74">
        <v>5</v>
      </c>
      <c r="G84" s="74">
        <v>8</v>
      </c>
      <c r="H84" s="74">
        <v>2</v>
      </c>
      <c r="I84" s="74">
        <v>0</v>
      </c>
      <c r="J84" s="74">
        <v>2</v>
      </c>
      <c r="K84" s="74">
        <v>13.578831994736857</v>
      </c>
    </row>
    <row r="85" spans="1:11" ht="15" customHeight="1" x14ac:dyDescent="0.15">
      <c r="A85" s="95"/>
      <c r="B85" s="96" t="s">
        <v>17</v>
      </c>
      <c r="C85" s="230" t="s">
        <v>155</v>
      </c>
      <c r="D85" s="74">
        <v>32</v>
      </c>
      <c r="E85" s="74">
        <v>24</v>
      </c>
      <c r="F85" s="74">
        <v>3</v>
      </c>
      <c r="G85" s="74">
        <v>3</v>
      </c>
      <c r="H85" s="74">
        <v>1</v>
      </c>
      <c r="I85" s="74">
        <v>0</v>
      </c>
      <c r="J85" s="74">
        <v>1</v>
      </c>
      <c r="K85" s="74">
        <v>5.9720913279145238</v>
      </c>
    </row>
    <row r="86" spans="1:11" ht="15" customHeight="1" x14ac:dyDescent="0.15">
      <c r="A86" s="95"/>
      <c r="B86" s="96"/>
      <c r="C86" s="230" t="s">
        <v>156</v>
      </c>
      <c r="D86" s="74">
        <v>61</v>
      </c>
      <c r="E86" s="74">
        <v>40</v>
      </c>
      <c r="F86" s="74">
        <v>8</v>
      </c>
      <c r="G86" s="74">
        <v>5</v>
      </c>
      <c r="H86" s="74">
        <v>3</v>
      </c>
      <c r="I86" s="74">
        <v>0</v>
      </c>
      <c r="J86" s="74">
        <v>5</v>
      </c>
      <c r="K86" s="74">
        <v>6.7411053013955291</v>
      </c>
    </row>
    <row r="87" spans="1:11" ht="15" customHeight="1" x14ac:dyDescent="0.15">
      <c r="A87" s="95"/>
      <c r="B87" s="96"/>
      <c r="C87" s="230" t="s">
        <v>157</v>
      </c>
      <c r="D87" s="74">
        <v>85</v>
      </c>
      <c r="E87" s="74">
        <v>63</v>
      </c>
      <c r="F87" s="74">
        <v>12</v>
      </c>
      <c r="G87" s="74">
        <v>4</v>
      </c>
      <c r="H87" s="74">
        <v>3</v>
      </c>
      <c r="I87" s="74">
        <v>0</v>
      </c>
      <c r="J87" s="74">
        <v>3</v>
      </c>
      <c r="K87" s="74">
        <v>5.7323743628424113</v>
      </c>
    </row>
    <row r="88" spans="1:11" ht="15" customHeight="1" x14ac:dyDescent="0.15">
      <c r="A88" s="95"/>
      <c r="B88" s="96"/>
      <c r="C88" s="230" t="s">
        <v>158</v>
      </c>
      <c r="D88" s="74">
        <v>79</v>
      </c>
      <c r="E88" s="74">
        <v>60</v>
      </c>
      <c r="F88" s="74">
        <v>14</v>
      </c>
      <c r="G88" s="74">
        <v>3</v>
      </c>
      <c r="H88" s="74">
        <v>1</v>
      </c>
      <c r="I88" s="74">
        <v>1</v>
      </c>
      <c r="J88" s="74">
        <v>0</v>
      </c>
      <c r="K88" s="74">
        <v>4.4896358772099418</v>
      </c>
    </row>
    <row r="89" spans="1:11" ht="15" customHeight="1" x14ac:dyDescent="0.15">
      <c r="A89" s="95"/>
      <c r="B89" s="96"/>
      <c r="C89" s="230" t="s">
        <v>159</v>
      </c>
      <c r="D89" s="74">
        <v>57</v>
      </c>
      <c r="E89" s="74">
        <v>55</v>
      </c>
      <c r="F89" s="74">
        <v>0</v>
      </c>
      <c r="G89" s="74">
        <v>0</v>
      </c>
      <c r="H89" s="74">
        <v>1</v>
      </c>
      <c r="I89" s="74">
        <v>0</v>
      </c>
      <c r="J89" s="74">
        <v>1</v>
      </c>
      <c r="K89" s="74">
        <v>1.0714285714285714</v>
      </c>
    </row>
    <row r="90" spans="1:11" ht="15" customHeight="1" x14ac:dyDescent="0.15">
      <c r="A90" s="95"/>
      <c r="B90" s="96"/>
      <c r="C90" s="230" t="s">
        <v>160</v>
      </c>
      <c r="D90" s="74">
        <v>97</v>
      </c>
      <c r="E90" s="74">
        <v>89</v>
      </c>
      <c r="F90" s="74">
        <v>5</v>
      </c>
      <c r="G90" s="74">
        <v>1</v>
      </c>
      <c r="H90" s="74">
        <v>0</v>
      </c>
      <c r="I90" s="74">
        <v>0</v>
      </c>
      <c r="J90" s="74">
        <v>2</v>
      </c>
      <c r="K90" s="74">
        <v>0.74379097686841111</v>
      </c>
    </row>
    <row r="91" spans="1:11" ht="15" customHeight="1" x14ac:dyDescent="0.15">
      <c r="A91" s="95"/>
      <c r="B91" s="96"/>
      <c r="C91" s="230" t="s">
        <v>161</v>
      </c>
      <c r="D91" s="74">
        <v>142</v>
      </c>
      <c r="E91" s="74">
        <v>139</v>
      </c>
      <c r="F91" s="74">
        <v>2</v>
      </c>
      <c r="G91" s="74">
        <v>0</v>
      </c>
      <c r="H91" s="74">
        <v>0</v>
      </c>
      <c r="I91" s="74">
        <v>0</v>
      </c>
      <c r="J91" s="74">
        <v>1</v>
      </c>
      <c r="K91" s="74">
        <v>9.7008233471916533E-2</v>
      </c>
    </row>
    <row r="92" spans="1:11" ht="15" customHeight="1" x14ac:dyDescent="0.15">
      <c r="A92" s="95"/>
      <c r="B92" s="96"/>
      <c r="C92" s="230" t="s">
        <v>162</v>
      </c>
      <c r="D92" s="74">
        <v>243</v>
      </c>
      <c r="E92" s="74">
        <v>239</v>
      </c>
      <c r="F92" s="74">
        <v>1</v>
      </c>
      <c r="G92" s="74">
        <v>0</v>
      </c>
      <c r="H92" s="74">
        <v>0</v>
      </c>
      <c r="I92" s="74">
        <v>0</v>
      </c>
      <c r="J92" s="74">
        <v>3</v>
      </c>
      <c r="K92" s="74">
        <v>9.6899224806201549E-3</v>
      </c>
    </row>
    <row r="93" spans="1:11" ht="15" customHeight="1" x14ac:dyDescent="0.15">
      <c r="A93" s="95"/>
      <c r="B93" s="97"/>
      <c r="C93" s="231" t="s">
        <v>163</v>
      </c>
      <c r="D93" s="74">
        <v>386</v>
      </c>
      <c r="E93" s="74">
        <v>306</v>
      </c>
      <c r="F93" s="74">
        <v>37</v>
      </c>
      <c r="G93" s="74">
        <v>16</v>
      </c>
      <c r="H93" s="74">
        <v>6</v>
      </c>
      <c r="I93" s="74">
        <v>0</v>
      </c>
      <c r="J93" s="74">
        <v>21</v>
      </c>
      <c r="K93" s="74">
        <v>3.0809279934780602</v>
      </c>
    </row>
    <row r="94" spans="1:11" ht="15" customHeight="1" x14ac:dyDescent="0.15">
      <c r="A94" s="117"/>
      <c r="B94" s="96" t="s">
        <v>7</v>
      </c>
      <c r="C94" s="105" t="s">
        <v>529</v>
      </c>
      <c r="D94" s="74">
        <v>1041</v>
      </c>
      <c r="E94" s="74">
        <v>357</v>
      </c>
      <c r="F94" s="74">
        <v>245</v>
      </c>
      <c r="G94" s="74">
        <v>232</v>
      </c>
      <c r="H94" s="74">
        <v>110</v>
      </c>
      <c r="I94" s="74">
        <v>27</v>
      </c>
      <c r="J94" s="74">
        <v>70</v>
      </c>
      <c r="K94" s="74">
        <v>19.378809031155399</v>
      </c>
    </row>
    <row r="95" spans="1:11" ht="15" customHeight="1" x14ac:dyDescent="0.15">
      <c r="A95" s="95"/>
      <c r="B95" s="96" t="s">
        <v>8</v>
      </c>
      <c r="C95" s="103"/>
      <c r="D95" s="74"/>
      <c r="E95" s="74"/>
      <c r="F95" s="74"/>
      <c r="G95" s="74"/>
      <c r="H95" s="74"/>
      <c r="I95" s="74"/>
      <c r="J95" s="74"/>
      <c r="K95" s="74"/>
    </row>
    <row r="96" spans="1:11" ht="15" customHeight="1" x14ac:dyDescent="0.15">
      <c r="A96" s="95"/>
      <c r="B96" s="96" t="s">
        <v>9</v>
      </c>
      <c r="C96" s="230" t="s">
        <v>154</v>
      </c>
      <c r="D96" s="74">
        <v>231</v>
      </c>
      <c r="E96" s="74">
        <v>57</v>
      </c>
      <c r="F96" s="74">
        <v>58</v>
      </c>
      <c r="G96" s="74">
        <v>78</v>
      </c>
      <c r="H96" s="74">
        <v>22</v>
      </c>
      <c r="I96" s="74">
        <v>3</v>
      </c>
      <c r="J96" s="74">
        <v>13</v>
      </c>
      <c r="K96" s="74">
        <v>21.032037777346787</v>
      </c>
    </row>
    <row r="97" spans="1:11" ht="15" customHeight="1" x14ac:dyDescent="0.15">
      <c r="A97" s="95"/>
      <c r="B97" s="96"/>
      <c r="C97" s="230" t="s">
        <v>155</v>
      </c>
      <c r="D97" s="74">
        <v>148</v>
      </c>
      <c r="E97" s="74">
        <v>43</v>
      </c>
      <c r="F97" s="74">
        <v>29</v>
      </c>
      <c r="G97" s="74">
        <v>36</v>
      </c>
      <c r="H97" s="74">
        <v>25</v>
      </c>
      <c r="I97" s="74">
        <v>5</v>
      </c>
      <c r="J97" s="74">
        <v>10</v>
      </c>
      <c r="K97" s="74">
        <v>24.819496070616193</v>
      </c>
    </row>
    <row r="98" spans="1:11" ht="15" customHeight="1" x14ac:dyDescent="0.15">
      <c r="A98" s="95"/>
      <c r="B98" s="96"/>
      <c r="C98" s="230" t="s">
        <v>156</v>
      </c>
      <c r="D98" s="74">
        <v>101</v>
      </c>
      <c r="E98" s="74">
        <v>34</v>
      </c>
      <c r="F98" s="74">
        <v>29</v>
      </c>
      <c r="G98" s="74">
        <v>24</v>
      </c>
      <c r="H98" s="74">
        <v>9</v>
      </c>
      <c r="I98" s="74">
        <v>1</v>
      </c>
      <c r="J98" s="74">
        <v>4</v>
      </c>
      <c r="K98" s="74">
        <v>17.240747366714928</v>
      </c>
    </row>
    <row r="99" spans="1:11" ht="15" customHeight="1" x14ac:dyDescent="0.15">
      <c r="A99" s="95"/>
      <c r="B99" s="96"/>
      <c r="C99" s="230" t="s">
        <v>157</v>
      </c>
      <c r="D99" s="74">
        <v>42</v>
      </c>
      <c r="E99" s="74">
        <v>27</v>
      </c>
      <c r="F99" s="74">
        <v>4</v>
      </c>
      <c r="G99" s="74">
        <v>7</v>
      </c>
      <c r="H99" s="74">
        <v>3</v>
      </c>
      <c r="I99" s="74">
        <v>1</v>
      </c>
      <c r="J99" s="74">
        <v>0</v>
      </c>
      <c r="K99" s="74">
        <v>12.118669370247172</v>
      </c>
    </row>
    <row r="100" spans="1:11" ht="15" customHeight="1" x14ac:dyDescent="0.15">
      <c r="A100" s="95"/>
      <c r="B100" s="96"/>
      <c r="C100" s="230" t="s">
        <v>158</v>
      </c>
      <c r="D100" s="74">
        <v>24</v>
      </c>
      <c r="E100" s="74">
        <v>14</v>
      </c>
      <c r="F100" s="74">
        <v>2</v>
      </c>
      <c r="G100" s="74">
        <v>3</v>
      </c>
      <c r="H100" s="74">
        <v>2</v>
      </c>
      <c r="I100" s="74">
        <v>1</v>
      </c>
      <c r="J100" s="74">
        <v>2</v>
      </c>
      <c r="K100" s="74">
        <v>13.696220223626643</v>
      </c>
    </row>
    <row r="101" spans="1:11" ht="15" customHeight="1" x14ac:dyDescent="0.15">
      <c r="A101" s="95"/>
      <c r="B101" s="96"/>
      <c r="C101" s="230" t="s">
        <v>159</v>
      </c>
      <c r="D101" s="74">
        <v>8</v>
      </c>
      <c r="E101" s="74">
        <v>6</v>
      </c>
      <c r="F101" s="74">
        <v>2</v>
      </c>
      <c r="G101" s="74">
        <v>0</v>
      </c>
      <c r="H101" s="74">
        <v>0</v>
      </c>
      <c r="I101" s="74">
        <v>0</v>
      </c>
      <c r="J101" s="74">
        <v>0</v>
      </c>
      <c r="K101" s="74">
        <v>0.78426640926640923</v>
      </c>
    </row>
    <row r="102" spans="1:11" ht="15" customHeight="1" x14ac:dyDescent="0.15">
      <c r="A102" s="95"/>
      <c r="B102" s="96"/>
      <c r="C102" s="230" t="s">
        <v>160</v>
      </c>
      <c r="D102" s="74">
        <v>17</v>
      </c>
      <c r="E102" s="74">
        <v>14</v>
      </c>
      <c r="F102" s="74">
        <v>2</v>
      </c>
      <c r="G102" s="74">
        <v>0</v>
      </c>
      <c r="H102" s="74">
        <v>1</v>
      </c>
      <c r="I102" s="74">
        <v>0</v>
      </c>
      <c r="J102" s="74">
        <v>0</v>
      </c>
      <c r="K102" s="74">
        <v>4.775626849930255</v>
      </c>
    </row>
    <row r="103" spans="1:11" ht="15" customHeight="1" x14ac:dyDescent="0.15">
      <c r="A103" s="95"/>
      <c r="B103" s="96"/>
      <c r="C103" s="230" t="s">
        <v>161</v>
      </c>
      <c r="D103" s="74">
        <v>6</v>
      </c>
      <c r="E103" s="74">
        <v>4</v>
      </c>
      <c r="F103" s="74">
        <v>0</v>
      </c>
      <c r="G103" s="74">
        <v>1</v>
      </c>
      <c r="H103" s="74">
        <v>0</v>
      </c>
      <c r="I103" s="74">
        <v>0</v>
      </c>
      <c r="J103" s="74">
        <v>1</v>
      </c>
      <c r="K103" s="74">
        <v>4.375</v>
      </c>
    </row>
    <row r="104" spans="1:11" ht="15" customHeight="1" x14ac:dyDescent="0.15">
      <c r="A104" s="95"/>
      <c r="B104" s="96"/>
      <c r="C104" s="230" t="s">
        <v>162</v>
      </c>
      <c r="D104" s="74">
        <v>10</v>
      </c>
      <c r="E104" s="74">
        <v>8</v>
      </c>
      <c r="F104" s="74">
        <v>0</v>
      </c>
      <c r="G104" s="74">
        <v>1</v>
      </c>
      <c r="H104" s="74">
        <v>1</v>
      </c>
      <c r="I104" s="74">
        <v>0</v>
      </c>
      <c r="J104" s="74">
        <v>0</v>
      </c>
      <c r="K104" s="74">
        <v>9.1666666666666661</v>
      </c>
    </row>
    <row r="105" spans="1:11" ht="15" customHeight="1" x14ac:dyDescent="0.15">
      <c r="A105" s="95"/>
      <c r="B105" s="98"/>
      <c r="C105" s="231" t="s">
        <v>163</v>
      </c>
      <c r="D105" s="74">
        <v>454</v>
      </c>
      <c r="E105" s="74">
        <v>150</v>
      </c>
      <c r="F105" s="74">
        <v>119</v>
      </c>
      <c r="G105" s="74">
        <v>82</v>
      </c>
      <c r="H105" s="74">
        <v>47</v>
      </c>
      <c r="I105" s="74">
        <v>16</v>
      </c>
      <c r="J105" s="74">
        <v>40</v>
      </c>
      <c r="K105" s="74">
        <v>19.620999924188723</v>
      </c>
    </row>
    <row r="106" spans="1:11" ht="15" customHeight="1" x14ac:dyDescent="0.15">
      <c r="A106" s="117"/>
      <c r="B106" s="314" t="s">
        <v>10</v>
      </c>
      <c r="C106" s="105" t="s">
        <v>529</v>
      </c>
      <c r="D106" s="74">
        <v>1077</v>
      </c>
      <c r="E106" s="74">
        <v>604</v>
      </c>
      <c r="F106" s="74">
        <v>180</v>
      </c>
      <c r="G106" s="74">
        <v>130</v>
      </c>
      <c r="H106" s="74">
        <v>50</v>
      </c>
      <c r="I106" s="74">
        <v>11</v>
      </c>
      <c r="J106" s="74">
        <v>102</v>
      </c>
      <c r="K106" s="74">
        <v>10.163659000896853</v>
      </c>
    </row>
    <row r="107" spans="1:11" ht="15" customHeight="1" x14ac:dyDescent="0.15">
      <c r="A107" s="95"/>
      <c r="B107" s="315"/>
      <c r="C107" s="103"/>
      <c r="D107" s="74"/>
      <c r="E107" s="74"/>
      <c r="F107" s="74"/>
      <c r="G107" s="74"/>
      <c r="H107" s="74"/>
      <c r="I107" s="74"/>
      <c r="J107" s="74"/>
      <c r="K107" s="74"/>
    </row>
    <row r="108" spans="1:11" ht="15" customHeight="1" x14ac:dyDescent="0.15">
      <c r="A108" s="95"/>
      <c r="B108" s="315"/>
      <c r="C108" s="230" t="s">
        <v>154</v>
      </c>
      <c r="D108" s="74">
        <v>61</v>
      </c>
      <c r="E108" s="74">
        <v>23</v>
      </c>
      <c r="F108" s="74">
        <v>14</v>
      </c>
      <c r="G108" s="74">
        <v>15</v>
      </c>
      <c r="H108" s="74">
        <v>2</v>
      </c>
      <c r="I108" s="74">
        <v>3</v>
      </c>
      <c r="J108" s="74">
        <v>4</v>
      </c>
      <c r="K108" s="74">
        <v>17.339385260210523</v>
      </c>
    </row>
    <row r="109" spans="1:11" ht="15" customHeight="1" x14ac:dyDescent="0.15">
      <c r="A109" s="95"/>
      <c r="B109" s="315"/>
      <c r="C109" s="230" t="s">
        <v>155</v>
      </c>
      <c r="D109" s="74">
        <v>104</v>
      </c>
      <c r="E109" s="74">
        <v>48</v>
      </c>
      <c r="F109" s="74">
        <v>23</v>
      </c>
      <c r="G109" s="74">
        <v>22</v>
      </c>
      <c r="H109" s="74">
        <v>6</v>
      </c>
      <c r="I109" s="74">
        <v>2</v>
      </c>
      <c r="J109" s="74">
        <v>3</v>
      </c>
      <c r="K109" s="74">
        <v>15.22976089001688</v>
      </c>
    </row>
    <row r="110" spans="1:11" ht="15" customHeight="1" x14ac:dyDescent="0.15">
      <c r="A110" s="95"/>
      <c r="B110" s="315"/>
      <c r="C110" s="230" t="s">
        <v>156</v>
      </c>
      <c r="D110" s="74">
        <v>154</v>
      </c>
      <c r="E110" s="74">
        <v>77</v>
      </c>
      <c r="F110" s="74">
        <v>29</v>
      </c>
      <c r="G110" s="74">
        <v>27</v>
      </c>
      <c r="H110" s="74">
        <v>12</v>
      </c>
      <c r="I110" s="74">
        <v>2</v>
      </c>
      <c r="J110" s="74">
        <v>7</v>
      </c>
      <c r="K110" s="74">
        <v>13.852376793309514</v>
      </c>
    </row>
    <row r="111" spans="1:11" ht="15" customHeight="1" x14ac:dyDescent="0.15">
      <c r="A111" s="95"/>
      <c r="B111" s="307"/>
      <c r="C111" s="230" t="s">
        <v>157</v>
      </c>
      <c r="D111" s="74">
        <v>133</v>
      </c>
      <c r="E111" s="74">
        <v>94</v>
      </c>
      <c r="F111" s="74">
        <v>23</v>
      </c>
      <c r="G111" s="74">
        <v>6</v>
      </c>
      <c r="H111" s="74">
        <v>5</v>
      </c>
      <c r="I111" s="74">
        <v>3</v>
      </c>
      <c r="J111" s="74">
        <v>2</v>
      </c>
      <c r="K111" s="74">
        <v>7.2483496102785194</v>
      </c>
    </row>
    <row r="112" spans="1:11" ht="15" customHeight="1" x14ac:dyDescent="0.15">
      <c r="A112" s="95"/>
      <c r="B112" s="307"/>
      <c r="C112" s="230" t="s">
        <v>158</v>
      </c>
      <c r="D112" s="74">
        <v>67</v>
      </c>
      <c r="E112" s="74">
        <v>49</v>
      </c>
      <c r="F112" s="74">
        <v>14</v>
      </c>
      <c r="G112" s="74">
        <v>4</v>
      </c>
      <c r="H112" s="74">
        <v>0</v>
      </c>
      <c r="I112" s="74">
        <v>0</v>
      </c>
      <c r="J112" s="74">
        <v>0</v>
      </c>
      <c r="K112" s="74">
        <v>4.1798918880396947</v>
      </c>
    </row>
    <row r="113" spans="1:11" ht="15" customHeight="1" x14ac:dyDescent="0.15">
      <c r="A113" s="95"/>
      <c r="B113" s="99"/>
      <c r="C113" s="230" t="s">
        <v>159</v>
      </c>
      <c r="D113" s="74">
        <v>56</v>
      </c>
      <c r="E113" s="74">
        <v>50</v>
      </c>
      <c r="F113" s="74">
        <v>4</v>
      </c>
      <c r="G113" s="74">
        <v>1</v>
      </c>
      <c r="H113" s="74">
        <v>1</v>
      </c>
      <c r="I113" s="74">
        <v>0</v>
      </c>
      <c r="J113" s="74">
        <v>0</v>
      </c>
      <c r="K113" s="74">
        <v>1.8845320761443849</v>
      </c>
    </row>
    <row r="114" spans="1:11" ht="15" customHeight="1" x14ac:dyDescent="0.15">
      <c r="A114" s="95"/>
      <c r="B114" s="99"/>
      <c r="C114" s="230" t="s">
        <v>160</v>
      </c>
      <c r="D114" s="74">
        <v>32</v>
      </c>
      <c r="E114" s="74">
        <v>30</v>
      </c>
      <c r="F114" s="74">
        <v>1</v>
      </c>
      <c r="G114" s="74">
        <v>1</v>
      </c>
      <c r="H114" s="74">
        <v>0</v>
      </c>
      <c r="I114" s="74">
        <v>0</v>
      </c>
      <c r="J114" s="74">
        <v>0</v>
      </c>
      <c r="K114" s="74">
        <v>0.92511655011655014</v>
      </c>
    </row>
    <row r="115" spans="1:11" ht="15" customHeight="1" x14ac:dyDescent="0.15">
      <c r="A115" s="95"/>
      <c r="B115" s="99"/>
      <c r="C115" s="230" t="s">
        <v>161</v>
      </c>
      <c r="D115" s="74">
        <v>11</v>
      </c>
      <c r="E115" s="74">
        <v>11</v>
      </c>
      <c r="F115" s="74">
        <v>0</v>
      </c>
      <c r="G115" s="74">
        <v>0</v>
      </c>
      <c r="H115" s="74">
        <v>0</v>
      </c>
      <c r="I115" s="74">
        <v>0</v>
      </c>
      <c r="J115" s="74">
        <v>0</v>
      </c>
      <c r="K115" s="74">
        <v>0</v>
      </c>
    </row>
    <row r="116" spans="1:11" ht="15" customHeight="1" x14ac:dyDescent="0.15">
      <c r="A116" s="95"/>
      <c r="B116" s="99"/>
      <c r="C116" s="230" t="s">
        <v>162</v>
      </c>
      <c r="D116" s="74">
        <v>7</v>
      </c>
      <c r="E116" s="74">
        <v>6</v>
      </c>
      <c r="F116" s="74">
        <v>1</v>
      </c>
      <c r="G116" s="74">
        <v>0</v>
      </c>
      <c r="H116" s="74">
        <v>0</v>
      </c>
      <c r="I116" s="74">
        <v>0</v>
      </c>
      <c r="J116" s="74">
        <v>0</v>
      </c>
      <c r="K116" s="74">
        <v>2.7472527472527477</v>
      </c>
    </row>
    <row r="117" spans="1:11" ht="15" customHeight="1" x14ac:dyDescent="0.15">
      <c r="A117" s="100"/>
      <c r="B117" s="98"/>
      <c r="C117" s="231" t="s">
        <v>163</v>
      </c>
      <c r="D117" s="74">
        <v>452</v>
      </c>
      <c r="E117" s="74">
        <v>216</v>
      </c>
      <c r="F117" s="74">
        <v>71</v>
      </c>
      <c r="G117" s="74">
        <v>54</v>
      </c>
      <c r="H117" s="74">
        <v>24</v>
      </c>
      <c r="I117" s="74">
        <v>1</v>
      </c>
      <c r="J117" s="74">
        <v>86</v>
      </c>
      <c r="K117" s="74">
        <v>10.827219882487704</v>
      </c>
    </row>
    <row r="118" spans="1:11" ht="15" customHeight="1" x14ac:dyDescent="0.15">
      <c r="A118" s="95" t="s">
        <v>491</v>
      </c>
      <c r="B118" s="96" t="s">
        <v>14</v>
      </c>
      <c r="C118" s="105" t="s">
        <v>529</v>
      </c>
      <c r="D118" s="74">
        <v>1212</v>
      </c>
      <c r="E118" s="74">
        <v>1028</v>
      </c>
      <c r="F118" s="74">
        <v>87</v>
      </c>
      <c r="G118" s="74">
        <v>40</v>
      </c>
      <c r="H118" s="74">
        <v>17</v>
      </c>
      <c r="I118" s="74">
        <v>1</v>
      </c>
      <c r="J118" s="74">
        <v>39</v>
      </c>
      <c r="K118" s="74">
        <v>2.5906074669102086</v>
      </c>
    </row>
    <row r="119" spans="1:11" ht="15" customHeight="1" x14ac:dyDescent="0.15">
      <c r="A119" s="95" t="s">
        <v>493</v>
      </c>
      <c r="B119" s="96" t="s">
        <v>15</v>
      </c>
      <c r="C119" s="103"/>
      <c r="D119" s="74"/>
      <c r="E119" s="74"/>
      <c r="F119" s="74"/>
      <c r="G119" s="74"/>
      <c r="H119" s="74"/>
      <c r="I119" s="74"/>
      <c r="J119" s="74"/>
      <c r="K119" s="74"/>
    </row>
    <row r="120" spans="1:11" ht="15" customHeight="1" x14ac:dyDescent="0.15">
      <c r="A120" s="95" t="s">
        <v>494</v>
      </c>
      <c r="B120" s="96" t="s">
        <v>16</v>
      </c>
      <c r="C120" s="42" t="s">
        <v>496</v>
      </c>
      <c r="D120" s="74">
        <v>99</v>
      </c>
      <c r="E120" s="74">
        <v>97</v>
      </c>
      <c r="F120" s="74">
        <v>1</v>
      </c>
      <c r="G120" s="74">
        <v>0</v>
      </c>
      <c r="H120" s="74">
        <v>0</v>
      </c>
      <c r="I120" s="74">
        <v>0</v>
      </c>
      <c r="J120" s="74">
        <v>1</v>
      </c>
      <c r="K120" s="74">
        <v>9.8749177090190918E-2</v>
      </c>
    </row>
    <row r="121" spans="1:11" ht="15" customHeight="1" x14ac:dyDescent="0.15">
      <c r="A121" s="95"/>
      <c r="B121" s="96" t="s">
        <v>17</v>
      </c>
      <c r="C121" s="42" t="s">
        <v>497</v>
      </c>
      <c r="D121" s="74">
        <v>33</v>
      </c>
      <c r="E121" s="74">
        <v>17</v>
      </c>
      <c r="F121" s="74">
        <v>5</v>
      </c>
      <c r="G121" s="74">
        <v>9</v>
      </c>
      <c r="H121" s="74">
        <v>1</v>
      </c>
      <c r="I121" s="74">
        <v>0</v>
      </c>
      <c r="J121" s="74">
        <v>1</v>
      </c>
      <c r="K121" s="74">
        <v>10.781879305001308</v>
      </c>
    </row>
    <row r="122" spans="1:11" ht="15" customHeight="1" x14ac:dyDescent="0.15">
      <c r="A122" s="95"/>
      <c r="B122" s="96"/>
      <c r="C122" s="42" t="s">
        <v>498</v>
      </c>
      <c r="D122" s="74">
        <v>56</v>
      </c>
      <c r="E122" s="74">
        <v>35</v>
      </c>
      <c r="F122" s="74">
        <v>9</v>
      </c>
      <c r="G122" s="74">
        <v>7</v>
      </c>
      <c r="H122" s="74">
        <v>1</v>
      </c>
      <c r="I122" s="74">
        <v>0</v>
      </c>
      <c r="J122" s="74">
        <v>4</v>
      </c>
      <c r="K122" s="74">
        <v>6.073699960402597</v>
      </c>
    </row>
    <row r="123" spans="1:11" ht="15" customHeight="1" x14ac:dyDescent="0.15">
      <c r="A123" s="95"/>
      <c r="B123" s="95"/>
      <c r="C123" s="42" t="s">
        <v>499</v>
      </c>
      <c r="D123" s="74">
        <v>85</v>
      </c>
      <c r="E123" s="74">
        <v>59</v>
      </c>
      <c r="F123" s="74">
        <v>10</v>
      </c>
      <c r="G123" s="74">
        <v>8</v>
      </c>
      <c r="H123" s="74">
        <v>5</v>
      </c>
      <c r="I123" s="74">
        <v>0</v>
      </c>
      <c r="J123" s="74">
        <v>3</v>
      </c>
      <c r="K123" s="74">
        <v>7.5528570508538966</v>
      </c>
    </row>
    <row r="124" spans="1:11" ht="15" customHeight="1" x14ac:dyDescent="0.15">
      <c r="A124" s="95"/>
      <c r="B124" s="95"/>
      <c r="C124" s="42" t="s">
        <v>500</v>
      </c>
      <c r="D124" s="74">
        <v>132</v>
      </c>
      <c r="E124" s="74">
        <v>96</v>
      </c>
      <c r="F124" s="74">
        <v>20</v>
      </c>
      <c r="G124" s="74">
        <v>4</v>
      </c>
      <c r="H124" s="74">
        <v>3</v>
      </c>
      <c r="I124" s="74">
        <v>0</v>
      </c>
      <c r="J124" s="74">
        <v>9</v>
      </c>
      <c r="K124" s="74">
        <v>3.9953210978847942</v>
      </c>
    </row>
    <row r="125" spans="1:11" ht="15" customHeight="1" x14ac:dyDescent="0.15">
      <c r="A125" s="95"/>
      <c r="B125" s="95"/>
      <c r="C125" s="42" t="s">
        <v>501</v>
      </c>
      <c r="D125" s="74">
        <v>141</v>
      </c>
      <c r="E125" s="74">
        <v>120</v>
      </c>
      <c r="F125" s="74">
        <v>12</v>
      </c>
      <c r="G125" s="74">
        <v>3</v>
      </c>
      <c r="H125" s="74">
        <v>4</v>
      </c>
      <c r="I125" s="74">
        <v>0</v>
      </c>
      <c r="J125" s="74">
        <v>2</v>
      </c>
      <c r="K125" s="74">
        <v>3.354935200970413</v>
      </c>
    </row>
    <row r="126" spans="1:11" ht="15" customHeight="1" x14ac:dyDescent="0.15">
      <c r="A126" s="95"/>
      <c r="B126" s="95"/>
      <c r="C126" s="42" t="s">
        <v>502</v>
      </c>
      <c r="D126" s="74">
        <v>114</v>
      </c>
      <c r="E126" s="74">
        <v>100</v>
      </c>
      <c r="F126" s="74">
        <v>11</v>
      </c>
      <c r="G126" s="74">
        <v>2</v>
      </c>
      <c r="H126" s="74">
        <v>0</v>
      </c>
      <c r="I126" s="74">
        <v>1</v>
      </c>
      <c r="J126" s="74">
        <v>0</v>
      </c>
      <c r="K126" s="74">
        <v>2.0031515814842908</v>
      </c>
    </row>
    <row r="127" spans="1:11" ht="15" customHeight="1" x14ac:dyDescent="0.15">
      <c r="A127" s="95"/>
      <c r="B127" s="95"/>
      <c r="C127" s="42" t="s">
        <v>503</v>
      </c>
      <c r="D127" s="74">
        <v>134</v>
      </c>
      <c r="E127" s="74">
        <v>112</v>
      </c>
      <c r="F127" s="74">
        <v>11</v>
      </c>
      <c r="G127" s="74">
        <v>2</v>
      </c>
      <c r="H127" s="74">
        <v>2</v>
      </c>
      <c r="I127" s="74">
        <v>0</v>
      </c>
      <c r="J127" s="74">
        <v>7</v>
      </c>
      <c r="K127" s="74">
        <v>2.4478120441994138</v>
      </c>
    </row>
    <row r="128" spans="1:11" ht="15" customHeight="1" x14ac:dyDescent="0.15">
      <c r="A128" s="95"/>
      <c r="B128" s="95"/>
      <c r="C128" s="42" t="s">
        <v>504</v>
      </c>
      <c r="D128" s="74">
        <v>143</v>
      </c>
      <c r="E128" s="74">
        <v>137</v>
      </c>
      <c r="F128" s="74">
        <v>2</v>
      </c>
      <c r="G128" s="74">
        <v>1</v>
      </c>
      <c r="H128" s="74">
        <v>1</v>
      </c>
      <c r="I128" s="74">
        <v>0</v>
      </c>
      <c r="J128" s="74">
        <v>2</v>
      </c>
      <c r="K128" s="74">
        <v>0.79847107202730305</v>
      </c>
    </row>
    <row r="129" spans="1:16" ht="15" customHeight="1" x14ac:dyDescent="0.15">
      <c r="A129" s="95"/>
      <c r="B129" s="95"/>
      <c r="C129" s="42" t="s">
        <v>505</v>
      </c>
      <c r="D129" s="74">
        <v>186</v>
      </c>
      <c r="E129" s="74">
        <v>179</v>
      </c>
      <c r="F129" s="74">
        <v>2</v>
      </c>
      <c r="G129" s="74">
        <v>0</v>
      </c>
      <c r="H129" s="74">
        <v>0</v>
      </c>
      <c r="I129" s="74">
        <v>0</v>
      </c>
      <c r="J129" s="74">
        <v>5</v>
      </c>
      <c r="K129" s="74">
        <v>7.0002259566606273E-2</v>
      </c>
    </row>
    <row r="130" spans="1:16" ht="15" customHeight="1" x14ac:dyDescent="0.15">
      <c r="A130" s="95"/>
      <c r="B130" s="98"/>
      <c r="C130" s="43" t="s">
        <v>435</v>
      </c>
      <c r="D130" s="74">
        <v>89</v>
      </c>
      <c r="E130" s="74">
        <v>76</v>
      </c>
      <c r="F130" s="74">
        <v>4</v>
      </c>
      <c r="G130" s="74">
        <v>4</v>
      </c>
      <c r="H130" s="74">
        <v>0</v>
      </c>
      <c r="I130" s="74">
        <v>0</v>
      </c>
      <c r="J130" s="74">
        <v>5</v>
      </c>
      <c r="K130" s="74">
        <v>1.5079952076807424</v>
      </c>
    </row>
    <row r="131" spans="1:16" ht="15" customHeight="1" x14ac:dyDescent="0.15">
      <c r="A131" s="95"/>
      <c r="B131" s="96" t="s">
        <v>7</v>
      </c>
      <c r="C131" s="105" t="s">
        <v>529</v>
      </c>
      <c r="D131" s="74">
        <v>1041</v>
      </c>
      <c r="E131" s="74">
        <v>357</v>
      </c>
      <c r="F131" s="74">
        <v>245</v>
      </c>
      <c r="G131" s="74">
        <v>232</v>
      </c>
      <c r="H131" s="74">
        <v>110</v>
      </c>
      <c r="I131" s="74">
        <v>27</v>
      </c>
      <c r="J131" s="74">
        <v>70</v>
      </c>
      <c r="K131" s="74">
        <v>19.378809031155388</v>
      </c>
    </row>
    <row r="132" spans="1:16" ht="15" customHeight="1" x14ac:dyDescent="0.15">
      <c r="A132" s="95"/>
      <c r="B132" s="96" t="s">
        <v>8</v>
      </c>
      <c r="C132" s="103"/>
      <c r="D132" s="74"/>
      <c r="E132" s="74"/>
      <c r="F132" s="74"/>
      <c r="G132" s="74"/>
      <c r="H132" s="74"/>
      <c r="I132" s="74"/>
      <c r="J132" s="74"/>
      <c r="K132" s="74"/>
    </row>
    <row r="133" spans="1:16" ht="15" customHeight="1" x14ac:dyDescent="0.15">
      <c r="A133" s="95"/>
      <c r="B133" s="96" t="s">
        <v>9</v>
      </c>
      <c r="C133" s="42" t="s">
        <v>496</v>
      </c>
      <c r="D133" s="74">
        <v>19</v>
      </c>
      <c r="E133" s="74">
        <v>12</v>
      </c>
      <c r="F133" s="74">
        <v>3</v>
      </c>
      <c r="G133" s="74">
        <v>0</v>
      </c>
      <c r="H133" s="74">
        <v>1</v>
      </c>
      <c r="I133" s="74">
        <v>2</v>
      </c>
      <c r="J133" s="74">
        <v>1</v>
      </c>
      <c r="K133" s="74">
        <v>14.648010609178774</v>
      </c>
    </row>
    <row r="134" spans="1:16" ht="15" customHeight="1" x14ac:dyDescent="0.15">
      <c r="A134" s="95"/>
      <c r="B134" s="96"/>
      <c r="C134" s="42" t="s">
        <v>497</v>
      </c>
      <c r="D134" s="74">
        <v>164</v>
      </c>
      <c r="E134" s="74">
        <v>30</v>
      </c>
      <c r="F134" s="74">
        <v>54</v>
      </c>
      <c r="G134" s="74">
        <v>55</v>
      </c>
      <c r="H134" s="74">
        <v>13</v>
      </c>
      <c r="I134" s="74">
        <v>2</v>
      </c>
      <c r="J134" s="74">
        <v>10</v>
      </c>
      <c r="K134" s="74">
        <v>21.655687495681516</v>
      </c>
    </row>
    <row r="135" spans="1:16" ht="15" customHeight="1" x14ac:dyDescent="0.15">
      <c r="A135" s="95"/>
      <c r="B135" s="96"/>
      <c r="C135" s="42" t="s">
        <v>498</v>
      </c>
      <c r="D135" s="74">
        <v>302</v>
      </c>
      <c r="E135" s="74">
        <v>79</v>
      </c>
      <c r="F135" s="74">
        <v>71</v>
      </c>
      <c r="G135" s="74">
        <v>98</v>
      </c>
      <c r="H135" s="74">
        <v>30</v>
      </c>
      <c r="I135" s="74">
        <v>4</v>
      </c>
      <c r="J135" s="74">
        <v>20</v>
      </c>
      <c r="K135" s="74">
        <v>20.84906390279416</v>
      </c>
      <c r="N135" s="73"/>
      <c r="O135" s="73"/>
      <c r="P135" s="73"/>
    </row>
    <row r="136" spans="1:16" ht="15" customHeight="1" x14ac:dyDescent="0.15">
      <c r="A136" s="95"/>
      <c r="B136" s="96"/>
      <c r="C136" s="42" t="s">
        <v>499</v>
      </c>
      <c r="D136" s="74">
        <v>193</v>
      </c>
      <c r="E136" s="74">
        <v>67</v>
      </c>
      <c r="F136" s="74">
        <v>41</v>
      </c>
      <c r="G136" s="74">
        <v>31</v>
      </c>
      <c r="H136" s="74">
        <v>33</v>
      </c>
      <c r="I136" s="74">
        <v>9</v>
      </c>
      <c r="J136" s="74">
        <v>12</v>
      </c>
      <c r="K136" s="74">
        <v>23.369573166776402</v>
      </c>
    </row>
    <row r="137" spans="1:16" ht="15" customHeight="1" x14ac:dyDescent="0.15">
      <c r="A137" s="95"/>
      <c r="B137" s="96"/>
      <c r="C137" s="42" t="s">
        <v>500</v>
      </c>
      <c r="D137" s="74">
        <v>142</v>
      </c>
      <c r="E137" s="74">
        <v>60</v>
      </c>
      <c r="F137" s="74">
        <v>30</v>
      </c>
      <c r="G137" s="74">
        <v>19</v>
      </c>
      <c r="H137" s="74">
        <v>17</v>
      </c>
      <c r="I137" s="74">
        <v>5</v>
      </c>
      <c r="J137" s="74">
        <v>11</v>
      </c>
      <c r="K137" s="74">
        <v>18.489945031313873</v>
      </c>
    </row>
    <row r="138" spans="1:16" ht="15" customHeight="1" x14ac:dyDescent="0.15">
      <c r="A138" s="95"/>
      <c r="B138" s="95"/>
      <c r="C138" s="42" t="s">
        <v>501</v>
      </c>
      <c r="D138" s="74">
        <v>53</v>
      </c>
      <c r="E138" s="74">
        <v>26</v>
      </c>
      <c r="F138" s="74">
        <v>8</v>
      </c>
      <c r="G138" s="74">
        <v>7</v>
      </c>
      <c r="H138" s="74">
        <v>7</v>
      </c>
      <c r="I138" s="74">
        <v>2</v>
      </c>
      <c r="J138" s="74">
        <v>3</v>
      </c>
      <c r="K138" s="74">
        <v>18.087899465781312</v>
      </c>
    </row>
    <row r="139" spans="1:16" ht="15" customHeight="1" x14ac:dyDescent="0.15">
      <c r="A139" s="95"/>
      <c r="B139" s="95"/>
      <c r="C139" s="42" t="s">
        <v>502</v>
      </c>
      <c r="D139" s="74">
        <v>36</v>
      </c>
      <c r="E139" s="74">
        <v>23</v>
      </c>
      <c r="F139" s="74">
        <v>7</v>
      </c>
      <c r="G139" s="74">
        <v>3</v>
      </c>
      <c r="H139" s="74">
        <v>0</v>
      </c>
      <c r="I139" s="74">
        <v>0</v>
      </c>
      <c r="J139" s="74">
        <v>3</v>
      </c>
      <c r="K139" s="74">
        <v>3.9962304988676585</v>
      </c>
    </row>
    <row r="140" spans="1:16" ht="15" customHeight="1" x14ac:dyDescent="0.15">
      <c r="A140" s="95"/>
      <c r="B140" s="95"/>
      <c r="C140" s="42" t="s">
        <v>503</v>
      </c>
      <c r="D140" s="74">
        <v>24</v>
      </c>
      <c r="E140" s="74">
        <v>19</v>
      </c>
      <c r="F140" s="74">
        <v>1</v>
      </c>
      <c r="G140" s="74">
        <v>2</v>
      </c>
      <c r="H140" s="74">
        <v>1</v>
      </c>
      <c r="I140" s="74">
        <v>0</v>
      </c>
      <c r="J140" s="74">
        <v>1</v>
      </c>
      <c r="K140" s="74">
        <v>5.9838830584707647</v>
      </c>
    </row>
    <row r="141" spans="1:16" ht="15" customHeight="1" x14ac:dyDescent="0.15">
      <c r="A141" s="95"/>
      <c r="B141" s="95"/>
      <c r="C141" s="42" t="s">
        <v>504</v>
      </c>
      <c r="D141" s="74">
        <v>15</v>
      </c>
      <c r="E141" s="74">
        <v>12</v>
      </c>
      <c r="F141" s="74">
        <v>0</v>
      </c>
      <c r="G141" s="74">
        <v>3</v>
      </c>
      <c r="H141" s="74">
        <v>0</v>
      </c>
      <c r="I141" s="74">
        <v>0</v>
      </c>
      <c r="J141" s="74">
        <v>0</v>
      </c>
      <c r="K141" s="74">
        <v>6.1805555555555554</v>
      </c>
    </row>
    <row r="142" spans="1:16" ht="15" customHeight="1" x14ac:dyDescent="0.15">
      <c r="A142" s="95"/>
      <c r="B142" s="95"/>
      <c r="C142" s="42" t="s">
        <v>505</v>
      </c>
      <c r="D142" s="74">
        <v>7</v>
      </c>
      <c r="E142" s="74">
        <v>4</v>
      </c>
      <c r="F142" s="74">
        <v>0</v>
      </c>
      <c r="G142" s="74">
        <v>1</v>
      </c>
      <c r="H142" s="74">
        <v>1</v>
      </c>
      <c r="I142" s="74">
        <v>0</v>
      </c>
      <c r="J142" s="74">
        <v>1</v>
      </c>
      <c r="K142" s="74">
        <v>15.277777777777777</v>
      </c>
    </row>
    <row r="143" spans="1:16" ht="15" customHeight="1" x14ac:dyDescent="0.15">
      <c r="A143" s="95"/>
      <c r="B143" s="98"/>
      <c r="C143" s="43" t="s">
        <v>435</v>
      </c>
      <c r="D143" s="74">
        <v>86</v>
      </c>
      <c r="E143" s="74">
        <v>25</v>
      </c>
      <c r="F143" s="74">
        <v>30</v>
      </c>
      <c r="G143" s="74">
        <v>13</v>
      </c>
      <c r="H143" s="74">
        <v>7</v>
      </c>
      <c r="I143" s="74">
        <v>3</v>
      </c>
      <c r="J143" s="74">
        <v>8</v>
      </c>
      <c r="K143" s="74">
        <v>17.030731422802461</v>
      </c>
    </row>
    <row r="144" spans="1:16" ht="15" customHeight="1" x14ac:dyDescent="0.15">
      <c r="A144" s="95"/>
      <c r="B144" s="314" t="s">
        <v>10</v>
      </c>
      <c r="C144" s="105" t="s">
        <v>529</v>
      </c>
      <c r="D144" s="74">
        <v>1077</v>
      </c>
      <c r="E144" s="74">
        <v>604</v>
      </c>
      <c r="F144" s="74">
        <v>180</v>
      </c>
      <c r="G144" s="74">
        <v>130</v>
      </c>
      <c r="H144" s="74">
        <v>50</v>
      </c>
      <c r="I144" s="74">
        <v>11</v>
      </c>
      <c r="J144" s="74">
        <v>102</v>
      </c>
      <c r="K144" s="74">
        <v>10.163659000896851</v>
      </c>
    </row>
    <row r="145" spans="1:16" ht="15" customHeight="1" x14ac:dyDescent="0.15">
      <c r="A145" s="95"/>
      <c r="B145" s="315"/>
      <c r="C145" s="103"/>
      <c r="D145" s="74"/>
      <c r="E145" s="74"/>
      <c r="F145" s="74"/>
      <c r="G145" s="74"/>
      <c r="H145" s="74"/>
      <c r="I145" s="74"/>
      <c r="J145" s="74"/>
      <c r="K145" s="74"/>
    </row>
    <row r="146" spans="1:16" ht="15" customHeight="1" x14ac:dyDescent="0.15">
      <c r="A146" s="95"/>
      <c r="B146" s="315"/>
      <c r="C146" s="42" t="s">
        <v>496</v>
      </c>
      <c r="D146" s="74">
        <v>12</v>
      </c>
      <c r="E146" s="74">
        <v>9</v>
      </c>
      <c r="F146" s="74">
        <v>1</v>
      </c>
      <c r="G146" s="74">
        <v>1</v>
      </c>
      <c r="H146" s="74">
        <v>0</v>
      </c>
      <c r="I146" s="74">
        <v>1</v>
      </c>
      <c r="J146" s="74">
        <v>0</v>
      </c>
      <c r="K146" s="74">
        <v>10.695346320346319</v>
      </c>
      <c r="N146" s="73"/>
      <c r="O146" s="73"/>
      <c r="P146" s="73"/>
    </row>
    <row r="147" spans="1:16" ht="15" customHeight="1" x14ac:dyDescent="0.15">
      <c r="A147" s="95"/>
      <c r="B147" s="315"/>
      <c r="C147" s="42" t="s">
        <v>497</v>
      </c>
      <c r="D147" s="74">
        <v>27</v>
      </c>
      <c r="E147" s="74">
        <v>8</v>
      </c>
      <c r="F147" s="74">
        <v>10</v>
      </c>
      <c r="G147" s="74">
        <v>7</v>
      </c>
      <c r="H147" s="74">
        <v>1</v>
      </c>
      <c r="I147" s="74">
        <v>0</v>
      </c>
      <c r="J147" s="74">
        <v>1</v>
      </c>
      <c r="K147" s="74">
        <v>15.262841572850242</v>
      </c>
    </row>
    <row r="148" spans="1:16" ht="15" customHeight="1" x14ac:dyDescent="0.15">
      <c r="A148" s="95"/>
      <c r="B148" s="315"/>
      <c r="C148" s="42" t="s">
        <v>498</v>
      </c>
      <c r="D148" s="74">
        <v>121</v>
      </c>
      <c r="E148" s="74">
        <v>37</v>
      </c>
      <c r="F148" s="74">
        <v>40</v>
      </c>
      <c r="G148" s="74">
        <v>30</v>
      </c>
      <c r="H148" s="74">
        <v>4</v>
      </c>
      <c r="I148" s="74">
        <v>2</v>
      </c>
      <c r="J148" s="74">
        <v>8</v>
      </c>
      <c r="K148" s="74">
        <v>15.525954741197928</v>
      </c>
    </row>
    <row r="149" spans="1:16" ht="15" customHeight="1" x14ac:dyDescent="0.15">
      <c r="A149" s="95"/>
      <c r="B149" s="307"/>
      <c r="C149" s="42" t="s">
        <v>499</v>
      </c>
      <c r="D149" s="74">
        <v>207</v>
      </c>
      <c r="E149" s="74">
        <v>110</v>
      </c>
      <c r="F149" s="74">
        <v>41</v>
      </c>
      <c r="G149" s="74">
        <v>31</v>
      </c>
      <c r="H149" s="74">
        <v>11</v>
      </c>
      <c r="I149" s="74">
        <v>4</v>
      </c>
      <c r="J149" s="74">
        <v>10</v>
      </c>
      <c r="K149" s="74">
        <v>12.740185946564639</v>
      </c>
    </row>
    <row r="150" spans="1:16" ht="15" customHeight="1" x14ac:dyDescent="0.15">
      <c r="A150" s="95"/>
      <c r="B150" s="307"/>
      <c r="C150" s="42" t="s">
        <v>500</v>
      </c>
      <c r="D150" s="74">
        <v>227</v>
      </c>
      <c r="E150" s="74">
        <v>129</v>
      </c>
      <c r="F150" s="74">
        <v>36</v>
      </c>
      <c r="G150" s="74">
        <v>30</v>
      </c>
      <c r="H150" s="74">
        <v>17</v>
      </c>
      <c r="I150" s="74">
        <v>2</v>
      </c>
      <c r="J150" s="74">
        <v>13</v>
      </c>
      <c r="K150" s="74">
        <v>11.593196770862296</v>
      </c>
    </row>
    <row r="151" spans="1:16" ht="15" customHeight="1" x14ac:dyDescent="0.15">
      <c r="A151" s="95"/>
      <c r="B151" s="307"/>
      <c r="C151" s="42" t="s">
        <v>501</v>
      </c>
      <c r="D151" s="74">
        <v>148</v>
      </c>
      <c r="E151" s="74">
        <v>107</v>
      </c>
      <c r="F151" s="74">
        <v>14</v>
      </c>
      <c r="G151" s="74">
        <v>12</v>
      </c>
      <c r="H151" s="74">
        <v>7</v>
      </c>
      <c r="I151" s="74">
        <v>2</v>
      </c>
      <c r="J151" s="74">
        <v>6</v>
      </c>
      <c r="K151" s="74">
        <v>7.9581256102038971</v>
      </c>
    </row>
    <row r="152" spans="1:16" ht="15" customHeight="1" x14ac:dyDescent="0.15">
      <c r="A152" s="95"/>
      <c r="B152" s="307"/>
      <c r="C152" s="42" t="s">
        <v>502</v>
      </c>
      <c r="D152" s="74">
        <v>100</v>
      </c>
      <c r="E152" s="74">
        <v>74</v>
      </c>
      <c r="F152" s="74">
        <v>15</v>
      </c>
      <c r="G152" s="74">
        <v>6</v>
      </c>
      <c r="H152" s="74">
        <v>4</v>
      </c>
      <c r="I152" s="74">
        <v>0</v>
      </c>
      <c r="J152" s="74">
        <v>1</v>
      </c>
      <c r="K152" s="74">
        <v>5.1569830411079298</v>
      </c>
    </row>
    <row r="153" spans="1:16" ht="15" customHeight="1" x14ac:dyDescent="0.15">
      <c r="A153" s="95"/>
      <c r="B153" s="307"/>
      <c r="C153" s="42" t="s">
        <v>503</v>
      </c>
      <c r="D153" s="74">
        <v>58</v>
      </c>
      <c r="E153" s="74">
        <v>49</v>
      </c>
      <c r="F153" s="74">
        <v>7</v>
      </c>
      <c r="G153" s="74">
        <v>2</v>
      </c>
      <c r="H153" s="74">
        <v>0</v>
      </c>
      <c r="I153" s="74">
        <v>0</v>
      </c>
      <c r="J153" s="74">
        <v>0</v>
      </c>
      <c r="K153" s="74">
        <v>1.8062362705449631</v>
      </c>
    </row>
    <row r="154" spans="1:16" ht="15" customHeight="1" x14ac:dyDescent="0.15">
      <c r="A154" s="95"/>
      <c r="B154" s="307"/>
      <c r="C154" s="42" t="s">
        <v>504</v>
      </c>
      <c r="D154" s="74">
        <v>48</v>
      </c>
      <c r="E154" s="74">
        <v>29</v>
      </c>
      <c r="F154" s="74">
        <v>1</v>
      </c>
      <c r="G154" s="74">
        <v>1</v>
      </c>
      <c r="H154" s="74">
        <v>1</v>
      </c>
      <c r="I154" s="74">
        <v>0</v>
      </c>
      <c r="J154" s="74">
        <v>16</v>
      </c>
      <c r="K154" s="74">
        <v>2.679550438596491</v>
      </c>
    </row>
    <row r="155" spans="1:16" ht="15" customHeight="1" x14ac:dyDescent="0.15">
      <c r="A155" s="95"/>
      <c r="B155" s="307"/>
      <c r="C155" s="42" t="s">
        <v>505</v>
      </c>
      <c r="D155" s="74">
        <v>53</v>
      </c>
      <c r="E155" s="74">
        <v>13</v>
      </c>
      <c r="F155" s="74">
        <v>1</v>
      </c>
      <c r="G155" s="74">
        <v>0</v>
      </c>
      <c r="H155" s="74">
        <v>0</v>
      </c>
      <c r="I155" s="74">
        <v>0</v>
      </c>
      <c r="J155" s="74">
        <v>39</v>
      </c>
      <c r="K155" s="74">
        <v>0.3968253968253968</v>
      </c>
    </row>
    <row r="156" spans="1:16" ht="15" customHeight="1" x14ac:dyDescent="0.15">
      <c r="A156" s="100"/>
      <c r="B156" s="98"/>
      <c r="C156" s="43" t="s">
        <v>435</v>
      </c>
      <c r="D156" s="74">
        <v>76</v>
      </c>
      <c r="E156" s="74">
        <v>39</v>
      </c>
      <c r="F156" s="74">
        <v>14</v>
      </c>
      <c r="G156" s="74">
        <v>10</v>
      </c>
      <c r="H156" s="74">
        <v>5</v>
      </c>
      <c r="I156" s="74">
        <v>0</v>
      </c>
      <c r="J156" s="74">
        <v>8</v>
      </c>
      <c r="K156" s="74">
        <v>11.802026940325735</v>
      </c>
    </row>
  </sheetData>
  <mergeCells count="4">
    <mergeCell ref="B28:B32"/>
    <mergeCell ref="B66:B70"/>
    <mergeCell ref="B106:B110"/>
    <mergeCell ref="B144:B148"/>
  </mergeCells>
  <phoneticPr fontId="9"/>
  <pageMargins left="0.39370078740157483" right="0.39370078740157483" top="0.39370078740157483" bottom="0.39370078740157483" header="0.19685039370078741" footer="0.19685039370078741"/>
  <pageSetup paperSize="9" scale="57"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9" max="16383" man="1"/>
  </rowBreaks>
  <colBreaks count="1" manualBreakCount="1">
    <brk id="3"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2E46-652E-4B31-965D-684DA4D0F7DF}">
  <dimension ref="A1:L132"/>
  <sheetViews>
    <sheetView showGridLines="0" view="pageBreakPreview" zoomScale="85" zoomScaleNormal="85" zoomScaleSheetLayoutView="85" zoomScalePageLayoutView="70" workbookViewId="0">
      <selection activeCell="G11" sqref="G11"/>
    </sheetView>
  </sheetViews>
  <sheetFormatPr defaultColWidth="8" defaultRowHeight="15" customHeight="1" x14ac:dyDescent="0.15"/>
  <cols>
    <col min="1" max="1" width="11.44140625" style="2" customWidth="1"/>
    <col min="2" max="2" width="4.33203125" style="2" customWidth="1"/>
    <col min="3" max="3" width="14.6640625" style="2" customWidth="1"/>
    <col min="4" max="11" width="8.6640625" style="2" customWidth="1"/>
    <col min="12" max="16384" width="8" style="2"/>
  </cols>
  <sheetData>
    <row r="1" spans="1:12" ht="15" customHeight="1" x14ac:dyDescent="0.15">
      <c r="D1" s="2" t="s">
        <v>411</v>
      </c>
    </row>
    <row r="3" spans="1:12" s="110" customFormat="1" ht="21.6" x14ac:dyDescent="0.15">
      <c r="A3" s="107"/>
      <c r="B3" s="108"/>
      <c r="C3" s="54"/>
      <c r="D3" s="6" t="s">
        <v>0</v>
      </c>
      <c r="E3" s="6" t="s">
        <v>1</v>
      </c>
      <c r="F3" s="6" t="s">
        <v>486</v>
      </c>
      <c r="G3" s="40" t="s">
        <v>487</v>
      </c>
      <c r="H3" s="40" t="s">
        <v>488</v>
      </c>
      <c r="I3" s="6" t="s">
        <v>489</v>
      </c>
      <c r="J3" s="6" t="s">
        <v>5</v>
      </c>
      <c r="K3" s="6" t="s">
        <v>490</v>
      </c>
    </row>
    <row r="4" spans="1:12" ht="15" customHeight="1" x14ac:dyDescent="0.15">
      <c r="A4" s="93" t="s">
        <v>568</v>
      </c>
      <c r="B4" s="96" t="s">
        <v>14</v>
      </c>
      <c r="C4" s="132" t="s">
        <v>529</v>
      </c>
      <c r="D4" s="56">
        <v>1212</v>
      </c>
      <c r="E4" s="56">
        <v>1028</v>
      </c>
      <c r="F4" s="56">
        <v>87</v>
      </c>
      <c r="G4" s="56">
        <v>40</v>
      </c>
      <c r="H4" s="56">
        <v>17</v>
      </c>
      <c r="I4" s="56">
        <v>1</v>
      </c>
      <c r="J4" s="56">
        <v>39</v>
      </c>
      <c r="K4" s="57">
        <v>2.590607466910209</v>
      </c>
    </row>
    <row r="5" spans="1:12" ht="15" customHeight="1" x14ac:dyDescent="0.15">
      <c r="A5" s="95" t="s">
        <v>19</v>
      </c>
      <c r="B5" s="96" t="s">
        <v>15</v>
      </c>
      <c r="C5" s="103"/>
      <c r="D5" s="103">
        <v>100.00000000000001</v>
      </c>
      <c r="E5" s="103">
        <v>84.818481848184817</v>
      </c>
      <c r="F5" s="103">
        <v>7.1782178217821775</v>
      </c>
      <c r="G5" s="103">
        <v>3.3003300330032999</v>
      </c>
      <c r="H5" s="103">
        <v>1.4026402640264026</v>
      </c>
      <c r="I5" s="103">
        <v>8.2508250825082508E-2</v>
      </c>
      <c r="J5" s="103">
        <v>3.217821782178218</v>
      </c>
      <c r="K5" s="161" t="s">
        <v>415</v>
      </c>
    </row>
    <row r="6" spans="1:12" ht="15" customHeight="1" x14ac:dyDescent="0.15">
      <c r="A6" s="95"/>
      <c r="B6" s="96" t="s">
        <v>16</v>
      </c>
      <c r="C6" s="230" t="s">
        <v>164</v>
      </c>
      <c r="D6" s="66">
        <v>2</v>
      </c>
      <c r="E6" s="62">
        <v>100</v>
      </c>
      <c r="F6" s="62">
        <v>0</v>
      </c>
      <c r="G6" s="62">
        <v>0</v>
      </c>
      <c r="H6" s="62">
        <v>0</v>
      </c>
      <c r="I6" s="62">
        <v>0</v>
      </c>
      <c r="J6" s="62">
        <v>0</v>
      </c>
      <c r="K6" s="63">
        <v>0</v>
      </c>
      <c r="L6" s="73"/>
    </row>
    <row r="7" spans="1:12" ht="15" customHeight="1" x14ac:dyDescent="0.15">
      <c r="A7" s="95"/>
      <c r="B7" s="96" t="s">
        <v>17</v>
      </c>
      <c r="C7" s="230" t="s">
        <v>165</v>
      </c>
      <c r="D7" s="66">
        <v>41</v>
      </c>
      <c r="E7" s="62">
        <v>80.487804878048792</v>
      </c>
      <c r="F7" s="62">
        <v>9.7560975609756095</v>
      </c>
      <c r="G7" s="62">
        <v>7.3170731707317067</v>
      </c>
      <c r="H7" s="62">
        <v>2.4390243902439024</v>
      </c>
      <c r="I7" s="62">
        <v>0</v>
      </c>
      <c r="J7" s="62">
        <v>0</v>
      </c>
      <c r="K7" s="63">
        <v>4.7152164246100661</v>
      </c>
    </row>
    <row r="8" spans="1:12" ht="15" customHeight="1" x14ac:dyDescent="0.15">
      <c r="A8" s="95"/>
      <c r="B8" s="96"/>
      <c r="C8" s="230" t="s">
        <v>166</v>
      </c>
      <c r="D8" s="66">
        <v>104</v>
      </c>
      <c r="E8" s="62">
        <v>68.269230769230774</v>
      </c>
      <c r="F8" s="62">
        <v>10.576923076923077</v>
      </c>
      <c r="G8" s="62">
        <v>10.576923076923077</v>
      </c>
      <c r="H8" s="62">
        <v>5.7692307692307692</v>
      </c>
      <c r="I8" s="62">
        <v>0</v>
      </c>
      <c r="J8" s="62">
        <v>4.8076923076923084</v>
      </c>
      <c r="K8" s="63">
        <v>8.2713051831837721</v>
      </c>
    </row>
    <row r="9" spans="1:12" ht="15" customHeight="1" x14ac:dyDescent="0.15">
      <c r="A9" s="95"/>
      <c r="B9" s="96"/>
      <c r="C9" s="230" t="s">
        <v>167</v>
      </c>
      <c r="D9" s="66">
        <v>167</v>
      </c>
      <c r="E9" s="62">
        <v>78.443113772455092</v>
      </c>
      <c r="F9" s="62">
        <v>10.778443113772456</v>
      </c>
      <c r="G9" s="62">
        <v>5.3892215568862278</v>
      </c>
      <c r="H9" s="62">
        <v>0.5988023952095809</v>
      </c>
      <c r="I9" s="62">
        <v>0</v>
      </c>
      <c r="J9" s="62">
        <v>4.7904191616766472</v>
      </c>
      <c r="K9" s="63">
        <v>2.83395512312585</v>
      </c>
    </row>
    <row r="10" spans="1:12" ht="15" customHeight="1" x14ac:dyDescent="0.15">
      <c r="A10" s="95"/>
      <c r="B10" s="96"/>
      <c r="C10" s="230" t="s">
        <v>168</v>
      </c>
      <c r="D10" s="66">
        <v>198</v>
      </c>
      <c r="E10" s="62">
        <v>87.37373737373737</v>
      </c>
      <c r="F10" s="62">
        <v>7.5757575757575761</v>
      </c>
      <c r="G10" s="62">
        <v>1.5151515151515151</v>
      </c>
      <c r="H10" s="62">
        <v>2.0202020202020203</v>
      </c>
      <c r="I10" s="62">
        <v>0.50505050505050508</v>
      </c>
      <c r="J10" s="62">
        <v>1.0101010101010102</v>
      </c>
      <c r="K10" s="63">
        <v>2.9322928932858638</v>
      </c>
    </row>
    <row r="11" spans="1:12" ht="15" customHeight="1" x14ac:dyDescent="0.15">
      <c r="A11" s="95"/>
      <c r="B11" s="96"/>
      <c r="C11" s="230" t="s">
        <v>169</v>
      </c>
      <c r="D11" s="66">
        <v>243</v>
      </c>
      <c r="E11" s="62">
        <v>89.711934156378604</v>
      </c>
      <c r="F11" s="62">
        <v>5.3497942386831276</v>
      </c>
      <c r="G11" s="62">
        <v>2.0576131687242798</v>
      </c>
      <c r="H11" s="62">
        <v>1.2345679012345678</v>
      </c>
      <c r="I11" s="62">
        <v>0</v>
      </c>
      <c r="J11" s="62">
        <v>1.6460905349794239</v>
      </c>
      <c r="K11" s="63">
        <v>1.70245237691111</v>
      </c>
    </row>
    <row r="12" spans="1:12" ht="15" customHeight="1" x14ac:dyDescent="0.15">
      <c r="A12" s="95"/>
      <c r="B12" s="96"/>
      <c r="C12" s="230" t="s">
        <v>170</v>
      </c>
      <c r="D12" s="66">
        <v>277</v>
      </c>
      <c r="E12" s="62">
        <v>89.530685920577611</v>
      </c>
      <c r="F12" s="62">
        <v>4.6931407942238268</v>
      </c>
      <c r="G12" s="62">
        <v>1.8050541516245486</v>
      </c>
      <c r="H12" s="62">
        <v>0.36101083032490977</v>
      </c>
      <c r="I12" s="62">
        <v>0</v>
      </c>
      <c r="J12" s="62">
        <v>3.6101083032490973</v>
      </c>
      <c r="K12" s="63">
        <v>1.2053906990005314</v>
      </c>
    </row>
    <row r="13" spans="1:12" ht="15" customHeight="1" x14ac:dyDescent="0.15">
      <c r="A13" s="95"/>
      <c r="B13" s="96"/>
      <c r="C13" s="230" t="s">
        <v>171</v>
      </c>
      <c r="D13" s="66">
        <v>81</v>
      </c>
      <c r="E13" s="62">
        <v>92.592592592592595</v>
      </c>
      <c r="F13" s="62">
        <v>3.7037037037037033</v>
      </c>
      <c r="G13" s="62">
        <v>1.2345679012345678</v>
      </c>
      <c r="H13" s="62">
        <v>0</v>
      </c>
      <c r="I13" s="62">
        <v>0</v>
      </c>
      <c r="J13" s="62">
        <v>2.4691358024691357</v>
      </c>
      <c r="K13" s="63">
        <v>0.55673032393180621</v>
      </c>
    </row>
    <row r="14" spans="1:12" ht="15" customHeight="1" x14ac:dyDescent="0.15">
      <c r="A14" s="95"/>
      <c r="B14" s="96"/>
      <c r="C14" s="230" t="s">
        <v>172</v>
      </c>
      <c r="D14" s="66">
        <v>89</v>
      </c>
      <c r="E14" s="62">
        <v>80.898876404494374</v>
      </c>
      <c r="F14" s="62">
        <v>8.9887640449438209</v>
      </c>
      <c r="G14" s="62">
        <v>3.3707865168539324</v>
      </c>
      <c r="H14" s="62">
        <v>1.1235955056179776</v>
      </c>
      <c r="I14" s="62">
        <v>0</v>
      </c>
      <c r="J14" s="62">
        <v>5.6179775280898872</v>
      </c>
      <c r="K14" s="63">
        <v>2.627592259864274</v>
      </c>
    </row>
    <row r="15" spans="1:12" ht="15" customHeight="1" x14ac:dyDescent="0.15">
      <c r="A15" s="95"/>
      <c r="B15" s="97"/>
      <c r="C15" s="231" t="s">
        <v>145</v>
      </c>
      <c r="D15" s="67">
        <v>10</v>
      </c>
      <c r="E15" s="59">
        <v>50</v>
      </c>
      <c r="F15" s="59">
        <v>20</v>
      </c>
      <c r="G15" s="59">
        <v>0</v>
      </c>
      <c r="H15" s="59">
        <v>0</v>
      </c>
      <c r="I15" s="59">
        <v>0</v>
      </c>
      <c r="J15" s="59">
        <v>30</v>
      </c>
      <c r="K15" s="58">
        <v>1.1209029066171923</v>
      </c>
    </row>
    <row r="16" spans="1:12" ht="15" customHeight="1" x14ac:dyDescent="0.15">
      <c r="A16" s="117"/>
      <c r="B16" s="96" t="s">
        <v>7</v>
      </c>
      <c r="C16" s="132" t="s">
        <v>529</v>
      </c>
      <c r="D16" s="56">
        <v>1041</v>
      </c>
      <c r="E16" s="56">
        <v>357</v>
      </c>
      <c r="F16" s="56">
        <v>245</v>
      </c>
      <c r="G16" s="56">
        <v>232</v>
      </c>
      <c r="H16" s="56">
        <v>110</v>
      </c>
      <c r="I16" s="56">
        <v>27</v>
      </c>
      <c r="J16" s="56">
        <v>70</v>
      </c>
      <c r="K16" s="57">
        <v>19.378809031155399</v>
      </c>
    </row>
    <row r="17" spans="1:12" ht="15" customHeight="1" x14ac:dyDescent="0.15">
      <c r="A17" s="95"/>
      <c r="B17" s="96" t="s">
        <v>8</v>
      </c>
      <c r="C17" s="103"/>
      <c r="D17" s="103">
        <v>100.00000000000001</v>
      </c>
      <c r="E17" s="103">
        <v>34.293948126801155</v>
      </c>
      <c r="F17" s="103">
        <v>23.535062439961578</v>
      </c>
      <c r="G17" s="103">
        <v>22.286263208453409</v>
      </c>
      <c r="H17" s="103">
        <v>10.566762728146013</v>
      </c>
      <c r="I17" s="103">
        <v>2.5936599423631126</v>
      </c>
      <c r="J17" s="103">
        <v>6.7243035542747354</v>
      </c>
      <c r="K17" s="161" t="s">
        <v>415</v>
      </c>
    </row>
    <row r="18" spans="1:12" ht="15" customHeight="1" x14ac:dyDescent="0.15">
      <c r="A18" s="95"/>
      <c r="B18" s="96" t="s">
        <v>9</v>
      </c>
      <c r="C18" s="230" t="s">
        <v>164</v>
      </c>
      <c r="D18" s="66">
        <v>122</v>
      </c>
      <c r="E18" s="62">
        <v>54.098360655737707</v>
      </c>
      <c r="F18" s="62">
        <v>8.1967213114754092</v>
      </c>
      <c r="G18" s="62">
        <v>14.754098360655737</v>
      </c>
      <c r="H18" s="62">
        <v>11.475409836065573</v>
      </c>
      <c r="I18" s="62">
        <v>4.0983606557377046</v>
      </c>
      <c r="J18" s="62">
        <v>7.3770491803278686</v>
      </c>
      <c r="K18" s="63">
        <v>17.584281500210704</v>
      </c>
      <c r="L18" s="73"/>
    </row>
    <row r="19" spans="1:12" ht="15" customHeight="1" x14ac:dyDescent="0.15">
      <c r="A19" s="95"/>
      <c r="B19" s="96"/>
      <c r="C19" s="230" t="s">
        <v>165</v>
      </c>
      <c r="D19" s="66">
        <v>267</v>
      </c>
      <c r="E19" s="62">
        <v>32.584269662921351</v>
      </c>
      <c r="F19" s="62">
        <v>23.220973782771537</v>
      </c>
      <c r="G19" s="62">
        <v>26.217228464419474</v>
      </c>
      <c r="H19" s="62">
        <v>9.3632958801498134</v>
      </c>
      <c r="I19" s="62">
        <v>1.4981273408239701</v>
      </c>
      <c r="J19" s="62">
        <v>7.1161048689138573</v>
      </c>
      <c r="K19" s="63">
        <v>18.329869663651369</v>
      </c>
    </row>
    <row r="20" spans="1:12" ht="15" customHeight="1" x14ac:dyDescent="0.15">
      <c r="A20" s="95"/>
      <c r="B20" s="96"/>
      <c r="C20" s="230" t="s">
        <v>166</v>
      </c>
      <c r="D20" s="66">
        <v>237</v>
      </c>
      <c r="E20" s="62">
        <v>28.691983122362867</v>
      </c>
      <c r="F20" s="62">
        <v>26.160337552742618</v>
      </c>
      <c r="G20" s="62">
        <v>26.582278481012654</v>
      </c>
      <c r="H20" s="62">
        <v>10.126582278481013</v>
      </c>
      <c r="I20" s="62">
        <v>2.5316455696202533</v>
      </c>
      <c r="J20" s="62">
        <v>5.9071729957805905</v>
      </c>
      <c r="K20" s="63">
        <v>21.433997335957059</v>
      </c>
    </row>
    <row r="21" spans="1:12" ht="15" customHeight="1" x14ac:dyDescent="0.15">
      <c r="A21" s="95"/>
      <c r="B21" s="96"/>
      <c r="C21" s="230" t="s">
        <v>167</v>
      </c>
      <c r="D21" s="66">
        <v>157</v>
      </c>
      <c r="E21" s="62">
        <v>26.114649681528661</v>
      </c>
      <c r="F21" s="62">
        <v>27.388535031847134</v>
      </c>
      <c r="G21" s="62">
        <v>23.566878980891719</v>
      </c>
      <c r="H21" s="62">
        <v>12.738853503184714</v>
      </c>
      <c r="I21" s="62">
        <v>4.4585987261146496</v>
      </c>
      <c r="J21" s="62">
        <v>5.7324840764331215</v>
      </c>
      <c r="K21" s="63">
        <v>23.195713177976593</v>
      </c>
    </row>
    <row r="22" spans="1:12" ht="15" customHeight="1" x14ac:dyDescent="0.15">
      <c r="A22" s="95"/>
      <c r="B22" s="96"/>
      <c r="C22" s="230" t="s">
        <v>168</v>
      </c>
      <c r="D22" s="66">
        <v>102</v>
      </c>
      <c r="E22" s="62">
        <v>26.47058823529412</v>
      </c>
      <c r="F22" s="62">
        <v>35.294117647058826</v>
      </c>
      <c r="G22" s="62">
        <v>19.607843137254903</v>
      </c>
      <c r="H22" s="62">
        <v>13.725490196078432</v>
      </c>
      <c r="I22" s="62">
        <v>0</v>
      </c>
      <c r="J22" s="62">
        <v>4.9019607843137258</v>
      </c>
      <c r="K22" s="63">
        <v>19.294302968835325</v>
      </c>
    </row>
    <row r="23" spans="1:12" ht="15" customHeight="1" x14ac:dyDescent="0.15">
      <c r="A23" s="95"/>
      <c r="B23" s="96"/>
      <c r="C23" s="230" t="s">
        <v>169</v>
      </c>
      <c r="D23" s="66">
        <v>43</v>
      </c>
      <c r="E23" s="62">
        <v>34.883720930232556</v>
      </c>
      <c r="F23" s="62">
        <v>25.581395348837212</v>
      </c>
      <c r="G23" s="62">
        <v>16.279069767441861</v>
      </c>
      <c r="H23" s="62">
        <v>16.279069767441861</v>
      </c>
      <c r="I23" s="62">
        <v>2.3255813953488373</v>
      </c>
      <c r="J23" s="62">
        <v>4.6511627906976747</v>
      </c>
      <c r="K23" s="63">
        <v>19.413761164087589</v>
      </c>
    </row>
    <row r="24" spans="1:12" ht="15" customHeight="1" x14ac:dyDescent="0.15">
      <c r="A24" s="95"/>
      <c r="B24" s="96"/>
      <c r="C24" s="230" t="s">
        <v>170</v>
      </c>
      <c r="D24" s="66">
        <v>59</v>
      </c>
      <c r="E24" s="62">
        <v>59.322033898305079</v>
      </c>
      <c r="F24" s="62">
        <v>16.949152542372879</v>
      </c>
      <c r="G24" s="62">
        <v>11.864406779661017</v>
      </c>
      <c r="H24" s="62">
        <v>5.0847457627118651</v>
      </c>
      <c r="I24" s="62">
        <v>5.0847457627118651</v>
      </c>
      <c r="J24" s="62">
        <v>1.6949152542372881</v>
      </c>
      <c r="K24" s="63">
        <v>13.193847931460033</v>
      </c>
    </row>
    <row r="25" spans="1:12" ht="15" customHeight="1" x14ac:dyDescent="0.15">
      <c r="A25" s="95"/>
      <c r="B25" s="96"/>
      <c r="C25" s="230" t="s">
        <v>171</v>
      </c>
      <c r="D25" s="66">
        <v>15</v>
      </c>
      <c r="E25" s="62">
        <v>26.666666666666668</v>
      </c>
      <c r="F25" s="62">
        <v>33.333333333333329</v>
      </c>
      <c r="G25" s="62">
        <v>26.666666666666668</v>
      </c>
      <c r="H25" s="62">
        <v>0</v>
      </c>
      <c r="I25" s="62">
        <v>0</v>
      </c>
      <c r="J25" s="62">
        <v>13.333333333333334</v>
      </c>
      <c r="K25" s="63">
        <v>13.957366477804904</v>
      </c>
    </row>
    <row r="26" spans="1:12" ht="15" customHeight="1" x14ac:dyDescent="0.15">
      <c r="A26" s="95"/>
      <c r="B26" s="96"/>
      <c r="C26" s="230" t="s">
        <v>172</v>
      </c>
      <c r="D26" s="66">
        <v>19</v>
      </c>
      <c r="E26" s="62">
        <v>57.894736842105267</v>
      </c>
      <c r="F26" s="62">
        <v>21.052631578947366</v>
      </c>
      <c r="G26" s="62">
        <v>10.526315789473683</v>
      </c>
      <c r="H26" s="62">
        <v>5.2631578947368416</v>
      </c>
      <c r="I26" s="62">
        <v>0</v>
      </c>
      <c r="J26" s="62">
        <v>5.2631578947368416</v>
      </c>
      <c r="K26" s="63">
        <v>6.6579283010005321</v>
      </c>
    </row>
    <row r="27" spans="1:12" ht="15" customHeight="1" x14ac:dyDescent="0.15">
      <c r="A27" s="95"/>
      <c r="B27" s="98"/>
      <c r="C27" s="231" t="s">
        <v>145</v>
      </c>
      <c r="D27" s="67">
        <v>20</v>
      </c>
      <c r="E27" s="59">
        <v>15</v>
      </c>
      <c r="F27" s="59">
        <v>10</v>
      </c>
      <c r="G27" s="59">
        <v>20</v>
      </c>
      <c r="H27" s="59">
        <v>10</v>
      </c>
      <c r="I27" s="59">
        <v>5</v>
      </c>
      <c r="J27" s="59">
        <v>40</v>
      </c>
      <c r="K27" s="58">
        <v>28.100156460400679</v>
      </c>
    </row>
    <row r="28" spans="1:12" ht="15" customHeight="1" x14ac:dyDescent="0.15">
      <c r="A28" s="117"/>
      <c r="B28" s="314" t="s">
        <v>10</v>
      </c>
      <c r="C28" s="132" t="s">
        <v>529</v>
      </c>
      <c r="D28" s="56">
        <v>1077</v>
      </c>
      <c r="E28" s="56">
        <v>604</v>
      </c>
      <c r="F28" s="56">
        <v>180</v>
      </c>
      <c r="G28" s="56">
        <v>130</v>
      </c>
      <c r="H28" s="56">
        <v>50</v>
      </c>
      <c r="I28" s="56">
        <v>11</v>
      </c>
      <c r="J28" s="56">
        <v>102</v>
      </c>
      <c r="K28" s="57">
        <v>10.163659000896853</v>
      </c>
    </row>
    <row r="29" spans="1:12" ht="15" customHeight="1" x14ac:dyDescent="0.15">
      <c r="A29" s="95"/>
      <c r="B29" s="315"/>
      <c r="C29" s="103"/>
      <c r="D29" s="103">
        <v>100</v>
      </c>
      <c r="E29" s="103">
        <v>56.081708449396473</v>
      </c>
      <c r="F29" s="103">
        <v>16.713091922005571</v>
      </c>
      <c r="G29" s="103">
        <v>12.070566388115136</v>
      </c>
      <c r="H29" s="103">
        <v>4.6425255338904359</v>
      </c>
      <c r="I29" s="103">
        <v>1.021355617455896</v>
      </c>
      <c r="J29" s="103">
        <v>9.4707520891364894</v>
      </c>
      <c r="K29" s="161" t="s">
        <v>415</v>
      </c>
    </row>
    <row r="30" spans="1:12" ht="15" customHeight="1" x14ac:dyDescent="0.15">
      <c r="A30" s="95"/>
      <c r="B30" s="315"/>
      <c r="C30" s="230" t="s">
        <v>164</v>
      </c>
      <c r="D30" s="66">
        <v>36</v>
      </c>
      <c r="E30" s="62">
        <v>75</v>
      </c>
      <c r="F30" s="62">
        <v>2.7777777777777777</v>
      </c>
      <c r="G30" s="62">
        <v>11.111111111111111</v>
      </c>
      <c r="H30" s="62">
        <v>5.5555555555555554</v>
      </c>
      <c r="I30" s="62">
        <v>5.5555555555555554</v>
      </c>
      <c r="J30" s="62">
        <v>0</v>
      </c>
      <c r="K30" s="63">
        <v>12.091049382716049</v>
      </c>
      <c r="L30" s="73"/>
    </row>
    <row r="31" spans="1:12" ht="15" customHeight="1" x14ac:dyDescent="0.15">
      <c r="A31" s="95"/>
      <c r="B31" s="315"/>
      <c r="C31" s="230" t="s">
        <v>165</v>
      </c>
      <c r="D31" s="66">
        <v>158</v>
      </c>
      <c r="E31" s="62">
        <v>60.12658227848101</v>
      </c>
      <c r="F31" s="62">
        <v>17.721518987341771</v>
      </c>
      <c r="G31" s="62">
        <v>10.759493670886076</v>
      </c>
      <c r="H31" s="62">
        <v>4.4303797468354427</v>
      </c>
      <c r="I31" s="62">
        <v>1.2658227848101267</v>
      </c>
      <c r="J31" s="62">
        <v>5.6962025316455698</v>
      </c>
      <c r="K31" s="63">
        <v>9.2322088366148876</v>
      </c>
    </row>
    <row r="32" spans="1:12" ht="15" customHeight="1" x14ac:dyDescent="0.15">
      <c r="A32" s="95"/>
      <c r="B32" s="315"/>
      <c r="C32" s="230" t="s">
        <v>166</v>
      </c>
      <c r="D32" s="66">
        <v>267</v>
      </c>
      <c r="E32" s="62">
        <v>56.928838951310858</v>
      </c>
      <c r="F32" s="62">
        <v>16.479400749063668</v>
      </c>
      <c r="G32" s="62">
        <v>12.734082397003746</v>
      </c>
      <c r="H32" s="62">
        <v>7.4906367041198507</v>
      </c>
      <c r="I32" s="62">
        <v>1.4981273408239701</v>
      </c>
      <c r="J32" s="62">
        <v>4.868913857677903</v>
      </c>
      <c r="K32" s="63">
        <v>12.016344267498903</v>
      </c>
    </row>
    <row r="33" spans="1:12" ht="15" customHeight="1" x14ac:dyDescent="0.15">
      <c r="A33" s="95"/>
      <c r="B33" s="307"/>
      <c r="C33" s="230" t="s">
        <v>167</v>
      </c>
      <c r="D33" s="66">
        <v>207</v>
      </c>
      <c r="E33" s="62">
        <v>45.893719806763286</v>
      </c>
      <c r="F33" s="62">
        <v>19.806763285024154</v>
      </c>
      <c r="G33" s="62">
        <v>19.323671497584542</v>
      </c>
      <c r="H33" s="62">
        <v>6.7632850241545892</v>
      </c>
      <c r="I33" s="62">
        <v>0.96618357487922701</v>
      </c>
      <c r="J33" s="62">
        <v>7.2463768115942031</v>
      </c>
      <c r="K33" s="63">
        <v>14.196252351113111</v>
      </c>
    </row>
    <row r="34" spans="1:12" ht="15" customHeight="1" x14ac:dyDescent="0.15">
      <c r="A34" s="95"/>
      <c r="B34" s="307"/>
      <c r="C34" s="230" t="s">
        <v>168</v>
      </c>
      <c r="D34" s="66">
        <v>131</v>
      </c>
      <c r="E34" s="62">
        <v>51.145038167938928</v>
      </c>
      <c r="F34" s="62">
        <v>18.320610687022899</v>
      </c>
      <c r="G34" s="62">
        <v>13.740458015267176</v>
      </c>
      <c r="H34" s="62">
        <v>2.2900763358778624</v>
      </c>
      <c r="I34" s="62">
        <v>0</v>
      </c>
      <c r="J34" s="62">
        <v>14.503816793893129</v>
      </c>
      <c r="K34" s="63">
        <v>8.8076519027371969</v>
      </c>
    </row>
    <row r="35" spans="1:12" ht="15" customHeight="1" x14ac:dyDescent="0.15">
      <c r="A35" s="95"/>
      <c r="B35" s="99"/>
      <c r="C35" s="230" t="s">
        <v>169</v>
      </c>
      <c r="D35" s="66">
        <v>90</v>
      </c>
      <c r="E35" s="62">
        <v>54.444444444444443</v>
      </c>
      <c r="F35" s="62">
        <v>20</v>
      </c>
      <c r="G35" s="62">
        <v>5.5555555555555554</v>
      </c>
      <c r="H35" s="62">
        <v>1.1111111111111112</v>
      </c>
      <c r="I35" s="62">
        <v>1.1111111111111112</v>
      </c>
      <c r="J35" s="62">
        <v>17.777777777777779</v>
      </c>
      <c r="K35" s="63">
        <v>6.5441918246813602</v>
      </c>
    </row>
    <row r="36" spans="1:12" ht="15" customHeight="1" x14ac:dyDescent="0.15">
      <c r="A36" s="95"/>
      <c r="B36" s="99"/>
      <c r="C36" s="230" t="s">
        <v>170</v>
      </c>
      <c r="D36" s="66">
        <v>90</v>
      </c>
      <c r="E36" s="62">
        <v>64.444444444444443</v>
      </c>
      <c r="F36" s="62">
        <v>14.444444444444443</v>
      </c>
      <c r="G36" s="62">
        <v>5.5555555555555554</v>
      </c>
      <c r="H36" s="62">
        <v>2.2222222222222223</v>
      </c>
      <c r="I36" s="62">
        <v>0</v>
      </c>
      <c r="J36" s="62">
        <v>13.333333333333334</v>
      </c>
      <c r="K36" s="63">
        <v>5.5229936155643395</v>
      </c>
    </row>
    <row r="37" spans="1:12" ht="15" customHeight="1" x14ac:dyDescent="0.15">
      <c r="A37" s="95"/>
      <c r="B37" s="99"/>
      <c r="C37" s="230" t="s">
        <v>171</v>
      </c>
      <c r="D37" s="66">
        <v>28</v>
      </c>
      <c r="E37" s="62">
        <v>67.857142857142861</v>
      </c>
      <c r="F37" s="62">
        <v>10.714285714285714</v>
      </c>
      <c r="G37" s="62">
        <v>7.1428571428571423</v>
      </c>
      <c r="H37" s="62">
        <v>0</v>
      </c>
      <c r="I37" s="62">
        <v>0</v>
      </c>
      <c r="J37" s="62">
        <v>14.285714285714285</v>
      </c>
      <c r="K37" s="63">
        <v>3.7720959595959598</v>
      </c>
    </row>
    <row r="38" spans="1:12" ht="15" customHeight="1" x14ac:dyDescent="0.15">
      <c r="A38" s="95"/>
      <c r="B38" s="99"/>
      <c r="C38" s="230" t="s">
        <v>172</v>
      </c>
      <c r="D38" s="66">
        <v>29</v>
      </c>
      <c r="E38" s="62">
        <v>68.965517241379317</v>
      </c>
      <c r="F38" s="62">
        <v>13.793103448275861</v>
      </c>
      <c r="G38" s="62">
        <v>6.8965517241379306</v>
      </c>
      <c r="H38" s="62">
        <v>0</v>
      </c>
      <c r="I38" s="62">
        <v>0</v>
      </c>
      <c r="J38" s="62">
        <v>10.344827586206897</v>
      </c>
      <c r="K38" s="63">
        <v>3.8737960354433505</v>
      </c>
    </row>
    <row r="39" spans="1:12" ht="15" customHeight="1" x14ac:dyDescent="0.15">
      <c r="A39" s="100"/>
      <c r="B39" s="98"/>
      <c r="C39" s="231" t="s">
        <v>145</v>
      </c>
      <c r="D39" s="67">
        <v>41</v>
      </c>
      <c r="E39" s="59">
        <v>53.658536585365859</v>
      </c>
      <c r="F39" s="59">
        <v>9.7560975609756095</v>
      </c>
      <c r="G39" s="59">
        <v>7.3170731707317067</v>
      </c>
      <c r="H39" s="59">
        <v>2.4390243902439024</v>
      </c>
      <c r="I39" s="59">
        <v>0</v>
      </c>
      <c r="J39" s="59">
        <v>26.829268292682929</v>
      </c>
      <c r="K39" s="58">
        <v>7.6029675327920945</v>
      </c>
    </row>
    <row r="40" spans="1:12" ht="15" customHeight="1" x14ac:dyDescent="0.15">
      <c r="A40" s="93" t="s">
        <v>569</v>
      </c>
      <c r="B40" s="96" t="s">
        <v>14</v>
      </c>
      <c r="C40" s="132" t="s">
        <v>529</v>
      </c>
      <c r="D40" s="56">
        <v>1212</v>
      </c>
      <c r="E40" s="56">
        <v>1028</v>
      </c>
      <c r="F40" s="56">
        <v>87</v>
      </c>
      <c r="G40" s="56">
        <v>40</v>
      </c>
      <c r="H40" s="56">
        <v>17</v>
      </c>
      <c r="I40" s="56">
        <v>1</v>
      </c>
      <c r="J40" s="56">
        <v>39</v>
      </c>
      <c r="K40" s="57">
        <v>2.590607466910209</v>
      </c>
    </row>
    <row r="41" spans="1:12" ht="15" customHeight="1" x14ac:dyDescent="0.15">
      <c r="A41" s="95" t="s">
        <v>414</v>
      </c>
      <c r="B41" s="96" t="s">
        <v>15</v>
      </c>
      <c r="C41" s="194"/>
      <c r="D41" s="103">
        <v>100.00000000000001</v>
      </c>
      <c r="E41" s="103">
        <v>84.818481848184817</v>
      </c>
      <c r="F41" s="103">
        <v>7.1782178217821775</v>
      </c>
      <c r="G41" s="103">
        <v>3.3003300330032999</v>
      </c>
      <c r="H41" s="103">
        <v>1.4026402640264026</v>
      </c>
      <c r="I41" s="103">
        <v>8.2508250825082508E-2</v>
      </c>
      <c r="J41" s="103">
        <v>3.217821782178218</v>
      </c>
      <c r="K41" s="161" t="s">
        <v>415</v>
      </c>
    </row>
    <row r="42" spans="1:12" ht="15" customHeight="1" x14ac:dyDescent="0.15">
      <c r="A42" s="95"/>
      <c r="B42" s="96" t="s">
        <v>16</v>
      </c>
      <c r="C42" s="42" t="s">
        <v>173</v>
      </c>
      <c r="D42" s="66">
        <v>81</v>
      </c>
      <c r="E42" s="62">
        <v>88.888888888888886</v>
      </c>
      <c r="F42" s="62">
        <v>3.7037037037037033</v>
      </c>
      <c r="G42" s="62">
        <v>2.4691358024691357</v>
      </c>
      <c r="H42" s="62">
        <v>0</v>
      </c>
      <c r="I42" s="62">
        <v>0</v>
      </c>
      <c r="J42" s="62">
        <v>4.9382716049382713</v>
      </c>
      <c r="K42" s="63">
        <v>1.1776353266712347</v>
      </c>
      <c r="L42" s="73"/>
    </row>
    <row r="43" spans="1:12" ht="15" customHeight="1" x14ac:dyDescent="0.15">
      <c r="A43" s="95"/>
      <c r="B43" s="96" t="s">
        <v>17</v>
      </c>
      <c r="C43" s="42" t="s">
        <v>174</v>
      </c>
      <c r="D43" s="66">
        <v>113</v>
      </c>
      <c r="E43" s="62">
        <v>91.150442477876098</v>
      </c>
      <c r="F43" s="62">
        <v>5.3097345132743365</v>
      </c>
      <c r="G43" s="62">
        <v>0.88495575221238942</v>
      </c>
      <c r="H43" s="62">
        <v>0</v>
      </c>
      <c r="I43" s="62">
        <v>0</v>
      </c>
      <c r="J43" s="62">
        <v>2.6548672566371683</v>
      </c>
      <c r="K43" s="63">
        <v>0.63727344488443849</v>
      </c>
    </row>
    <row r="44" spans="1:12" ht="15" customHeight="1" x14ac:dyDescent="0.15">
      <c r="A44" s="95"/>
      <c r="B44" s="96"/>
      <c r="C44" s="42" t="s">
        <v>175</v>
      </c>
      <c r="D44" s="66">
        <v>251</v>
      </c>
      <c r="E44" s="62">
        <v>84.063745019920319</v>
      </c>
      <c r="F44" s="62">
        <v>7.9681274900398407</v>
      </c>
      <c r="G44" s="62">
        <v>2.788844621513944</v>
      </c>
      <c r="H44" s="62">
        <v>1.593625498007968</v>
      </c>
      <c r="I44" s="62">
        <v>0.39840637450199201</v>
      </c>
      <c r="J44" s="62">
        <v>3.1872509960159361</v>
      </c>
      <c r="K44" s="63">
        <v>3.1296163622930249</v>
      </c>
    </row>
    <row r="45" spans="1:12" ht="15" customHeight="1" x14ac:dyDescent="0.15">
      <c r="A45" s="95"/>
      <c r="B45" s="96"/>
      <c r="C45" s="42" t="s">
        <v>176</v>
      </c>
      <c r="D45" s="66">
        <v>229</v>
      </c>
      <c r="E45" s="62">
        <v>85.589519650655021</v>
      </c>
      <c r="F45" s="62">
        <v>8.2969432314410483</v>
      </c>
      <c r="G45" s="62">
        <v>1.7467248908296942</v>
      </c>
      <c r="H45" s="62">
        <v>1.3100436681222707</v>
      </c>
      <c r="I45" s="62">
        <v>0</v>
      </c>
      <c r="J45" s="62">
        <v>3.0567685589519651</v>
      </c>
      <c r="K45" s="63">
        <v>2.0700066151907937</v>
      </c>
    </row>
    <row r="46" spans="1:12" ht="15" customHeight="1" x14ac:dyDescent="0.15">
      <c r="A46" s="95"/>
      <c r="B46" s="96"/>
      <c r="C46" s="42" t="s">
        <v>177</v>
      </c>
      <c r="D46" s="66">
        <v>259</v>
      </c>
      <c r="E46" s="62">
        <v>85.714285714285708</v>
      </c>
      <c r="F46" s="62">
        <v>6.563706563706563</v>
      </c>
      <c r="G46" s="62">
        <v>3.4749034749034751</v>
      </c>
      <c r="H46" s="62">
        <v>1.5444015444015444</v>
      </c>
      <c r="I46" s="62">
        <v>0</v>
      </c>
      <c r="J46" s="62">
        <v>2.7027027027027026</v>
      </c>
      <c r="K46" s="63">
        <v>2.399111205280132</v>
      </c>
    </row>
    <row r="47" spans="1:12" ht="15" customHeight="1" x14ac:dyDescent="0.15">
      <c r="A47" s="95"/>
      <c r="B47" s="95"/>
      <c r="C47" s="42" t="s">
        <v>21</v>
      </c>
      <c r="D47" s="66">
        <v>267</v>
      </c>
      <c r="E47" s="62">
        <v>82.022471910112358</v>
      </c>
      <c r="F47" s="62">
        <v>7.4906367041198507</v>
      </c>
      <c r="G47" s="62">
        <v>6.3670411985018731</v>
      </c>
      <c r="H47" s="62">
        <v>2.2471910112359552</v>
      </c>
      <c r="I47" s="62">
        <v>0</v>
      </c>
      <c r="J47" s="62">
        <v>1.8726591760299627</v>
      </c>
      <c r="K47" s="63">
        <v>3.9906258431611703</v>
      </c>
    </row>
    <row r="48" spans="1:12" ht="15" customHeight="1" x14ac:dyDescent="0.15">
      <c r="A48" s="95"/>
      <c r="B48" s="98"/>
      <c r="C48" s="43" t="s">
        <v>163</v>
      </c>
      <c r="D48" s="67">
        <v>12</v>
      </c>
      <c r="E48" s="59">
        <v>41.666666666666671</v>
      </c>
      <c r="F48" s="59">
        <v>16.666666666666664</v>
      </c>
      <c r="G48" s="59">
        <v>0</v>
      </c>
      <c r="H48" s="59">
        <v>0</v>
      </c>
      <c r="I48" s="59">
        <v>0</v>
      </c>
      <c r="J48" s="59">
        <v>41.666666666666671</v>
      </c>
      <c r="K48" s="58">
        <v>1.1209029066171923</v>
      </c>
    </row>
    <row r="49" spans="1:12" ht="15" customHeight="1" x14ac:dyDescent="0.15">
      <c r="A49" s="117"/>
      <c r="B49" s="96" t="s">
        <v>7</v>
      </c>
      <c r="C49" s="132" t="s">
        <v>529</v>
      </c>
      <c r="D49" s="56">
        <v>1041</v>
      </c>
      <c r="E49" s="56">
        <v>357</v>
      </c>
      <c r="F49" s="56">
        <v>245</v>
      </c>
      <c r="G49" s="56">
        <v>232</v>
      </c>
      <c r="H49" s="56">
        <v>110</v>
      </c>
      <c r="I49" s="56">
        <v>27</v>
      </c>
      <c r="J49" s="56">
        <v>70</v>
      </c>
      <c r="K49" s="57">
        <v>19.378809031155399</v>
      </c>
    </row>
    <row r="50" spans="1:12" ht="15" customHeight="1" x14ac:dyDescent="0.15">
      <c r="A50" s="95"/>
      <c r="B50" s="96" t="s">
        <v>8</v>
      </c>
      <c r="C50" s="194"/>
      <c r="D50" s="103">
        <v>100.00000000000001</v>
      </c>
      <c r="E50" s="103">
        <v>34.293948126801155</v>
      </c>
      <c r="F50" s="103">
        <v>23.535062439961578</v>
      </c>
      <c r="G50" s="103">
        <v>22.286263208453409</v>
      </c>
      <c r="H50" s="103">
        <v>10.566762728146013</v>
      </c>
      <c r="I50" s="103">
        <v>2.5936599423631126</v>
      </c>
      <c r="J50" s="103">
        <v>6.7243035542747354</v>
      </c>
      <c r="K50" s="161" t="s">
        <v>415</v>
      </c>
    </row>
    <row r="51" spans="1:12" ht="15" customHeight="1" x14ac:dyDescent="0.15">
      <c r="A51" s="95"/>
      <c r="B51" s="96" t="s">
        <v>9</v>
      </c>
      <c r="C51" s="42" t="s">
        <v>173</v>
      </c>
      <c r="D51" s="66">
        <v>94</v>
      </c>
      <c r="E51" s="62">
        <v>51.063829787234042</v>
      </c>
      <c r="F51" s="62">
        <v>13.829787234042554</v>
      </c>
      <c r="G51" s="62">
        <v>18.085106382978726</v>
      </c>
      <c r="H51" s="62">
        <v>7.4468085106382977</v>
      </c>
      <c r="I51" s="62">
        <v>2.1276595744680851</v>
      </c>
      <c r="J51" s="62">
        <v>7.4468085106382977</v>
      </c>
      <c r="K51" s="63">
        <v>13.455063716730388</v>
      </c>
      <c r="L51" s="73"/>
    </row>
    <row r="52" spans="1:12" ht="15" customHeight="1" x14ac:dyDescent="0.15">
      <c r="A52" s="95"/>
      <c r="B52" s="96"/>
      <c r="C52" s="42" t="s">
        <v>174</v>
      </c>
      <c r="D52" s="66">
        <v>74</v>
      </c>
      <c r="E52" s="62">
        <v>35.135135135135137</v>
      </c>
      <c r="F52" s="62">
        <v>32.432432432432435</v>
      </c>
      <c r="G52" s="62">
        <v>20.27027027027027</v>
      </c>
      <c r="H52" s="62">
        <v>6.756756756756757</v>
      </c>
      <c r="I52" s="62">
        <v>2.7027027027027026</v>
      </c>
      <c r="J52" s="62">
        <v>2.7027027027027026</v>
      </c>
      <c r="K52" s="63">
        <v>15.702797901289109</v>
      </c>
    </row>
    <row r="53" spans="1:12" ht="15" customHeight="1" x14ac:dyDescent="0.15">
      <c r="A53" s="95"/>
      <c r="B53" s="96"/>
      <c r="C53" s="42" t="s">
        <v>175</v>
      </c>
      <c r="D53" s="66">
        <v>200</v>
      </c>
      <c r="E53" s="62">
        <v>43.5</v>
      </c>
      <c r="F53" s="62">
        <v>22.5</v>
      </c>
      <c r="G53" s="62">
        <v>17.5</v>
      </c>
      <c r="H53" s="62">
        <v>10</v>
      </c>
      <c r="I53" s="62">
        <v>2</v>
      </c>
      <c r="J53" s="62">
        <v>4.5</v>
      </c>
      <c r="K53" s="63">
        <v>16.483951450889279</v>
      </c>
    </row>
    <row r="54" spans="1:12" ht="15" customHeight="1" x14ac:dyDescent="0.15">
      <c r="A54" s="95"/>
      <c r="B54" s="96"/>
      <c r="C54" s="42" t="s">
        <v>176</v>
      </c>
      <c r="D54" s="66">
        <v>156</v>
      </c>
      <c r="E54" s="62">
        <v>24.358974358974358</v>
      </c>
      <c r="F54" s="62">
        <v>29.487179487179489</v>
      </c>
      <c r="G54" s="62">
        <v>25.641025641025639</v>
      </c>
      <c r="H54" s="62">
        <v>10.256410256410255</v>
      </c>
      <c r="I54" s="62">
        <v>3.8461538461538463</v>
      </c>
      <c r="J54" s="62">
        <v>6.4102564102564097</v>
      </c>
      <c r="K54" s="63">
        <v>22.400197305747131</v>
      </c>
    </row>
    <row r="55" spans="1:12" ht="15" customHeight="1" x14ac:dyDescent="0.15">
      <c r="A55" s="95"/>
      <c r="B55" s="96"/>
      <c r="C55" s="42" t="s">
        <v>177</v>
      </c>
      <c r="D55" s="66">
        <v>118</v>
      </c>
      <c r="E55" s="62">
        <v>27.966101694915253</v>
      </c>
      <c r="F55" s="62">
        <v>24.576271186440678</v>
      </c>
      <c r="G55" s="62">
        <v>23.728813559322035</v>
      </c>
      <c r="H55" s="62">
        <v>15.254237288135593</v>
      </c>
      <c r="I55" s="62">
        <v>3.3898305084745761</v>
      </c>
      <c r="J55" s="62">
        <v>5.0847457627118651</v>
      </c>
      <c r="K55" s="63">
        <v>24.293342136754184</v>
      </c>
    </row>
    <row r="56" spans="1:12" ht="15" customHeight="1" x14ac:dyDescent="0.15">
      <c r="A56" s="95"/>
      <c r="B56" s="95"/>
      <c r="C56" s="42" t="s">
        <v>21</v>
      </c>
      <c r="D56" s="66">
        <v>379</v>
      </c>
      <c r="E56" s="62">
        <v>32.189973614775724</v>
      </c>
      <c r="F56" s="62">
        <v>22.691292875989447</v>
      </c>
      <c r="G56" s="62">
        <v>24.538258575197887</v>
      </c>
      <c r="H56" s="62">
        <v>11.081794195250659</v>
      </c>
      <c r="I56" s="62">
        <v>2.1108179419525066</v>
      </c>
      <c r="J56" s="62">
        <v>7.3878627968337733</v>
      </c>
      <c r="K56" s="63">
        <v>20.053310103713148</v>
      </c>
    </row>
    <row r="57" spans="1:12" ht="15" customHeight="1" x14ac:dyDescent="0.15">
      <c r="A57" s="95"/>
      <c r="B57" s="98"/>
      <c r="C57" s="43" t="s">
        <v>163</v>
      </c>
      <c r="D57" s="67">
        <v>20</v>
      </c>
      <c r="E57" s="59">
        <v>15</v>
      </c>
      <c r="F57" s="59">
        <v>10</v>
      </c>
      <c r="G57" s="59">
        <v>20</v>
      </c>
      <c r="H57" s="59">
        <v>10</v>
      </c>
      <c r="I57" s="59">
        <v>5</v>
      </c>
      <c r="J57" s="59">
        <v>40</v>
      </c>
      <c r="K57" s="58">
        <v>28.100156460400679</v>
      </c>
    </row>
    <row r="58" spans="1:12" ht="15" customHeight="1" x14ac:dyDescent="0.15">
      <c r="A58" s="117"/>
      <c r="B58" s="314" t="s">
        <v>10</v>
      </c>
      <c r="C58" s="132" t="s">
        <v>529</v>
      </c>
      <c r="D58" s="56">
        <v>1077</v>
      </c>
      <c r="E58" s="56">
        <v>604</v>
      </c>
      <c r="F58" s="56">
        <v>180</v>
      </c>
      <c r="G58" s="56">
        <v>130</v>
      </c>
      <c r="H58" s="56">
        <v>50</v>
      </c>
      <c r="I58" s="56">
        <v>11</v>
      </c>
      <c r="J58" s="56">
        <v>102</v>
      </c>
      <c r="K58" s="57">
        <v>10.163659000896853</v>
      </c>
    </row>
    <row r="59" spans="1:12" ht="15" customHeight="1" x14ac:dyDescent="0.15">
      <c r="A59" s="95"/>
      <c r="B59" s="315"/>
      <c r="C59" s="194"/>
      <c r="D59" s="103">
        <v>100</v>
      </c>
      <c r="E59" s="103">
        <v>56.081708449396473</v>
      </c>
      <c r="F59" s="103">
        <v>16.713091922005571</v>
      </c>
      <c r="G59" s="103">
        <v>12.070566388115136</v>
      </c>
      <c r="H59" s="103">
        <v>4.6425255338904359</v>
      </c>
      <c r="I59" s="103">
        <v>1.021355617455896</v>
      </c>
      <c r="J59" s="103">
        <v>9.4707520891364894</v>
      </c>
      <c r="K59" s="161" t="s">
        <v>415</v>
      </c>
    </row>
    <row r="60" spans="1:12" ht="15" customHeight="1" x14ac:dyDescent="0.15">
      <c r="A60" s="95"/>
      <c r="B60" s="315"/>
      <c r="C60" s="42" t="s">
        <v>173</v>
      </c>
      <c r="D60" s="66">
        <v>120</v>
      </c>
      <c r="E60" s="62">
        <v>75.833333333333329</v>
      </c>
      <c r="F60" s="62">
        <v>10.833333333333334</v>
      </c>
      <c r="G60" s="62">
        <v>6.666666666666667</v>
      </c>
      <c r="H60" s="62">
        <v>3.3333333333333335</v>
      </c>
      <c r="I60" s="62">
        <v>0.83333333333333337</v>
      </c>
      <c r="J60" s="62">
        <v>2.5</v>
      </c>
      <c r="K60" s="63">
        <v>5.8451329739103599</v>
      </c>
      <c r="L60" s="73"/>
    </row>
    <row r="61" spans="1:12" ht="15" customHeight="1" x14ac:dyDescent="0.15">
      <c r="A61" s="95"/>
      <c r="B61" s="315"/>
      <c r="C61" s="42" t="s">
        <v>174</v>
      </c>
      <c r="D61" s="66">
        <v>108</v>
      </c>
      <c r="E61" s="62">
        <v>59.259259259259252</v>
      </c>
      <c r="F61" s="62">
        <v>12.962962962962962</v>
      </c>
      <c r="G61" s="62">
        <v>15.74074074074074</v>
      </c>
      <c r="H61" s="62">
        <v>1.8518518518518516</v>
      </c>
      <c r="I61" s="62">
        <v>0.92592592592592582</v>
      </c>
      <c r="J61" s="62">
        <v>9.2592592592592595</v>
      </c>
      <c r="K61" s="63">
        <v>10.355182508146552</v>
      </c>
    </row>
    <row r="62" spans="1:12" ht="15" customHeight="1" x14ac:dyDescent="0.15">
      <c r="A62" s="95"/>
      <c r="B62" s="315"/>
      <c r="C62" s="42" t="s">
        <v>175</v>
      </c>
      <c r="D62" s="66">
        <v>242</v>
      </c>
      <c r="E62" s="62">
        <v>59.090909090909093</v>
      </c>
      <c r="F62" s="62">
        <v>17.355371900826448</v>
      </c>
      <c r="G62" s="62">
        <v>10.743801652892563</v>
      </c>
      <c r="H62" s="62">
        <v>4.5454545454545459</v>
      </c>
      <c r="I62" s="62">
        <v>0</v>
      </c>
      <c r="J62" s="62">
        <v>8.2644628099173563</v>
      </c>
      <c r="K62" s="63">
        <v>8.6549449529847102</v>
      </c>
    </row>
    <row r="63" spans="1:12" ht="15" customHeight="1" x14ac:dyDescent="0.15">
      <c r="A63" s="95"/>
      <c r="B63" s="307"/>
      <c r="C63" s="42" t="s">
        <v>176</v>
      </c>
      <c r="D63" s="66">
        <v>193</v>
      </c>
      <c r="E63" s="62">
        <v>49.222797927461137</v>
      </c>
      <c r="F63" s="62">
        <v>20.207253886010363</v>
      </c>
      <c r="G63" s="62">
        <v>13.989637305699482</v>
      </c>
      <c r="H63" s="62">
        <v>3.6269430051813467</v>
      </c>
      <c r="I63" s="62">
        <v>1.0362694300518136</v>
      </c>
      <c r="J63" s="62">
        <v>11.917098445595855</v>
      </c>
      <c r="K63" s="63">
        <v>10.520664169761611</v>
      </c>
    </row>
    <row r="64" spans="1:12" ht="15" customHeight="1" x14ac:dyDescent="0.15">
      <c r="A64" s="95"/>
      <c r="B64" s="307"/>
      <c r="C64" s="42" t="s">
        <v>177</v>
      </c>
      <c r="D64" s="66">
        <v>121</v>
      </c>
      <c r="E64" s="62">
        <v>45.454545454545453</v>
      </c>
      <c r="F64" s="62">
        <v>19.008264462809919</v>
      </c>
      <c r="G64" s="62">
        <v>14.87603305785124</v>
      </c>
      <c r="H64" s="62">
        <v>9.9173553719008272</v>
      </c>
      <c r="I64" s="62">
        <v>0.82644628099173556</v>
      </c>
      <c r="J64" s="62">
        <v>9.9173553719008272</v>
      </c>
      <c r="K64" s="63">
        <v>14.597458134522963</v>
      </c>
    </row>
    <row r="65" spans="1:11" ht="15" customHeight="1" x14ac:dyDescent="0.15">
      <c r="A65" s="95"/>
      <c r="B65" s="307"/>
      <c r="C65" s="42" t="s">
        <v>21</v>
      </c>
      <c r="D65" s="66">
        <v>251</v>
      </c>
      <c r="E65" s="62">
        <v>53.386454183266927</v>
      </c>
      <c r="F65" s="62">
        <v>17.928286852589643</v>
      </c>
      <c r="G65" s="62">
        <v>12.350597609561753</v>
      </c>
      <c r="H65" s="62">
        <v>5.1792828685258963</v>
      </c>
      <c r="I65" s="62">
        <v>2.3904382470119523</v>
      </c>
      <c r="J65" s="62">
        <v>8.7649402390438258</v>
      </c>
      <c r="K65" s="63">
        <v>11.710726773186522</v>
      </c>
    </row>
    <row r="66" spans="1:11" ht="15" customHeight="1" x14ac:dyDescent="0.15">
      <c r="A66" s="100"/>
      <c r="B66" s="98"/>
      <c r="C66" s="43" t="s">
        <v>163</v>
      </c>
      <c r="D66" s="67">
        <v>42</v>
      </c>
      <c r="E66" s="59">
        <v>52.380952380952387</v>
      </c>
      <c r="F66" s="59">
        <v>9.5238095238095237</v>
      </c>
      <c r="G66" s="59">
        <v>7.1428571428571423</v>
      </c>
      <c r="H66" s="59">
        <v>2.3809523809523809</v>
      </c>
      <c r="I66" s="59">
        <v>0</v>
      </c>
      <c r="J66" s="59">
        <v>28.571428571428569</v>
      </c>
      <c r="K66" s="58">
        <v>7.6029675327920945</v>
      </c>
    </row>
    <row r="70" spans="1:11" ht="15" customHeight="1" x14ac:dyDescent="0.15">
      <c r="A70" s="93" t="s">
        <v>568</v>
      </c>
      <c r="B70" s="150" t="s">
        <v>14</v>
      </c>
      <c r="C70" s="105" t="s">
        <v>529</v>
      </c>
      <c r="D70" s="232">
        <v>1212</v>
      </c>
      <c r="E70" s="232">
        <v>1028</v>
      </c>
      <c r="F70" s="232">
        <v>87</v>
      </c>
      <c r="G70" s="232">
        <v>40</v>
      </c>
      <c r="H70" s="232">
        <v>17</v>
      </c>
      <c r="I70" s="232">
        <v>1</v>
      </c>
      <c r="J70" s="232">
        <v>39</v>
      </c>
      <c r="K70" s="232">
        <v>2.590607466910209</v>
      </c>
    </row>
    <row r="71" spans="1:11" ht="15" customHeight="1" x14ac:dyDescent="0.15">
      <c r="A71" s="95" t="s">
        <v>19</v>
      </c>
      <c r="B71" s="96" t="s">
        <v>15</v>
      </c>
      <c r="C71" s="103"/>
      <c r="D71" s="234"/>
      <c r="E71" s="234"/>
      <c r="F71" s="234"/>
      <c r="G71" s="234"/>
      <c r="H71" s="234"/>
      <c r="I71" s="234"/>
      <c r="J71" s="234"/>
      <c r="K71" s="234"/>
    </row>
    <row r="72" spans="1:11" ht="15" customHeight="1" x14ac:dyDescent="0.15">
      <c r="A72" s="95"/>
      <c r="B72" s="96" t="s">
        <v>16</v>
      </c>
      <c r="C72" s="230" t="s">
        <v>164</v>
      </c>
      <c r="D72" s="232">
        <v>2</v>
      </c>
      <c r="E72" s="232">
        <v>2</v>
      </c>
      <c r="F72" s="232">
        <v>0</v>
      </c>
      <c r="G72" s="232">
        <v>0</v>
      </c>
      <c r="H72" s="232">
        <v>0</v>
      </c>
      <c r="I72" s="232">
        <v>0</v>
      </c>
      <c r="J72" s="232">
        <v>0</v>
      </c>
      <c r="K72" s="148">
        <v>0</v>
      </c>
    </row>
    <row r="73" spans="1:11" ht="15" customHeight="1" x14ac:dyDescent="0.15">
      <c r="A73" s="95"/>
      <c r="B73" s="96" t="s">
        <v>17</v>
      </c>
      <c r="C73" s="230" t="s">
        <v>165</v>
      </c>
      <c r="D73" s="232">
        <v>41</v>
      </c>
      <c r="E73" s="232">
        <v>33</v>
      </c>
      <c r="F73" s="232">
        <v>4</v>
      </c>
      <c r="G73" s="232">
        <v>3</v>
      </c>
      <c r="H73" s="232">
        <v>1</v>
      </c>
      <c r="I73" s="232">
        <v>0</v>
      </c>
      <c r="J73" s="232">
        <v>0</v>
      </c>
      <c r="K73" s="148">
        <v>4.7152164246100661</v>
      </c>
    </row>
    <row r="74" spans="1:11" ht="15" customHeight="1" x14ac:dyDescent="0.15">
      <c r="A74" s="95"/>
      <c r="B74" s="96"/>
      <c r="C74" s="230" t="s">
        <v>166</v>
      </c>
      <c r="D74" s="232">
        <v>104</v>
      </c>
      <c r="E74" s="232">
        <v>71</v>
      </c>
      <c r="F74" s="232">
        <v>11</v>
      </c>
      <c r="G74" s="232">
        <v>11</v>
      </c>
      <c r="H74" s="232">
        <v>6</v>
      </c>
      <c r="I74" s="232">
        <v>0</v>
      </c>
      <c r="J74" s="232">
        <v>5</v>
      </c>
      <c r="K74" s="148">
        <v>8.2713051831837721</v>
      </c>
    </row>
    <row r="75" spans="1:11" ht="15" customHeight="1" x14ac:dyDescent="0.15">
      <c r="A75" s="95"/>
      <c r="B75" s="96"/>
      <c r="C75" s="230" t="s">
        <v>167</v>
      </c>
      <c r="D75" s="232">
        <v>167</v>
      </c>
      <c r="E75" s="232">
        <v>131</v>
      </c>
      <c r="F75" s="232">
        <v>18</v>
      </c>
      <c r="G75" s="232">
        <v>9</v>
      </c>
      <c r="H75" s="232">
        <v>1</v>
      </c>
      <c r="I75" s="232">
        <v>0</v>
      </c>
      <c r="J75" s="232">
        <v>8</v>
      </c>
      <c r="K75" s="148">
        <v>2.83395512312585</v>
      </c>
    </row>
    <row r="76" spans="1:11" ht="15" customHeight="1" x14ac:dyDescent="0.15">
      <c r="A76" s="95"/>
      <c r="B76" s="96"/>
      <c r="C76" s="230" t="s">
        <v>168</v>
      </c>
      <c r="D76" s="232">
        <v>198</v>
      </c>
      <c r="E76" s="232">
        <v>173</v>
      </c>
      <c r="F76" s="232">
        <v>15</v>
      </c>
      <c r="G76" s="232">
        <v>3</v>
      </c>
      <c r="H76" s="232">
        <v>4</v>
      </c>
      <c r="I76" s="232">
        <v>1</v>
      </c>
      <c r="J76" s="232">
        <v>2</v>
      </c>
      <c r="K76" s="148">
        <v>2.9322928932858638</v>
      </c>
    </row>
    <row r="77" spans="1:11" ht="15" customHeight="1" x14ac:dyDescent="0.15">
      <c r="A77" s="95"/>
      <c r="B77" s="96"/>
      <c r="C77" s="230" t="s">
        <v>169</v>
      </c>
      <c r="D77" s="232">
        <v>243</v>
      </c>
      <c r="E77" s="232">
        <v>218</v>
      </c>
      <c r="F77" s="232">
        <v>13</v>
      </c>
      <c r="G77" s="232">
        <v>5</v>
      </c>
      <c r="H77" s="232">
        <v>3</v>
      </c>
      <c r="I77" s="232">
        <v>0</v>
      </c>
      <c r="J77" s="232">
        <v>4</v>
      </c>
      <c r="K77" s="148">
        <v>1.70245237691111</v>
      </c>
    </row>
    <row r="78" spans="1:11" ht="15" customHeight="1" x14ac:dyDescent="0.15">
      <c r="A78" s="95"/>
      <c r="B78" s="96"/>
      <c r="C78" s="230" t="s">
        <v>170</v>
      </c>
      <c r="D78" s="232">
        <v>277</v>
      </c>
      <c r="E78" s="232">
        <v>248</v>
      </c>
      <c r="F78" s="232">
        <v>13</v>
      </c>
      <c r="G78" s="232">
        <v>5</v>
      </c>
      <c r="H78" s="232">
        <v>1</v>
      </c>
      <c r="I78" s="232">
        <v>0</v>
      </c>
      <c r="J78" s="232">
        <v>10</v>
      </c>
      <c r="K78" s="148">
        <v>1.2053906990005314</v>
      </c>
    </row>
    <row r="79" spans="1:11" ht="15" customHeight="1" x14ac:dyDescent="0.15">
      <c r="A79" s="95"/>
      <c r="B79" s="96"/>
      <c r="C79" s="230" t="s">
        <v>171</v>
      </c>
      <c r="D79" s="232">
        <v>81</v>
      </c>
      <c r="E79" s="232">
        <v>75</v>
      </c>
      <c r="F79" s="232">
        <v>3</v>
      </c>
      <c r="G79" s="232">
        <v>1</v>
      </c>
      <c r="H79" s="232">
        <v>0</v>
      </c>
      <c r="I79" s="232">
        <v>0</v>
      </c>
      <c r="J79" s="232">
        <v>2</v>
      </c>
      <c r="K79" s="148">
        <v>0.55673032393180621</v>
      </c>
    </row>
    <row r="80" spans="1:11" ht="15" customHeight="1" x14ac:dyDescent="0.15">
      <c r="A80" s="95"/>
      <c r="B80" s="96"/>
      <c r="C80" s="230" t="s">
        <v>172</v>
      </c>
      <c r="D80" s="232">
        <v>89</v>
      </c>
      <c r="E80" s="232">
        <v>72</v>
      </c>
      <c r="F80" s="232">
        <v>8</v>
      </c>
      <c r="G80" s="232">
        <v>3</v>
      </c>
      <c r="H80" s="232">
        <v>1</v>
      </c>
      <c r="I80" s="232">
        <v>0</v>
      </c>
      <c r="J80" s="232">
        <v>5</v>
      </c>
      <c r="K80" s="148">
        <v>2.627592259864274</v>
      </c>
    </row>
    <row r="81" spans="1:11" ht="15" customHeight="1" x14ac:dyDescent="0.15">
      <c r="A81" s="95"/>
      <c r="B81" s="97"/>
      <c r="C81" s="231" t="s">
        <v>145</v>
      </c>
      <c r="D81" s="232">
        <v>10</v>
      </c>
      <c r="E81" s="232">
        <v>5</v>
      </c>
      <c r="F81" s="232">
        <v>2</v>
      </c>
      <c r="G81" s="232">
        <v>0</v>
      </c>
      <c r="H81" s="232">
        <v>0</v>
      </c>
      <c r="I81" s="232">
        <v>0</v>
      </c>
      <c r="J81" s="232">
        <v>3</v>
      </c>
      <c r="K81" s="148">
        <v>1.1209029066171923</v>
      </c>
    </row>
    <row r="82" spans="1:11" ht="15" customHeight="1" x14ac:dyDescent="0.15">
      <c r="A82" s="117"/>
      <c r="B82" s="96" t="s">
        <v>7</v>
      </c>
      <c r="C82" s="105" t="s">
        <v>529</v>
      </c>
      <c r="D82" s="232">
        <v>1041</v>
      </c>
      <c r="E82" s="232">
        <v>357</v>
      </c>
      <c r="F82" s="232">
        <v>245</v>
      </c>
      <c r="G82" s="232">
        <v>232</v>
      </c>
      <c r="H82" s="232">
        <v>110</v>
      </c>
      <c r="I82" s="232">
        <v>27</v>
      </c>
      <c r="J82" s="232">
        <v>70</v>
      </c>
      <c r="K82" s="232">
        <v>19.378809031155399</v>
      </c>
    </row>
    <row r="83" spans="1:11" ht="15" customHeight="1" x14ac:dyDescent="0.15">
      <c r="A83" s="95"/>
      <c r="B83" s="96" t="s">
        <v>8</v>
      </c>
      <c r="C83" s="103"/>
      <c r="D83" s="234"/>
      <c r="E83" s="234"/>
      <c r="F83" s="234"/>
      <c r="G83" s="234"/>
      <c r="H83" s="234"/>
      <c r="I83" s="234"/>
      <c r="J83" s="234"/>
      <c r="K83" s="234"/>
    </row>
    <row r="84" spans="1:11" ht="15" customHeight="1" x14ac:dyDescent="0.15">
      <c r="A84" s="95"/>
      <c r="B84" s="96" t="s">
        <v>9</v>
      </c>
      <c r="C84" s="230" t="s">
        <v>164</v>
      </c>
      <c r="D84" s="232">
        <v>122</v>
      </c>
      <c r="E84" s="232">
        <v>66</v>
      </c>
      <c r="F84" s="232">
        <v>10</v>
      </c>
      <c r="G84" s="232">
        <v>18</v>
      </c>
      <c r="H84" s="232">
        <v>14</v>
      </c>
      <c r="I84" s="232">
        <v>5</v>
      </c>
      <c r="J84" s="232">
        <v>9</v>
      </c>
      <c r="K84" s="148">
        <v>17.584281500210704</v>
      </c>
    </row>
    <row r="85" spans="1:11" ht="15" customHeight="1" x14ac:dyDescent="0.15">
      <c r="A85" s="95"/>
      <c r="B85" s="96"/>
      <c r="C85" s="230" t="s">
        <v>165</v>
      </c>
      <c r="D85" s="232">
        <v>267</v>
      </c>
      <c r="E85" s="232">
        <v>87</v>
      </c>
      <c r="F85" s="232">
        <v>62</v>
      </c>
      <c r="G85" s="232">
        <v>70</v>
      </c>
      <c r="H85" s="232">
        <v>25</v>
      </c>
      <c r="I85" s="232">
        <v>4</v>
      </c>
      <c r="J85" s="232">
        <v>19</v>
      </c>
      <c r="K85" s="148">
        <v>18.329869663651369</v>
      </c>
    </row>
    <row r="86" spans="1:11" ht="15" customHeight="1" x14ac:dyDescent="0.15">
      <c r="A86" s="95"/>
      <c r="B86" s="96"/>
      <c r="C86" s="230" t="s">
        <v>166</v>
      </c>
      <c r="D86" s="232">
        <v>237</v>
      </c>
      <c r="E86" s="232">
        <v>68</v>
      </c>
      <c r="F86" s="232">
        <v>62</v>
      </c>
      <c r="G86" s="232">
        <v>63</v>
      </c>
      <c r="H86" s="232">
        <v>24</v>
      </c>
      <c r="I86" s="232">
        <v>6</v>
      </c>
      <c r="J86" s="232">
        <v>14</v>
      </c>
      <c r="K86" s="148">
        <v>21.433997335957059</v>
      </c>
    </row>
    <row r="87" spans="1:11" ht="15" customHeight="1" x14ac:dyDescent="0.15">
      <c r="A87" s="95"/>
      <c r="B87" s="96"/>
      <c r="C87" s="230" t="s">
        <v>167</v>
      </c>
      <c r="D87" s="232">
        <v>157</v>
      </c>
      <c r="E87" s="232">
        <v>41</v>
      </c>
      <c r="F87" s="232">
        <v>43</v>
      </c>
      <c r="G87" s="232">
        <v>37</v>
      </c>
      <c r="H87" s="232">
        <v>20</v>
      </c>
      <c r="I87" s="232">
        <v>7</v>
      </c>
      <c r="J87" s="232">
        <v>9</v>
      </c>
      <c r="K87" s="148">
        <v>23.195713177976593</v>
      </c>
    </row>
    <row r="88" spans="1:11" ht="15" customHeight="1" x14ac:dyDescent="0.15">
      <c r="A88" s="95"/>
      <c r="B88" s="96"/>
      <c r="C88" s="230" t="s">
        <v>168</v>
      </c>
      <c r="D88" s="232">
        <v>102</v>
      </c>
      <c r="E88" s="232">
        <v>27</v>
      </c>
      <c r="F88" s="232">
        <v>36</v>
      </c>
      <c r="G88" s="232">
        <v>20</v>
      </c>
      <c r="H88" s="232">
        <v>14</v>
      </c>
      <c r="I88" s="232">
        <v>0</v>
      </c>
      <c r="J88" s="232">
        <v>5</v>
      </c>
      <c r="K88" s="148">
        <v>19.294302968835325</v>
      </c>
    </row>
    <row r="89" spans="1:11" ht="15" customHeight="1" x14ac:dyDescent="0.15">
      <c r="A89" s="95"/>
      <c r="B89" s="96"/>
      <c r="C89" s="230" t="s">
        <v>169</v>
      </c>
      <c r="D89" s="232">
        <v>43</v>
      </c>
      <c r="E89" s="232">
        <v>15</v>
      </c>
      <c r="F89" s="232">
        <v>11</v>
      </c>
      <c r="G89" s="232">
        <v>7</v>
      </c>
      <c r="H89" s="232">
        <v>7</v>
      </c>
      <c r="I89" s="232">
        <v>1</v>
      </c>
      <c r="J89" s="232">
        <v>2</v>
      </c>
      <c r="K89" s="148">
        <v>19.413761164087589</v>
      </c>
    </row>
    <row r="90" spans="1:11" ht="15" customHeight="1" x14ac:dyDescent="0.15">
      <c r="A90" s="95"/>
      <c r="B90" s="96"/>
      <c r="C90" s="230" t="s">
        <v>170</v>
      </c>
      <c r="D90" s="232">
        <v>59</v>
      </c>
      <c r="E90" s="232">
        <v>35</v>
      </c>
      <c r="F90" s="232">
        <v>10</v>
      </c>
      <c r="G90" s="232">
        <v>7</v>
      </c>
      <c r="H90" s="232">
        <v>3</v>
      </c>
      <c r="I90" s="232">
        <v>3</v>
      </c>
      <c r="J90" s="232">
        <v>1</v>
      </c>
      <c r="K90" s="148">
        <v>13.193847931460033</v>
      </c>
    </row>
    <row r="91" spans="1:11" ht="15" customHeight="1" x14ac:dyDescent="0.15">
      <c r="A91" s="95"/>
      <c r="B91" s="96"/>
      <c r="C91" s="230" t="s">
        <v>171</v>
      </c>
      <c r="D91" s="232">
        <v>15</v>
      </c>
      <c r="E91" s="232">
        <v>4</v>
      </c>
      <c r="F91" s="232">
        <v>5</v>
      </c>
      <c r="G91" s="232">
        <v>4</v>
      </c>
      <c r="H91" s="232">
        <v>0</v>
      </c>
      <c r="I91" s="232">
        <v>0</v>
      </c>
      <c r="J91" s="232">
        <v>2</v>
      </c>
      <c r="K91" s="148">
        <v>13.957366477804904</v>
      </c>
    </row>
    <row r="92" spans="1:11" ht="15" customHeight="1" x14ac:dyDescent="0.15">
      <c r="A92" s="95"/>
      <c r="B92" s="96"/>
      <c r="C92" s="230" t="s">
        <v>172</v>
      </c>
      <c r="D92" s="232">
        <v>19</v>
      </c>
      <c r="E92" s="232">
        <v>11</v>
      </c>
      <c r="F92" s="232">
        <v>4</v>
      </c>
      <c r="G92" s="232">
        <v>2</v>
      </c>
      <c r="H92" s="232">
        <v>1</v>
      </c>
      <c r="I92" s="232">
        <v>0</v>
      </c>
      <c r="J92" s="232">
        <v>1</v>
      </c>
      <c r="K92" s="148">
        <v>6.6579283010005321</v>
      </c>
    </row>
    <row r="93" spans="1:11" ht="15" customHeight="1" x14ac:dyDescent="0.15">
      <c r="A93" s="95"/>
      <c r="B93" s="98"/>
      <c r="C93" s="231" t="s">
        <v>145</v>
      </c>
      <c r="D93" s="232">
        <v>20</v>
      </c>
      <c r="E93" s="232">
        <v>3</v>
      </c>
      <c r="F93" s="232">
        <v>2</v>
      </c>
      <c r="G93" s="232">
        <v>4</v>
      </c>
      <c r="H93" s="232">
        <v>2</v>
      </c>
      <c r="I93" s="232">
        <v>1</v>
      </c>
      <c r="J93" s="232">
        <v>8</v>
      </c>
      <c r="K93" s="148">
        <v>28.100156460400679</v>
      </c>
    </row>
    <row r="94" spans="1:11" ht="15" customHeight="1" x14ac:dyDescent="0.15">
      <c r="A94" s="117"/>
      <c r="B94" s="314" t="s">
        <v>10</v>
      </c>
      <c r="C94" s="105" t="s">
        <v>529</v>
      </c>
      <c r="D94" s="232">
        <v>1077</v>
      </c>
      <c r="E94" s="232">
        <v>604</v>
      </c>
      <c r="F94" s="232">
        <v>180</v>
      </c>
      <c r="G94" s="232">
        <v>130</v>
      </c>
      <c r="H94" s="232">
        <v>50</v>
      </c>
      <c r="I94" s="232">
        <v>11</v>
      </c>
      <c r="J94" s="232">
        <v>102</v>
      </c>
      <c r="K94" s="232">
        <v>10.163659000896853</v>
      </c>
    </row>
    <row r="95" spans="1:11" ht="15" customHeight="1" x14ac:dyDescent="0.15">
      <c r="A95" s="95"/>
      <c r="B95" s="315"/>
      <c r="C95" s="103"/>
      <c r="D95" s="234"/>
      <c r="E95" s="234"/>
      <c r="F95" s="234"/>
      <c r="G95" s="234"/>
      <c r="H95" s="234"/>
      <c r="I95" s="234"/>
      <c r="J95" s="234"/>
      <c r="K95" s="234"/>
    </row>
    <row r="96" spans="1:11" ht="15" customHeight="1" x14ac:dyDescent="0.15">
      <c r="A96" s="95"/>
      <c r="B96" s="315"/>
      <c r="C96" s="230" t="s">
        <v>164</v>
      </c>
      <c r="D96" s="232">
        <v>36</v>
      </c>
      <c r="E96" s="232">
        <v>27</v>
      </c>
      <c r="F96" s="232">
        <v>1</v>
      </c>
      <c r="G96" s="232">
        <v>4</v>
      </c>
      <c r="H96" s="232">
        <v>2</v>
      </c>
      <c r="I96" s="232">
        <v>2</v>
      </c>
      <c r="J96" s="232">
        <v>0</v>
      </c>
      <c r="K96" s="148">
        <v>12.091049382716049</v>
      </c>
    </row>
    <row r="97" spans="1:11" ht="15" customHeight="1" x14ac:dyDescent="0.15">
      <c r="A97" s="95"/>
      <c r="B97" s="315"/>
      <c r="C97" s="230" t="s">
        <v>165</v>
      </c>
      <c r="D97" s="232">
        <v>158</v>
      </c>
      <c r="E97" s="232">
        <v>95</v>
      </c>
      <c r="F97" s="232">
        <v>28</v>
      </c>
      <c r="G97" s="232">
        <v>17</v>
      </c>
      <c r="H97" s="232">
        <v>7</v>
      </c>
      <c r="I97" s="232">
        <v>2</v>
      </c>
      <c r="J97" s="232">
        <v>9</v>
      </c>
      <c r="K97" s="148">
        <v>9.2322088366148876</v>
      </c>
    </row>
    <row r="98" spans="1:11" ht="15" customHeight="1" x14ac:dyDescent="0.15">
      <c r="A98" s="95"/>
      <c r="B98" s="315"/>
      <c r="C98" s="230" t="s">
        <v>166</v>
      </c>
      <c r="D98" s="232">
        <v>267</v>
      </c>
      <c r="E98" s="232">
        <v>152</v>
      </c>
      <c r="F98" s="232">
        <v>44</v>
      </c>
      <c r="G98" s="232">
        <v>34</v>
      </c>
      <c r="H98" s="232">
        <v>20</v>
      </c>
      <c r="I98" s="232">
        <v>4</v>
      </c>
      <c r="J98" s="232">
        <v>13</v>
      </c>
      <c r="K98" s="148">
        <v>12.016344267498903</v>
      </c>
    </row>
    <row r="99" spans="1:11" ht="15" customHeight="1" x14ac:dyDescent="0.15">
      <c r="A99" s="95"/>
      <c r="B99" s="307"/>
      <c r="C99" s="230" t="s">
        <v>167</v>
      </c>
      <c r="D99" s="232">
        <v>207</v>
      </c>
      <c r="E99" s="232">
        <v>95</v>
      </c>
      <c r="F99" s="232">
        <v>41</v>
      </c>
      <c r="G99" s="232">
        <v>40</v>
      </c>
      <c r="H99" s="232">
        <v>14</v>
      </c>
      <c r="I99" s="232">
        <v>2</v>
      </c>
      <c r="J99" s="232">
        <v>15</v>
      </c>
      <c r="K99" s="148">
        <v>14.196252351113111</v>
      </c>
    </row>
    <row r="100" spans="1:11" ht="15" customHeight="1" x14ac:dyDescent="0.15">
      <c r="A100" s="95"/>
      <c r="B100" s="307"/>
      <c r="C100" s="230" t="s">
        <v>168</v>
      </c>
      <c r="D100" s="232">
        <v>131</v>
      </c>
      <c r="E100" s="232">
        <v>67</v>
      </c>
      <c r="F100" s="232">
        <v>24</v>
      </c>
      <c r="G100" s="232">
        <v>18</v>
      </c>
      <c r="H100" s="232">
        <v>3</v>
      </c>
      <c r="I100" s="232">
        <v>0</v>
      </c>
      <c r="J100" s="232">
        <v>19</v>
      </c>
      <c r="K100" s="148">
        <v>8.8076519027371969</v>
      </c>
    </row>
    <row r="101" spans="1:11" ht="15" customHeight="1" x14ac:dyDescent="0.15">
      <c r="A101" s="95"/>
      <c r="B101" s="99"/>
      <c r="C101" s="230" t="s">
        <v>169</v>
      </c>
      <c r="D101" s="232">
        <v>90</v>
      </c>
      <c r="E101" s="232">
        <v>49</v>
      </c>
      <c r="F101" s="232">
        <v>18</v>
      </c>
      <c r="G101" s="232">
        <v>5</v>
      </c>
      <c r="H101" s="232">
        <v>1</v>
      </c>
      <c r="I101" s="232">
        <v>1</v>
      </c>
      <c r="J101" s="232">
        <v>16</v>
      </c>
      <c r="K101" s="148">
        <v>6.5441918246813602</v>
      </c>
    </row>
    <row r="102" spans="1:11" ht="15" customHeight="1" x14ac:dyDescent="0.15">
      <c r="A102" s="95"/>
      <c r="B102" s="99"/>
      <c r="C102" s="230" t="s">
        <v>170</v>
      </c>
      <c r="D102" s="232">
        <v>90</v>
      </c>
      <c r="E102" s="232">
        <v>58</v>
      </c>
      <c r="F102" s="232">
        <v>13</v>
      </c>
      <c r="G102" s="232">
        <v>5</v>
      </c>
      <c r="H102" s="232">
        <v>2</v>
      </c>
      <c r="I102" s="232">
        <v>0</v>
      </c>
      <c r="J102" s="232">
        <v>12</v>
      </c>
      <c r="K102" s="148">
        <v>5.5229936155643395</v>
      </c>
    </row>
    <row r="103" spans="1:11" ht="15" customHeight="1" x14ac:dyDescent="0.15">
      <c r="A103" s="95"/>
      <c r="B103" s="99"/>
      <c r="C103" s="230" t="s">
        <v>171</v>
      </c>
      <c r="D103" s="232">
        <v>28</v>
      </c>
      <c r="E103" s="232">
        <v>19</v>
      </c>
      <c r="F103" s="232">
        <v>3</v>
      </c>
      <c r="G103" s="232">
        <v>2</v>
      </c>
      <c r="H103" s="232">
        <v>0</v>
      </c>
      <c r="I103" s="232">
        <v>0</v>
      </c>
      <c r="J103" s="232">
        <v>4</v>
      </c>
      <c r="K103" s="148">
        <v>3.7720959595959598</v>
      </c>
    </row>
    <row r="104" spans="1:11" ht="15" customHeight="1" x14ac:dyDescent="0.15">
      <c r="A104" s="95"/>
      <c r="B104" s="99"/>
      <c r="C104" s="230" t="s">
        <v>172</v>
      </c>
      <c r="D104" s="232">
        <v>29</v>
      </c>
      <c r="E104" s="232">
        <v>20</v>
      </c>
      <c r="F104" s="232">
        <v>4</v>
      </c>
      <c r="G104" s="232">
        <v>2</v>
      </c>
      <c r="H104" s="232">
        <v>0</v>
      </c>
      <c r="I104" s="232">
        <v>0</v>
      </c>
      <c r="J104" s="232">
        <v>3</v>
      </c>
      <c r="K104" s="148">
        <v>3.8737960354433505</v>
      </c>
    </row>
    <row r="105" spans="1:11" ht="15" customHeight="1" x14ac:dyDescent="0.15">
      <c r="A105" s="100"/>
      <c r="B105" s="98"/>
      <c r="C105" s="231" t="s">
        <v>145</v>
      </c>
      <c r="D105" s="232">
        <v>41</v>
      </c>
      <c r="E105" s="232">
        <v>22</v>
      </c>
      <c r="F105" s="232">
        <v>4</v>
      </c>
      <c r="G105" s="232">
        <v>3</v>
      </c>
      <c r="H105" s="232">
        <v>1</v>
      </c>
      <c r="I105" s="232">
        <v>0</v>
      </c>
      <c r="J105" s="232">
        <v>11</v>
      </c>
      <c r="K105" s="148">
        <v>7.6029675327920945</v>
      </c>
    </row>
    <row r="106" spans="1:11" ht="15" customHeight="1" x14ac:dyDescent="0.15">
      <c r="A106" s="93" t="s">
        <v>569</v>
      </c>
      <c r="B106" s="96" t="s">
        <v>14</v>
      </c>
      <c r="C106" s="105" t="s">
        <v>529</v>
      </c>
      <c r="D106" s="232">
        <v>1212</v>
      </c>
      <c r="E106" s="232">
        <v>1028</v>
      </c>
      <c r="F106" s="232">
        <v>87</v>
      </c>
      <c r="G106" s="232">
        <v>40</v>
      </c>
      <c r="H106" s="232">
        <v>17</v>
      </c>
      <c r="I106" s="232">
        <v>1</v>
      </c>
      <c r="J106" s="232">
        <v>39</v>
      </c>
      <c r="K106" s="232">
        <v>2.590607466910209</v>
      </c>
    </row>
    <row r="107" spans="1:11" ht="15" customHeight="1" x14ac:dyDescent="0.15">
      <c r="A107" s="95" t="s">
        <v>414</v>
      </c>
      <c r="B107" s="96" t="s">
        <v>15</v>
      </c>
      <c r="C107" s="103"/>
      <c r="D107" s="234"/>
      <c r="E107" s="234"/>
      <c r="F107" s="234"/>
      <c r="G107" s="234"/>
      <c r="H107" s="234"/>
      <c r="I107" s="234"/>
      <c r="J107" s="234"/>
      <c r="K107" s="234"/>
    </row>
    <row r="108" spans="1:11" ht="15" customHeight="1" x14ac:dyDescent="0.15">
      <c r="A108" s="95"/>
      <c r="B108" s="96" t="s">
        <v>16</v>
      </c>
      <c r="C108" s="42" t="s">
        <v>173</v>
      </c>
      <c r="D108" s="232">
        <v>81</v>
      </c>
      <c r="E108" s="232">
        <v>72</v>
      </c>
      <c r="F108" s="232">
        <v>3</v>
      </c>
      <c r="G108" s="232">
        <v>2</v>
      </c>
      <c r="H108" s="232">
        <v>0</v>
      </c>
      <c r="I108" s="232">
        <v>0</v>
      </c>
      <c r="J108" s="232">
        <v>4</v>
      </c>
      <c r="K108" s="148">
        <v>1.1776353266712347</v>
      </c>
    </row>
    <row r="109" spans="1:11" ht="15" customHeight="1" x14ac:dyDescent="0.15">
      <c r="A109" s="95"/>
      <c r="B109" s="96" t="s">
        <v>17</v>
      </c>
      <c r="C109" s="42" t="s">
        <v>174</v>
      </c>
      <c r="D109" s="232">
        <v>113</v>
      </c>
      <c r="E109" s="232">
        <v>103</v>
      </c>
      <c r="F109" s="232">
        <v>6</v>
      </c>
      <c r="G109" s="232">
        <v>1</v>
      </c>
      <c r="H109" s="232">
        <v>0</v>
      </c>
      <c r="I109" s="232">
        <v>0</v>
      </c>
      <c r="J109" s="232">
        <v>3</v>
      </c>
      <c r="K109" s="148">
        <v>0.63727344488443849</v>
      </c>
    </row>
    <row r="110" spans="1:11" ht="15" customHeight="1" x14ac:dyDescent="0.15">
      <c r="A110" s="95"/>
      <c r="B110" s="96"/>
      <c r="C110" s="42" t="s">
        <v>175</v>
      </c>
      <c r="D110" s="232">
        <v>251</v>
      </c>
      <c r="E110" s="232">
        <v>211</v>
      </c>
      <c r="F110" s="232">
        <v>20</v>
      </c>
      <c r="G110" s="232">
        <v>7</v>
      </c>
      <c r="H110" s="232">
        <v>4</v>
      </c>
      <c r="I110" s="232">
        <v>1</v>
      </c>
      <c r="J110" s="232">
        <v>8</v>
      </c>
      <c r="K110" s="148">
        <v>3.1296163622930249</v>
      </c>
    </row>
    <row r="111" spans="1:11" ht="15" customHeight="1" x14ac:dyDescent="0.15">
      <c r="A111" s="95"/>
      <c r="B111" s="96"/>
      <c r="C111" s="42" t="s">
        <v>176</v>
      </c>
      <c r="D111" s="232">
        <v>229</v>
      </c>
      <c r="E111" s="232">
        <v>196</v>
      </c>
      <c r="F111" s="232">
        <v>19</v>
      </c>
      <c r="G111" s="232">
        <v>4</v>
      </c>
      <c r="H111" s="232">
        <v>3</v>
      </c>
      <c r="I111" s="232">
        <v>0</v>
      </c>
      <c r="J111" s="232">
        <v>7</v>
      </c>
      <c r="K111" s="148">
        <v>2.0700066151907937</v>
      </c>
    </row>
    <row r="112" spans="1:11" ht="15" customHeight="1" x14ac:dyDescent="0.15">
      <c r="A112" s="95"/>
      <c r="B112" s="96"/>
      <c r="C112" s="42" t="s">
        <v>177</v>
      </c>
      <c r="D112" s="232">
        <v>259</v>
      </c>
      <c r="E112" s="232">
        <v>222</v>
      </c>
      <c r="F112" s="232">
        <v>17</v>
      </c>
      <c r="G112" s="232">
        <v>9</v>
      </c>
      <c r="H112" s="232">
        <v>4</v>
      </c>
      <c r="I112" s="232">
        <v>0</v>
      </c>
      <c r="J112" s="232">
        <v>7</v>
      </c>
      <c r="K112" s="148">
        <v>2.399111205280132</v>
      </c>
    </row>
    <row r="113" spans="1:11" ht="15" customHeight="1" x14ac:dyDescent="0.15">
      <c r="A113" s="95"/>
      <c r="B113" s="95"/>
      <c r="C113" s="42" t="s">
        <v>21</v>
      </c>
      <c r="D113" s="232">
        <v>267</v>
      </c>
      <c r="E113" s="232">
        <v>219</v>
      </c>
      <c r="F113" s="232">
        <v>20</v>
      </c>
      <c r="G113" s="232">
        <v>17</v>
      </c>
      <c r="H113" s="232">
        <v>6</v>
      </c>
      <c r="I113" s="232">
        <v>0</v>
      </c>
      <c r="J113" s="232">
        <v>5</v>
      </c>
      <c r="K113" s="148">
        <v>3.9906258431611703</v>
      </c>
    </row>
    <row r="114" spans="1:11" ht="15" customHeight="1" x14ac:dyDescent="0.15">
      <c r="A114" s="95"/>
      <c r="B114" s="98"/>
      <c r="C114" s="43" t="s">
        <v>163</v>
      </c>
      <c r="D114" s="232">
        <v>12</v>
      </c>
      <c r="E114" s="232">
        <v>5</v>
      </c>
      <c r="F114" s="232">
        <v>2</v>
      </c>
      <c r="G114" s="232">
        <v>0</v>
      </c>
      <c r="H114" s="232">
        <v>0</v>
      </c>
      <c r="I114" s="232">
        <v>0</v>
      </c>
      <c r="J114" s="232">
        <v>5</v>
      </c>
      <c r="K114" s="148">
        <v>1.1209029066171923</v>
      </c>
    </row>
    <row r="115" spans="1:11" ht="15" customHeight="1" x14ac:dyDescent="0.15">
      <c r="A115" s="117"/>
      <c r="B115" s="96" t="s">
        <v>7</v>
      </c>
      <c r="C115" s="105" t="s">
        <v>529</v>
      </c>
      <c r="D115" s="232">
        <v>1041</v>
      </c>
      <c r="E115" s="232">
        <v>357</v>
      </c>
      <c r="F115" s="232">
        <v>245</v>
      </c>
      <c r="G115" s="232">
        <v>232</v>
      </c>
      <c r="H115" s="232">
        <v>110</v>
      </c>
      <c r="I115" s="232">
        <v>27</v>
      </c>
      <c r="J115" s="232">
        <v>70</v>
      </c>
      <c r="K115" s="232">
        <v>19.378809031155399</v>
      </c>
    </row>
    <row r="116" spans="1:11" ht="15" customHeight="1" x14ac:dyDescent="0.15">
      <c r="A116" s="95"/>
      <c r="B116" s="96" t="s">
        <v>8</v>
      </c>
      <c r="C116" s="103"/>
      <c r="D116" s="234"/>
      <c r="E116" s="234"/>
      <c r="F116" s="234"/>
      <c r="G116" s="234"/>
      <c r="H116" s="234"/>
      <c r="I116" s="234"/>
      <c r="J116" s="234"/>
      <c r="K116" s="234"/>
    </row>
    <row r="117" spans="1:11" ht="15" customHeight="1" x14ac:dyDescent="0.15">
      <c r="A117" s="95"/>
      <c r="B117" s="96" t="s">
        <v>9</v>
      </c>
      <c r="C117" s="42" t="s">
        <v>173</v>
      </c>
      <c r="D117" s="232">
        <v>94</v>
      </c>
      <c r="E117" s="232">
        <v>48</v>
      </c>
      <c r="F117" s="232">
        <v>13</v>
      </c>
      <c r="G117" s="232">
        <v>17</v>
      </c>
      <c r="H117" s="232">
        <v>7</v>
      </c>
      <c r="I117" s="232">
        <v>2</v>
      </c>
      <c r="J117" s="232">
        <v>7</v>
      </c>
      <c r="K117" s="148">
        <v>13.455063716730388</v>
      </c>
    </row>
    <row r="118" spans="1:11" ht="15" customHeight="1" x14ac:dyDescent="0.15">
      <c r="A118" s="95"/>
      <c r="B118" s="96"/>
      <c r="C118" s="42" t="s">
        <v>174</v>
      </c>
      <c r="D118" s="232">
        <v>74</v>
      </c>
      <c r="E118" s="232">
        <v>26</v>
      </c>
      <c r="F118" s="232">
        <v>24</v>
      </c>
      <c r="G118" s="232">
        <v>15</v>
      </c>
      <c r="H118" s="232">
        <v>5</v>
      </c>
      <c r="I118" s="232">
        <v>2</v>
      </c>
      <c r="J118" s="232">
        <v>2</v>
      </c>
      <c r="K118" s="148">
        <v>15.702797901289109</v>
      </c>
    </row>
    <row r="119" spans="1:11" ht="15" customHeight="1" x14ac:dyDescent="0.15">
      <c r="A119" s="95"/>
      <c r="B119" s="96"/>
      <c r="C119" s="42" t="s">
        <v>175</v>
      </c>
      <c r="D119" s="232">
        <v>200</v>
      </c>
      <c r="E119" s="232">
        <v>87</v>
      </c>
      <c r="F119" s="232">
        <v>45</v>
      </c>
      <c r="G119" s="232">
        <v>35</v>
      </c>
      <c r="H119" s="232">
        <v>20</v>
      </c>
      <c r="I119" s="232">
        <v>4</v>
      </c>
      <c r="J119" s="232">
        <v>9</v>
      </c>
      <c r="K119" s="148">
        <v>16.483951450889279</v>
      </c>
    </row>
    <row r="120" spans="1:11" ht="15" customHeight="1" x14ac:dyDescent="0.15">
      <c r="A120" s="95"/>
      <c r="B120" s="96"/>
      <c r="C120" s="42" t="s">
        <v>176</v>
      </c>
      <c r="D120" s="232">
        <v>156</v>
      </c>
      <c r="E120" s="232">
        <v>38</v>
      </c>
      <c r="F120" s="232">
        <v>46</v>
      </c>
      <c r="G120" s="232">
        <v>40</v>
      </c>
      <c r="H120" s="232">
        <v>16</v>
      </c>
      <c r="I120" s="232">
        <v>6</v>
      </c>
      <c r="J120" s="232">
        <v>10</v>
      </c>
      <c r="K120" s="148">
        <v>22.400197305747131</v>
      </c>
    </row>
    <row r="121" spans="1:11" ht="15" customHeight="1" x14ac:dyDescent="0.15">
      <c r="A121" s="95"/>
      <c r="B121" s="96"/>
      <c r="C121" s="42" t="s">
        <v>177</v>
      </c>
      <c r="D121" s="232">
        <v>118</v>
      </c>
      <c r="E121" s="232">
        <v>33</v>
      </c>
      <c r="F121" s="232">
        <v>29</v>
      </c>
      <c r="G121" s="232">
        <v>28</v>
      </c>
      <c r="H121" s="232">
        <v>18</v>
      </c>
      <c r="I121" s="232">
        <v>4</v>
      </c>
      <c r="J121" s="232">
        <v>6</v>
      </c>
      <c r="K121" s="148">
        <v>24.293342136754184</v>
      </c>
    </row>
    <row r="122" spans="1:11" ht="15" customHeight="1" x14ac:dyDescent="0.15">
      <c r="A122" s="95"/>
      <c r="B122" s="95"/>
      <c r="C122" s="42" t="s">
        <v>21</v>
      </c>
      <c r="D122" s="232">
        <v>379</v>
      </c>
      <c r="E122" s="232">
        <v>122</v>
      </c>
      <c r="F122" s="232">
        <v>86</v>
      </c>
      <c r="G122" s="232">
        <v>93</v>
      </c>
      <c r="H122" s="232">
        <v>42</v>
      </c>
      <c r="I122" s="232">
        <v>8</v>
      </c>
      <c r="J122" s="232">
        <v>28</v>
      </c>
      <c r="K122" s="148">
        <v>20.053310103713148</v>
      </c>
    </row>
    <row r="123" spans="1:11" ht="15" customHeight="1" x14ac:dyDescent="0.15">
      <c r="A123" s="95"/>
      <c r="B123" s="98"/>
      <c r="C123" s="43" t="s">
        <v>163</v>
      </c>
      <c r="D123" s="232">
        <v>20</v>
      </c>
      <c r="E123" s="232">
        <v>3</v>
      </c>
      <c r="F123" s="232">
        <v>2</v>
      </c>
      <c r="G123" s="232">
        <v>4</v>
      </c>
      <c r="H123" s="232">
        <v>2</v>
      </c>
      <c r="I123" s="232">
        <v>1</v>
      </c>
      <c r="J123" s="232">
        <v>8</v>
      </c>
      <c r="K123" s="148">
        <v>28.100156460400679</v>
      </c>
    </row>
    <row r="124" spans="1:11" ht="15" customHeight="1" x14ac:dyDescent="0.15">
      <c r="A124" s="117"/>
      <c r="B124" s="314" t="s">
        <v>10</v>
      </c>
      <c r="C124" s="105" t="s">
        <v>529</v>
      </c>
      <c r="D124" s="232">
        <v>1077</v>
      </c>
      <c r="E124" s="232">
        <v>604</v>
      </c>
      <c r="F124" s="232">
        <v>180</v>
      </c>
      <c r="G124" s="232">
        <v>130</v>
      </c>
      <c r="H124" s="232">
        <v>50</v>
      </c>
      <c r="I124" s="232">
        <v>11</v>
      </c>
      <c r="J124" s="232">
        <v>102</v>
      </c>
      <c r="K124" s="232">
        <v>10.163659000896853</v>
      </c>
    </row>
    <row r="125" spans="1:11" ht="15" customHeight="1" x14ac:dyDescent="0.15">
      <c r="A125" s="95"/>
      <c r="B125" s="315"/>
      <c r="C125" s="103"/>
      <c r="D125" s="234"/>
      <c r="E125" s="234"/>
      <c r="F125" s="234"/>
      <c r="G125" s="234"/>
      <c r="H125" s="234"/>
      <c r="I125" s="234"/>
      <c r="J125" s="234"/>
      <c r="K125" s="234"/>
    </row>
    <row r="126" spans="1:11" ht="15" customHeight="1" x14ac:dyDescent="0.15">
      <c r="A126" s="95"/>
      <c r="B126" s="315"/>
      <c r="C126" s="42" t="s">
        <v>173</v>
      </c>
      <c r="D126" s="232">
        <v>120</v>
      </c>
      <c r="E126" s="232">
        <v>91</v>
      </c>
      <c r="F126" s="232">
        <v>13</v>
      </c>
      <c r="G126" s="232">
        <v>8</v>
      </c>
      <c r="H126" s="232">
        <v>4</v>
      </c>
      <c r="I126" s="232">
        <v>1</v>
      </c>
      <c r="J126" s="232">
        <v>3</v>
      </c>
      <c r="K126" s="148">
        <v>5.8451329739103599</v>
      </c>
    </row>
    <row r="127" spans="1:11" ht="15" customHeight="1" x14ac:dyDescent="0.15">
      <c r="A127" s="95"/>
      <c r="B127" s="315"/>
      <c r="C127" s="42" t="s">
        <v>174</v>
      </c>
      <c r="D127" s="232">
        <v>108</v>
      </c>
      <c r="E127" s="232">
        <v>64</v>
      </c>
      <c r="F127" s="232">
        <v>14</v>
      </c>
      <c r="G127" s="232">
        <v>17</v>
      </c>
      <c r="H127" s="232">
        <v>2</v>
      </c>
      <c r="I127" s="232">
        <v>1</v>
      </c>
      <c r="J127" s="232">
        <v>10</v>
      </c>
      <c r="K127" s="148">
        <v>10.355182508146552</v>
      </c>
    </row>
    <row r="128" spans="1:11" ht="15" customHeight="1" x14ac:dyDescent="0.15">
      <c r="A128" s="95"/>
      <c r="B128" s="315"/>
      <c r="C128" s="42" t="s">
        <v>175</v>
      </c>
      <c r="D128" s="232">
        <v>242</v>
      </c>
      <c r="E128" s="232">
        <v>143</v>
      </c>
      <c r="F128" s="232">
        <v>42</v>
      </c>
      <c r="G128" s="232">
        <v>26</v>
      </c>
      <c r="H128" s="232">
        <v>11</v>
      </c>
      <c r="I128" s="232">
        <v>0</v>
      </c>
      <c r="J128" s="232">
        <v>20</v>
      </c>
      <c r="K128" s="148">
        <v>8.6549449529847102</v>
      </c>
    </row>
    <row r="129" spans="1:11" ht="15" customHeight="1" x14ac:dyDescent="0.15">
      <c r="A129" s="95"/>
      <c r="B129" s="307"/>
      <c r="C129" s="42" t="s">
        <v>176</v>
      </c>
      <c r="D129" s="232">
        <v>193</v>
      </c>
      <c r="E129" s="232">
        <v>95</v>
      </c>
      <c r="F129" s="232">
        <v>39</v>
      </c>
      <c r="G129" s="232">
        <v>27</v>
      </c>
      <c r="H129" s="232">
        <v>7</v>
      </c>
      <c r="I129" s="232">
        <v>2</v>
      </c>
      <c r="J129" s="232">
        <v>23</v>
      </c>
      <c r="K129" s="148">
        <v>10.520664169761611</v>
      </c>
    </row>
    <row r="130" spans="1:11" ht="15" customHeight="1" x14ac:dyDescent="0.15">
      <c r="A130" s="95"/>
      <c r="B130" s="307"/>
      <c r="C130" s="42" t="s">
        <v>177</v>
      </c>
      <c r="D130" s="232">
        <v>121</v>
      </c>
      <c r="E130" s="232">
        <v>55</v>
      </c>
      <c r="F130" s="232">
        <v>23</v>
      </c>
      <c r="G130" s="232">
        <v>18</v>
      </c>
      <c r="H130" s="232">
        <v>12</v>
      </c>
      <c r="I130" s="232">
        <v>1</v>
      </c>
      <c r="J130" s="232">
        <v>12</v>
      </c>
      <c r="K130" s="148">
        <v>14.597458134522963</v>
      </c>
    </row>
    <row r="131" spans="1:11" ht="15" customHeight="1" x14ac:dyDescent="0.15">
      <c r="A131" s="95"/>
      <c r="B131" s="307"/>
      <c r="C131" s="42" t="s">
        <v>21</v>
      </c>
      <c r="D131" s="232">
        <v>251</v>
      </c>
      <c r="E131" s="232">
        <v>134</v>
      </c>
      <c r="F131" s="232">
        <v>45</v>
      </c>
      <c r="G131" s="232">
        <v>31</v>
      </c>
      <c r="H131" s="232">
        <v>13</v>
      </c>
      <c r="I131" s="232">
        <v>6</v>
      </c>
      <c r="J131" s="232">
        <v>22</v>
      </c>
      <c r="K131" s="148">
        <v>11.710726773186522</v>
      </c>
    </row>
    <row r="132" spans="1:11" ht="15" customHeight="1" x14ac:dyDescent="0.15">
      <c r="A132" s="100"/>
      <c r="B132" s="98"/>
      <c r="C132" s="43" t="s">
        <v>163</v>
      </c>
      <c r="D132" s="232">
        <v>42</v>
      </c>
      <c r="E132" s="232">
        <v>22</v>
      </c>
      <c r="F132" s="232">
        <v>4</v>
      </c>
      <c r="G132" s="232">
        <v>3</v>
      </c>
      <c r="H132" s="232">
        <v>1</v>
      </c>
      <c r="I132" s="232">
        <v>0</v>
      </c>
      <c r="J132" s="232">
        <v>12</v>
      </c>
      <c r="K132" s="148">
        <v>7.6029675327920945</v>
      </c>
    </row>
  </sheetData>
  <mergeCells count="4">
    <mergeCell ref="B28:B32"/>
    <mergeCell ref="B58:B62"/>
    <mergeCell ref="B94:B98"/>
    <mergeCell ref="B124:B128"/>
  </mergeCells>
  <phoneticPr fontId="9"/>
  <pageMargins left="0.39370078740157483" right="0.39370078740157483" top="0.39370078740157483" bottom="0.39370078740157483" header="0.19685039370078741" footer="0.19685039370078741"/>
  <pageSetup paperSize="9" scale="59"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1" manualBreakCount="1">
    <brk id="39" max="16383" man="1"/>
  </rowBreaks>
  <colBreaks count="1" manualBreakCount="1">
    <brk id="3"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611F-AEAC-4950-AF17-1444E9226B28}">
  <dimension ref="A1:K286"/>
  <sheetViews>
    <sheetView showGridLines="0" view="pageBreakPreview" topLeftCell="A262" zoomScaleNormal="100" zoomScaleSheetLayoutView="100" zoomScalePageLayoutView="70" workbookViewId="0">
      <selection activeCell="C10" sqref="C10"/>
    </sheetView>
  </sheetViews>
  <sheetFormatPr defaultColWidth="8" defaultRowHeight="15" customHeight="1" x14ac:dyDescent="0.15"/>
  <cols>
    <col min="1" max="1" width="32.5546875" style="1" customWidth="1"/>
    <col min="2" max="2" width="4.33203125" style="1" customWidth="1"/>
    <col min="3" max="3" width="25.6640625" style="1" bestFit="1" customWidth="1"/>
    <col min="4" max="4" width="9.44140625" style="1" customWidth="1"/>
    <col min="5" max="7" width="8.6640625" style="1" customWidth="1"/>
    <col min="8" max="16384" width="8" style="1"/>
  </cols>
  <sheetData>
    <row r="1" spans="1:11" ht="15" customHeight="1" x14ac:dyDescent="0.15">
      <c r="E1" s="1" t="s">
        <v>630</v>
      </c>
    </row>
    <row r="3" spans="1:11" s="7" customFormat="1" ht="15" customHeight="1" x14ac:dyDescent="0.15">
      <c r="A3" s="3"/>
      <c r="B3" s="4"/>
      <c r="C3" s="4"/>
      <c r="D3" s="272"/>
      <c r="E3" s="273" t="s">
        <v>238</v>
      </c>
      <c r="F3" s="273" t="s">
        <v>239</v>
      </c>
      <c r="G3" s="273" t="s">
        <v>631</v>
      </c>
    </row>
    <row r="4" spans="1:11" ht="15" customHeight="1" x14ac:dyDescent="0.15">
      <c r="A4" s="11" t="s">
        <v>632</v>
      </c>
      <c r="B4" s="14" t="s">
        <v>633</v>
      </c>
      <c r="C4" s="274" t="s">
        <v>634</v>
      </c>
      <c r="D4" s="275"/>
      <c r="E4" s="276">
        <v>1128</v>
      </c>
      <c r="F4" s="276">
        <v>6347</v>
      </c>
      <c r="G4" s="277">
        <v>36.363636363636367</v>
      </c>
      <c r="I4" s="7"/>
      <c r="J4" s="7"/>
      <c r="K4" s="7"/>
    </row>
    <row r="5" spans="1:11" ht="15" customHeight="1" x14ac:dyDescent="0.15">
      <c r="A5" s="13" t="s">
        <v>635</v>
      </c>
      <c r="B5" s="14" t="s">
        <v>636</v>
      </c>
      <c r="C5" s="278" t="s">
        <v>637</v>
      </c>
      <c r="D5" s="279"/>
      <c r="E5" s="34">
        <v>809</v>
      </c>
      <c r="F5" s="34">
        <v>4598</v>
      </c>
      <c r="G5" s="266">
        <v>35.123966942148762</v>
      </c>
      <c r="I5" s="7"/>
      <c r="J5" s="7"/>
      <c r="K5" s="7"/>
    </row>
    <row r="6" spans="1:11" ht="15" customHeight="1" x14ac:dyDescent="0.15">
      <c r="A6" s="13"/>
      <c r="B6" s="14" t="s">
        <v>638</v>
      </c>
      <c r="C6" s="278" t="s">
        <v>639</v>
      </c>
      <c r="D6" s="279"/>
      <c r="E6" s="34">
        <v>63</v>
      </c>
      <c r="F6" s="34">
        <v>344</v>
      </c>
      <c r="G6" s="266">
        <v>41.860465116279073</v>
      </c>
      <c r="I6" s="7"/>
      <c r="J6" s="7"/>
      <c r="K6" s="7"/>
    </row>
    <row r="7" spans="1:11" ht="15" customHeight="1" x14ac:dyDescent="0.15">
      <c r="A7" s="13"/>
      <c r="B7" s="14" t="s">
        <v>640</v>
      </c>
      <c r="C7" s="278" t="s">
        <v>641</v>
      </c>
      <c r="D7" s="279"/>
      <c r="E7" s="34">
        <v>116</v>
      </c>
      <c r="F7" s="34">
        <v>632</v>
      </c>
      <c r="G7" s="266">
        <v>37.5</v>
      </c>
      <c r="I7" s="7"/>
      <c r="J7" s="7"/>
      <c r="K7" s="7"/>
    </row>
    <row r="8" spans="1:11" ht="15" customHeight="1" x14ac:dyDescent="0.15">
      <c r="A8" s="13"/>
      <c r="B8" s="14"/>
      <c r="C8" s="278" t="s">
        <v>642</v>
      </c>
      <c r="D8" s="279"/>
      <c r="E8" s="34">
        <v>58</v>
      </c>
      <c r="F8" s="34">
        <v>274</v>
      </c>
      <c r="G8" s="266">
        <v>38.321167883211679</v>
      </c>
      <c r="I8" s="7"/>
      <c r="J8" s="7"/>
      <c r="K8" s="7"/>
    </row>
    <row r="9" spans="1:11" ht="15" customHeight="1" x14ac:dyDescent="0.15">
      <c r="A9" s="13"/>
      <c r="B9" s="14"/>
      <c r="C9" s="278" t="s">
        <v>183</v>
      </c>
      <c r="D9" s="279"/>
      <c r="E9" s="34">
        <v>63</v>
      </c>
      <c r="F9" s="34">
        <v>383</v>
      </c>
      <c r="G9" s="266">
        <v>43.603133159268928</v>
      </c>
      <c r="I9" s="7"/>
      <c r="J9" s="7"/>
      <c r="K9" s="7"/>
    </row>
    <row r="10" spans="1:11" ht="15" customHeight="1" x14ac:dyDescent="0.15">
      <c r="A10" s="13"/>
      <c r="B10" s="16"/>
      <c r="C10" s="280" t="s">
        <v>5</v>
      </c>
      <c r="D10" s="281"/>
      <c r="E10" s="35">
        <v>19</v>
      </c>
      <c r="F10" s="35">
        <v>116</v>
      </c>
      <c r="G10" s="267">
        <v>34.482758620689658</v>
      </c>
      <c r="I10" s="7"/>
      <c r="J10" s="7"/>
      <c r="K10" s="7"/>
    </row>
    <row r="11" spans="1:11" ht="15" customHeight="1" x14ac:dyDescent="0.15">
      <c r="A11" s="13"/>
      <c r="B11" s="14" t="s">
        <v>7</v>
      </c>
      <c r="C11" s="274" t="s">
        <v>634</v>
      </c>
      <c r="D11" s="275"/>
      <c r="E11" s="276">
        <v>759</v>
      </c>
      <c r="F11" s="276">
        <v>2670</v>
      </c>
      <c r="G11" s="277">
        <v>36.441947565543067</v>
      </c>
      <c r="I11" s="7"/>
      <c r="J11" s="7"/>
      <c r="K11" s="7"/>
    </row>
    <row r="12" spans="1:11" ht="15" customHeight="1" x14ac:dyDescent="0.15">
      <c r="A12" s="13"/>
      <c r="B12" s="14" t="s">
        <v>8</v>
      </c>
      <c r="C12" s="278" t="s">
        <v>637</v>
      </c>
      <c r="D12" s="279"/>
      <c r="E12" s="34">
        <v>488</v>
      </c>
      <c r="F12" s="34">
        <v>1741</v>
      </c>
      <c r="G12" s="266">
        <v>37.909247558874206</v>
      </c>
      <c r="I12" s="7"/>
      <c r="J12" s="7"/>
      <c r="K12" s="7"/>
    </row>
    <row r="13" spans="1:11" ht="15" customHeight="1" x14ac:dyDescent="0.15">
      <c r="A13" s="13"/>
      <c r="B13" s="14" t="s">
        <v>9</v>
      </c>
      <c r="C13" s="278" t="s">
        <v>639</v>
      </c>
      <c r="D13" s="279"/>
      <c r="E13" s="34">
        <v>46</v>
      </c>
      <c r="F13" s="34">
        <v>147</v>
      </c>
      <c r="G13" s="266">
        <v>38.775510204081634</v>
      </c>
      <c r="I13" s="7"/>
      <c r="J13" s="7"/>
      <c r="K13" s="7"/>
    </row>
    <row r="14" spans="1:11" ht="15" customHeight="1" x14ac:dyDescent="0.15">
      <c r="A14" s="13"/>
      <c r="B14" s="14"/>
      <c r="C14" s="278" t="s">
        <v>641</v>
      </c>
      <c r="D14" s="279"/>
      <c r="E14" s="34">
        <v>96</v>
      </c>
      <c r="F14" s="34">
        <v>357</v>
      </c>
      <c r="G14" s="266">
        <v>36.97478991596639</v>
      </c>
      <c r="I14" s="7"/>
      <c r="J14" s="7"/>
      <c r="K14" s="7"/>
    </row>
    <row r="15" spans="1:11" ht="15" customHeight="1" x14ac:dyDescent="0.15">
      <c r="A15" s="13"/>
      <c r="B15" s="14"/>
      <c r="C15" s="278" t="s">
        <v>642</v>
      </c>
      <c r="D15" s="279"/>
      <c r="E15" s="34">
        <v>42</v>
      </c>
      <c r="F15" s="34">
        <v>150</v>
      </c>
      <c r="G15" s="266">
        <v>24.666666666666668</v>
      </c>
      <c r="I15" s="7"/>
      <c r="J15" s="7"/>
      <c r="K15" s="7"/>
    </row>
    <row r="16" spans="1:11" ht="15" customHeight="1" x14ac:dyDescent="0.15">
      <c r="A16" s="13"/>
      <c r="B16" s="14"/>
      <c r="C16" s="278" t="s">
        <v>183</v>
      </c>
      <c r="D16" s="279"/>
      <c r="E16" s="34">
        <v>60</v>
      </c>
      <c r="F16" s="34">
        <v>195</v>
      </c>
      <c r="G16" s="266">
        <v>26.666666666666668</v>
      </c>
      <c r="I16" s="7"/>
      <c r="J16" s="7"/>
      <c r="K16" s="7"/>
    </row>
    <row r="17" spans="1:11" ht="15" customHeight="1" x14ac:dyDescent="0.15">
      <c r="A17" s="13"/>
      <c r="B17" s="9"/>
      <c r="C17" s="280" t="s">
        <v>5</v>
      </c>
      <c r="D17" s="281"/>
      <c r="E17" s="35">
        <v>27</v>
      </c>
      <c r="F17" s="35">
        <v>80</v>
      </c>
      <c r="G17" s="267">
        <v>43.75</v>
      </c>
      <c r="I17" s="7"/>
      <c r="J17" s="7"/>
      <c r="K17" s="7"/>
    </row>
    <row r="18" spans="1:11" ht="15" customHeight="1" x14ac:dyDescent="0.15">
      <c r="A18" s="13"/>
      <c r="B18" s="308" t="s">
        <v>10</v>
      </c>
      <c r="C18" s="274" t="s">
        <v>634</v>
      </c>
      <c r="D18" s="275"/>
      <c r="E18" s="276">
        <v>785</v>
      </c>
      <c r="F18" s="276">
        <v>2489</v>
      </c>
      <c r="G18" s="277">
        <v>28.846926476496588</v>
      </c>
      <c r="I18" s="7"/>
      <c r="J18" s="7"/>
      <c r="K18" s="7"/>
    </row>
    <row r="19" spans="1:11" ht="15" customHeight="1" x14ac:dyDescent="0.15">
      <c r="A19" s="13"/>
      <c r="B19" s="309"/>
      <c r="C19" s="278" t="s">
        <v>637</v>
      </c>
      <c r="D19" s="279"/>
      <c r="E19" s="34">
        <v>465</v>
      </c>
      <c r="F19" s="34">
        <v>1472</v>
      </c>
      <c r="G19" s="266">
        <v>33.016304347826086</v>
      </c>
      <c r="I19" s="7"/>
      <c r="J19" s="7"/>
      <c r="K19" s="7"/>
    </row>
    <row r="20" spans="1:11" ht="15" customHeight="1" x14ac:dyDescent="0.15">
      <c r="A20" s="13"/>
      <c r="B20" s="309"/>
      <c r="C20" s="278" t="s">
        <v>639</v>
      </c>
      <c r="D20" s="279"/>
      <c r="E20" s="34">
        <v>66</v>
      </c>
      <c r="F20" s="34">
        <v>233</v>
      </c>
      <c r="G20" s="266">
        <v>24.463519313304722</v>
      </c>
      <c r="I20" s="7"/>
      <c r="J20" s="7"/>
      <c r="K20" s="7"/>
    </row>
    <row r="21" spans="1:11" ht="15" customHeight="1" x14ac:dyDescent="0.15">
      <c r="A21" s="13"/>
      <c r="B21" s="309"/>
      <c r="C21" s="278" t="s">
        <v>641</v>
      </c>
      <c r="D21" s="279"/>
      <c r="E21" s="34">
        <v>150</v>
      </c>
      <c r="F21" s="34">
        <v>496</v>
      </c>
      <c r="G21" s="266">
        <v>23.588709677419356</v>
      </c>
      <c r="I21" s="7"/>
      <c r="J21" s="7"/>
      <c r="K21" s="7"/>
    </row>
    <row r="22" spans="1:11" ht="15" customHeight="1" x14ac:dyDescent="0.15">
      <c r="A22" s="13"/>
      <c r="B22" s="309"/>
      <c r="C22" s="278" t="s">
        <v>642</v>
      </c>
      <c r="D22" s="279"/>
      <c r="E22" s="34">
        <v>52</v>
      </c>
      <c r="F22" s="34">
        <v>145</v>
      </c>
      <c r="G22" s="266">
        <v>19.310344827586206</v>
      </c>
      <c r="I22" s="7"/>
      <c r="J22" s="7"/>
      <c r="K22" s="7"/>
    </row>
    <row r="23" spans="1:11" ht="15" customHeight="1" x14ac:dyDescent="0.15">
      <c r="A23" s="13"/>
      <c r="B23" s="269"/>
      <c r="C23" s="278" t="s">
        <v>183</v>
      </c>
      <c r="D23" s="279"/>
      <c r="E23" s="34">
        <v>36</v>
      </c>
      <c r="F23" s="34">
        <v>104</v>
      </c>
      <c r="G23" s="266">
        <v>25</v>
      </c>
      <c r="I23" s="7"/>
      <c r="J23" s="7"/>
      <c r="K23" s="7"/>
    </row>
    <row r="24" spans="1:11" ht="15" customHeight="1" x14ac:dyDescent="0.15">
      <c r="A24" s="18"/>
      <c r="B24" s="9"/>
      <c r="C24" s="280" t="s">
        <v>5</v>
      </c>
      <c r="D24" s="281"/>
      <c r="E24" s="35">
        <v>16</v>
      </c>
      <c r="F24" s="35">
        <v>39</v>
      </c>
      <c r="G24" s="267">
        <v>10.256410256410255</v>
      </c>
      <c r="I24" s="7"/>
      <c r="J24" s="7"/>
      <c r="K24" s="7"/>
    </row>
    <row r="25" spans="1:11" ht="15" customHeight="1" x14ac:dyDescent="0.15">
      <c r="A25" s="11" t="s">
        <v>643</v>
      </c>
      <c r="B25" s="14" t="s">
        <v>633</v>
      </c>
      <c r="C25" s="274" t="s">
        <v>634</v>
      </c>
      <c r="D25" s="275"/>
      <c r="E25" s="276">
        <v>1128</v>
      </c>
      <c r="F25" s="276">
        <v>6347</v>
      </c>
      <c r="G25" s="277">
        <v>36.363636363636367</v>
      </c>
      <c r="I25" s="7"/>
      <c r="J25" s="7"/>
      <c r="K25" s="7"/>
    </row>
    <row r="26" spans="1:11" ht="15" customHeight="1" x14ac:dyDescent="0.15">
      <c r="A26" s="13" t="s">
        <v>644</v>
      </c>
      <c r="B26" s="14" t="s">
        <v>636</v>
      </c>
      <c r="C26" s="278" t="s">
        <v>645</v>
      </c>
      <c r="D26" s="279"/>
      <c r="E26" s="34">
        <v>167</v>
      </c>
      <c r="F26" s="34">
        <v>926</v>
      </c>
      <c r="G26" s="266">
        <v>39.8488120950324</v>
      </c>
      <c r="I26" s="7"/>
      <c r="J26" s="7"/>
      <c r="K26" s="7"/>
    </row>
    <row r="27" spans="1:11" ht="15" customHeight="1" x14ac:dyDescent="0.15">
      <c r="A27" s="13"/>
      <c r="B27" s="14" t="s">
        <v>638</v>
      </c>
      <c r="C27" s="278" t="s">
        <v>646</v>
      </c>
      <c r="D27" s="279"/>
      <c r="E27" s="34">
        <v>824</v>
      </c>
      <c r="F27" s="34">
        <v>4712</v>
      </c>
      <c r="G27" s="266">
        <v>35.335314091680814</v>
      </c>
      <c r="I27" s="7"/>
      <c r="J27" s="7"/>
      <c r="K27" s="7"/>
    </row>
    <row r="28" spans="1:11" ht="15" customHeight="1" x14ac:dyDescent="0.15">
      <c r="A28" s="13"/>
      <c r="B28" s="16" t="s">
        <v>640</v>
      </c>
      <c r="C28" s="280" t="s">
        <v>5</v>
      </c>
      <c r="D28" s="281"/>
      <c r="E28" s="35">
        <v>137</v>
      </c>
      <c r="F28" s="35">
        <v>709</v>
      </c>
      <c r="G28" s="267">
        <v>38.645980253878705</v>
      </c>
      <c r="I28" s="7"/>
      <c r="J28" s="7"/>
      <c r="K28" s="7"/>
    </row>
    <row r="29" spans="1:11" ht="15" customHeight="1" x14ac:dyDescent="0.15">
      <c r="A29" s="13"/>
      <c r="B29" s="14" t="s">
        <v>7</v>
      </c>
      <c r="C29" s="274" t="s">
        <v>634</v>
      </c>
      <c r="D29" s="275"/>
      <c r="E29" s="276">
        <v>759</v>
      </c>
      <c r="F29" s="276">
        <v>2670</v>
      </c>
      <c r="G29" s="277">
        <v>36.441947565543067</v>
      </c>
      <c r="I29" s="7"/>
      <c r="J29" s="7"/>
      <c r="K29" s="7"/>
    </row>
    <row r="30" spans="1:11" ht="15" customHeight="1" x14ac:dyDescent="0.15">
      <c r="A30" s="13"/>
      <c r="B30" s="14" t="s">
        <v>8</v>
      </c>
      <c r="C30" s="278" t="s">
        <v>645</v>
      </c>
      <c r="D30" s="279"/>
      <c r="E30" s="34">
        <v>204</v>
      </c>
      <c r="F30" s="34">
        <v>818</v>
      </c>
      <c r="G30" s="266">
        <v>37.286063569682156</v>
      </c>
      <c r="I30" s="7"/>
      <c r="J30" s="7"/>
      <c r="K30" s="7"/>
    </row>
    <row r="31" spans="1:11" ht="15" customHeight="1" x14ac:dyDescent="0.15">
      <c r="A31" s="13"/>
      <c r="B31" s="14" t="s">
        <v>9</v>
      </c>
      <c r="C31" s="278" t="s">
        <v>646</v>
      </c>
      <c r="D31" s="279"/>
      <c r="E31" s="34">
        <v>345</v>
      </c>
      <c r="F31" s="34">
        <v>1215</v>
      </c>
      <c r="G31" s="266">
        <v>38.436213991769549</v>
      </c>
      <c r="I31" s="7"/>
      <c r="J31" s="7"/>
      <c r="K31" s="7"/>
    </row>
    <row r="32" spans="1:11" ht="15" customHeight="1" x14ac:dyDescent="0.15">
      <c r="A32" s="13"/>
      <c r="B32" s="9"/>
      <c r="C32" s="280" t="s">
        <v>5</v>
      </c>
      <c r="D32" s="281"/>
      <c r="E32" s="35">
        <v>210</v>
      </c>
      <c r="F32" s="35">
        <v>637</v>
      </c>
      <c r="G32" s="267">
        <v>31.554160125588698</v>
      </c>
      <c r="I32" s="7"/>
      <c r="J32" s="7"/>
      <c r="K32" s="7"/>
    </row>
    <row r="33" spans="1:11" ht="15" customHeight="1" x14ac:dyDescent="0.15">
      <c r="A33" s="13"/>
      <c r="B33" s="329" t="s">
        <v>647</v>
      </c>
      <c r="C33" s="274" t="s">
        <v>634</v>
      </c>
      <c r="D33" s="275"/>
      <c r="E33" s="276">
        <v>785</v>
      </c>
      <c r="F33" s="276">
        <v>2489</v>
      </c>
      <c r="G33" s="277">
        <v>28.846926476496588</v>
      </c>
      <c r="I33" s="7"/>
      <c r="J33" s="7"/>
      <c r="K33" s="7"/>
    </row>
    <row r="34" spans="1:11" ht="15" customHeight="1" x14ac:dyDescent="0.15">
      <c r="A34" s="13"/>
      <c r="B34" s="330"/>
      <c r="C34" s="278" t="s">
        <v>645</v>
      </c>
      <c r="D34" s="279"/>
      <c r="E34" s="34">
        <v>280</v>
      </c>
      <c r="F34" s="34">
        <v>887</v>
      </c>
      <c r="G34" s="266">
        <v>30.890642615558061</v>
      </c>
      <c r="I34" s="7"/>
      <c r="J34" s="7"/>
      <c r="K34" s="7"/>
    </row>
    <row r="35" spans="1:11" ht="15" customHeight="1" x14ac:dyDescent="0.15">
      <c r="A35" s="13"/>
      <c r="B35" s="330"/>
      <c r="C35" s="278" t="s">
        <v>646</v>
      </c>
      <c r="D35" s="279"/>
      <c r="E35" s="34">
        <v>359</v>
      </c>
      <c r="F35" s="34">
        <v>1181</v>
      </c>
      <c r="G35" s="266">
        <v>27.85774767146486</v>
      </c>
      <c r="I35" s="7"/>
      <c r="J35" s="7"/>
      <c r="K35" s="7"/>
    </row>
    <row r="36" spans="1:11" ht="15" customHeight="1" x14ac:dyDescent="0.15">
      <c r="A36" s="18"/>
      <c r="B36" s="331"/>
      <c r="C36" s="280" t="s">
        <v>5</v>
      </c>
      <c r="D36" s="281"/>
      <c r="E36" s="35">
        <v>146</v>
      </c>
      <c r="F36" s="35">
        <v>421</v>
      </c>
      <c r="G36" s="267">
        <v>27.315914489311165</v>
      </c>
      <c r="I36" s="7"/>
      <c r="J36" s="7"/>
      <c r="K36" s="7"/>
    </row>
    <row r="37" spans="1:11" ht="15" customHeight="1" x14ac:dyDescent="0.15">
      <c r="A37" s="11" t="s">
        <v>643</v>
      </c>
      <c r="B37" s="14" t="s">
        <v>633</v>
      </c>
      <c r="C37" s="274" t="s">
        <v>634</v>
      </c>
      <c r="D37" s="275"/>
      <c r="E37" s="276">
        <v>1128</v>
      </c>
      <c r="F37" s="276">
        <v>6347</v>
      </c>
      <c r="G37" s="277">
        <v>36.363636363636367</v>
      </c>
      <c r="I37" s="7"/>
      <c r="J37" s="7"/>
      <c r="K37" s="7"/>
    </row>
    <row r="38" spans="1:11" ht="15" customHeight="1" x14ac:dyDescent="0.15">
      <c r="A38" s="13" t="s">
        <v>209</v>
      </c>
      <c r="B38" s="14" t="s">
        <v>636</v>
      </c>
      <c r="C38" s="278" t="s">
        <v>645</v>
      </c>
      <c r="D38" s="279"/>
      <c r="E38" s="34">
        <v>73</v>
      </c>
      <c r="F38" s="34">
        <v>420</v>
      </c>
      <c r="G38" s="266">
        <v>46.428571428571431</v>
      </c>
      <c r="I38" s="7"/>
      <c r="J38" s="7"/>
      <c r="K38" s="7"/>
    </row>
    <row r="39" spans="1:11" ht="15" customHeight="1" x14ac:dyDescent="0.15">
      <c r="A39" s="13"/>
      <c r="B39" s="14" t="s">
        <v>638</v>
      </c>
      <c r="C39" s="278" t="s">
        <v>646</v>
      </c>
      <c r="D39" s="279"/>
      <c r="E39" s="34">
        <v>890</v>
      </c>
      <c r="F39" s="34">
        <v>5120</v>
      </c>
      <c r="G39" s="266">
        <v>35.15625</v>
      </c>
      <c r="I39" s="7"/>
      <c r="J39" s="7"/>
      <c r="K39" s="7"/>
    </row>
    <row r="40" spans="1:11" ht="15" customHeight="1" x14ac:dyDescent="0.15">
      <c r="A40" s="13"/>
      <c r="B40" s="16" t="s">
        <v>640</v>
      </c>
      <c r="C40" s="280" t="s">
        <v>5</v>
      </c>
      <c r="D40" s="281"/>
      <c r="E40" s="35">
        <v>165</v>
      </c>
      <c r="F40" s="35">
        <v>807</v>
      </c>
      <c r="G40" s="267">
        <v>38.78562577447336</v>
      </c>
      <c r="I40" s="7"/>
      <c r="J40" s="7"/>
      <c r="K40" s="7"/>
    </row>
    <row r="41" spans="1:11" ht="15" customHeight="1" x14ac:dyDescent="0.15">
      <c r="A41" s="13"/>
      <c r="B41" s="14" t="s">
        <v>7</v>
      </c>
      <c r="C41" s="274" t="s">
        <v>634</v>
      </c>
      <c r="D41" s="275"/>
      <c r="E41" s="276">
        <v>759</v>
      </c>
      <c r="F41" s="276">
        <v>2670</v>
      </c>
      <c r="G41" s="277">
        <v>36.441947565543067</v>
      </c>
      <c r="I41" s="7"/>
      <c r="J41" s="7"/>
      <c r="K41" s="7"/>
    </row>
    <row r="42" spans="1:11" ht="15" customHeight="1" x14ac:dyDescent="0.15">
      <c r="A42" s="13"/>
      <c r="B42" s="14" t="s">
        <v>8</v>
      </c>
      <c r="C42" s="278" t="s">
        <v>645</v>
      </c>
      <c r="D42" s="279"/>
      <c r="E42" s="34">
        <v>420</v>
      </c>
      <c r="F42" s="34">
        <v>1638</v>
      </c>
      <c r="G42" s="266">
        <v>37.301587301587304</v>
      </c>
      <c r="I42" s="7"/>
      <c r="J42" s="7"/>
      <c r="K42" s="7"/>
    </row>
    <row r="43" spans="1:11" ht="15" customHeight="1" x14ac:dyDescent="0.15">
      <c r="A43" s="13"/>
      <c r="B43" s="14" t="s">
        <v>9</v>
      </c>
      <c r="C43" s="278" t="s">
        <v>646</v>
      </c>
      <c r="D43" s="279"/>
      <c r="E43" s="34">
        <v>212</v>
      </c>
      <c r="F43" s="34">
        <v>689</v>
      </c>
      <c r="G43" s="266">
        <v>38.606676342525397</v>
      </c>
      <c r="I43" s="7"/>
      <c r="J43" s="7"/>
      <c r="K43" s="7"/>
    </row>
    <row r="44" spans="1:11" ht="15" customHeight="1" x14ac:dyDescent="0.15">
      <c r="A44" s="13"/>
      <c r="B44" s="9"/>
      <c r="C44" s="280" t="s">
        <v>5</v>
      </c>
      <c r="D44" s="281"/>
      <c r="E44" s="35">
        <v>127</v>
      </c>
      <c r="F44" s="35">
        <v>343</v>
      </c>
      <c r="G44" s="267">
        <v>27.988338192419825</v>
      </c>
      <c r="I44" s="7"/>
      <c r="J44" s="7"/>
      <c r="K44" s="7"/>
    </row>
    <row r="45" spans="1:11" ht="15" customHeight="1" x14ac:dyDescent="0.15">
      <c r="A45" s="13"/>
      <c r="B45" s="329" t="s">
        <v>647</v>
      </c>
      <c r="C45" s="274" t="s">
        <v>634</v>
      </c>
      <c r="D45" s="275"/>
      <c r="E45" s="276">
        <v>785</v>
      </c>
      <c r="F45" s="276">
        <v>2489</v>
      </c>
      <c r="G45" s="277">
        <v>28.846926476496588</v>
      </c>
      <c r="I45" s="7"/>
      <c r="J45" s="7"/>
      <c r="K45" s="7"/>
    </row>
    <row r="46" spans="1:11" ht="15" customHeight="1" x14ac:dyDescent="0.15">
      <c r="A46" s="13"/>
      <c r="B46" s="330"/>
      <c r="C46" s="278" t="s">
        <v>645</v>
      </c>
      <c r="D46" s="279"/>
      <c r="E46" s="34">
        <v>498</v>
      </c>
      <c r="F46" s="34">
        <v>1697</v>
      </c>
      <c r="G46" s="266">
        <v>30.701237477902183</v>
      </c>
      <c r="I46" s="7"/>
      <c r="J46" s="7"/>
      <c r="K46" s="7"/>
    </row>
    <row r="47" spans="1:11" ht="15" customHeight="1" x14ac:dyDescent="0.15">
      <c r="A47" s="13"/>
      <c r="B47" s="330"/>
      <c r="C47" s="278" t="s">
        <v>646</v>
      </c>
      <c r="D47" s="279"/>
      <c r="E47" s="34">
        <v>193</v>
      </c>
      <c r="F47" s="34">
        <v>545</v>
      </c>
      <c r="G47" s="266">
        <v>25.688073394495415</v>
      </c>
      <c r="I47" s="7"/>
      <c r="J47" s="7"/>
      <c r="K47" s="7"/>
    </row>
    <row r="48" spans="1:11" ht="15" customHeight="1" x14ac:dyDescent="0.15">
      <c r="A48" s="18"/>
      <c r="B48" s="331"/>
      <c r="C48" s="280" t="s">
        <v>5</v>
      </c>
      <c r="D48" s="281"/>
      <c r="E48" s="35">
        <v>94</v>
      </c>
      <c r="F48" s="35">
        <v>247</v>
      </c>
      <c r="G48" s="267">
        <v>23.076923076923077</v>
      </c>
      <c r="I48" s="7"/>
      <c r="J48" s="7"/>
      <c r="K48" s="7"/>
    </row>
    <row r="49" spans="1:11" ht="15" customHeight="1" x14ac:dyDescent="0.15">
      <c r="A49" s="11" t="s">
        <v>643</v>
      </c>
      <c r="B49" s="14" t="s">
        <v>633</v>
      </c>
      <c r="C49" s="274" t="s">
        <v>634</v>
      </c>
      <c r="D49" s="275"/>
      <c r="E49" s="276">
        <v>1128</v>
      </c>
      <c r="F49" s="276">
        <v>6347</v>
      </c>
      <c r="G49" s="277">
        <v>36.363636363636367</v>
      </c>
      <c r="I49" s="7"/>
      <c r="J49" s="7"/>
      <c r="K49" s="7"/>
    </row>
    <row r="50" spans="1:11" ht="15" customHeight="1" x14ac:dyDescent="0.15">
      <c r="A50" s="13" t="s">
        <v>210</v>
      </c>
      <c r="B50" s="14" t="s">
        <v>636</v>
      </c>
      <c r="C50" s="278" t="s">
        <v>645</v>
      </c>
      <c r="D50" s="279"/>
      <c r="E50" s="34">
        <v>38</v>
      </c>
      <c r="F50" s="34">
        <v>289</v>
      </c>
      <c r="G50" s="266">
        <v>37.024221453287197</v>
      </c>
      <c r="I50" s="7"/>
      <c r="J50" s="7"/>
      <c r="K50" s="7"/>
    </row>
    <row r="51" spans="1:11" ht="15" customHeight="1" x14ac:dyDescent="0.15">
      <c r="A51" s="13"/>
      <c r="B51" s="14" t="s">
        <v>638</v>
      </c>
      <c r="C51" s="278" t="s">
        <v>646</v>
      </c>
      <c r="D51" s="279"/>
      <c r="E51" s="34">
        <v>916</v>
      </c>
      <c r="F51" s="34">
        <v>5218</v>
      </c>
      <c r="G51" s="266">
        <v>36.009965504024535</v>
      </c>
      <c r="I51" s="7"/>
      <c r="J51" s="7"/>
      <c r="K51" s="7"/>
    </row>
    <row r="52" spans="1:11" ht="15" customHeight="1" x14ac:dyDescent="0.15">
      <c r="A52" s="13"/>
      <c r="B52" s="16" t="s">
        <v>640</v>
      </c>
      <c r="C52" s="280" t="s">
        <v>5</v>
      </c>
      <c r="D52" s="281"/>
      <c r="E52" s="35">
        <v>174</v>
      </c>
      <c r="F52" s="35">
        <v>840</v>
      </c>
      <c r="G52" s="267">
        <v>38.333333333333336</v>
      </c>
      <c r="I52" s="7"/>
      <c r="J52" s="7"/>
      <c r="K52" s="7"/>
    </row>
    <row r="53" spans="1:11" ht="15" customHeight="1" x14ac:dyDescent="0.15">
      <c r="A53" s="13"/>
      <c r="B53" s="14" t="s">
        <v>7</v>
      </c>
      <c r="C53" s="274" t="s">
        <v>634</v>
      </c>
      <c r="D53" s="275"/>
      <c r="E53" s="276">
        <v>759</v>
      </c>
      <c r="F53" s="276">
        <v>2670</v>
      </c>
      <c r="G53" s="277">
        <v>36.441947565543067</v>
      </c>
      <c r="I53" s="7"/>
      <c r="J53" s="7"/>
      <c r="K53" s="7"/>
    </row>
    <row r="54" spans="1:11" ht="15" customHeight="1" x14ac:dyDescent="0.15">
      <c r="A54" s="13"/>
      <c r="B54" s="14" t="s">
        <v>8</v>
      </c>
      <c r="C54" s="278" t="s">
        <v>645</v>
      </c>
      <c r="D54" s="279"/>
      <c r="E54" s="34">
        <v>113</v>
      </c>
      <c r="F54" s="34">
        <v>581</v>
      </c>
      <c r="G54" s="266">
        <v>52.49569707401033</v>
      </c>
      <c r="I54" s="7"/>
      <c r="J54" s="7"/>
      <c r="K54" s="7"/>
    </row>
    <row r="55" spans="1:11" ht="15" customHeight="1" x14ac:dyDescent="0.15">
      <c r="A55" s="13"/>
      <c r="B55" s="14" t="s">
        <v>9</v>
      </c>
      <c r="C55" s="278" t="s">
        <v>646</v>
      </c>
      <c r="D55" s="279"/>
      <c r="E55" s="34">
        <v>395</v>
      </c>
      <c r="F55" s="34">
        <v>1346</v>
      </c>
      <c r="G55" s="266">
        <v>33.283803863298658</v>
      </c>
      <c r="I55" s="7"/>
      <c r="J55" s="7"/>
      <c r="K55" s="7"/>
    </row>
    <row r="56" spans="1:11" ht="15" customHeight="1" x14ac:dyDescent="0.15">
      <c r="A56" s="13"/>
      <c r="B56" s="9"/>
      <c r="C56" s="280" t="s">
        <v>5</v>
      </c>
      <c r="D56" s="281"/>
      <c r="E56" s="35">
        <v>251</v>
      </c>
      <c r="F56" s="35">
        <v>743</v>
      </c>
      <c r="G56" s="267">
        <v>29.609690444145357</v>
      </c>
      <c r="I56" s="7"/>
      <c r="J56" s="7"/>
      <c r="K56" s="7"/>
    </row>
    <row r="57" spans="1:11" ht="15" customHeight="1" x14ac:dyDescent="0.15">
      <c r="A57" s="13"/>
      <c r="B57" s="329" t="s">
        <v>647</v>
      </c>
      <c r="C57" s="274" t="s">
        <v>634</v>
      </c>
      <c r="D57" s="275"/>
      <c r="E57" s="276">
        <v>785</v>
      </c>
      <c r="F57" s="276">
        <v>2489</v>
      </c>
      <c r="G57" s="277">
        <v>28.846926476496588</v>
      </c>
      <c r="I57" s="7"/>
      <c r="J57" s="7"/>
      <c r="K57" s="7"/>
    </row>
    <row r="58" spans="1:11" ht="15" customHeight="1" x14ac:dyDescent="0.15">
      <c r="A58" s="13"/>
      <c r="B58" s="330"/>
      <c r="C58" s="278" t="s">
        <v>645</v>
      </c>
      <c r="D58" s="279"/>
      <c r="E58" s="34">
        <v>140</v>
      </c>
      <c r="F58" s="34">
        <v>602</v>
      </c>
      <c r="G58" s="266">
        <v>44.019933554817278</v>
      </c>
      <c r="I58" s="7"/>
      <c r="J58" s="7"/>
      <c r="K58" s="7"/>
    </row>
    <row r="59" spans="1:11" ht="15" customHeight="1" x14ac:dyDescent="0.15">
      <c r="A59" s="13"/>
      <c r="B59" s="330"/>
      <c r="C59" s="278" t="s">
        <v>646</v>
      </c>
      <c r="D59" s="279"/>
      <c r="E59" s="34">
        <v>454</v>
      </c>
      <c r="F59" s="34">
        <v>1386</v>
      </c>
      <c r="G59" s="266">
        <v>22.727272727272727</v>
      </c>
      <c r="I59" s="7"/>
      <c r="J59" s="7"/>
      <c r="K59" s="7"/>
    </row>
    <row r="60" spans="1:11" ht="15" customHeight="1" x14ac:dyDescent="0.15">
      <c r="A60" s="18"/>
      <c r="B60" s="331"/>
      <c r="C60" s="280" t="s">
        <v>5</v>
      </c>
      <c r="D60" s="281"/>
      <c r="E60" s="35">
        <v>191</v>
      </c>
      <c r="F60" s="35">
        <v>501</v>
      </c>
      <c r="G60" s="267">
        <v>27.54491017964072</v>
      </c>
      <c r="I60" s="7"/>
      <c r="J60" s="7"/>
      <c r="K60" s="7"/>
    </row>
    <row r="61" spans="1:11" ht="15" customHeight="1" x14ac:dyDescent="0.15">
      <c r="A61" s="11" t="s">
        <v>643</v>
      </c>
      <c r="B61" s="14" t="s">
        <v>633</v>
      </c>
      <c r="C61" s="274" t="s">
        <v>634</v>
      </c>
      <c r="D61" s="275"/>
      <c r="E61" s="276">
        <v>1128</v>
      </c>
      <c r="F61" s="276">
        <v>6347</v>
      </c>
      <c r="G61" s="277">
        <v>36.363636363636367</v>
      </c>
      <c r="I61" s="7"/>
      <c r="J61" s="7"/>
      <c r="K61" s="7"/>
    </row>
    <row r="62" spans="1:11" ht="15" customHeight="1" x14ac:dyDescent="0.15">
      <c r="A62" s="13" t="s">
        <v>211</v>
      </c>
      <c r="B62" s="14" t="s">
        <v>636</v>
      </c>
      <c r="C62" s="278" t="s">
        <v>645</v>
      </c>
      <c r="D62" s="279"/>
      <c r="E62" s="34">
        <v>172</v>
      </c>
      <c r="F62" s="34">
        <v>822</v>
      </c>
      <c r="G62" s="266">
        <v>34.793187347931877</v>
      </c>
      <c r="I62" s="7"/>
      <c r="J62" s="7"/>
      <c r="K62" s="7"/>
    </row>
    <row r="63" spans="1:11" ht="15" customHeight="1" x14ac:dyDescent="0.15">
      <c r="A63" s="13"/>
      <c r="B63" s="14" t="s">
        <v>638</v>
      </c>
      <c r="C63" s="278" t="s">
        <v>646</v>
      </c>
      <c r="D63" s="279"/>
      <c r="E63" s="34">
        <v>824</v>
      </c>
      <c r="F63" s="34">
        <v>4817</v>
      </c>
      <c r="G63" s="266">
        <v>35.914469586879797</v>
      </c>
      <c r="I63" s="7"/>
      <c r="J63" s="7"/>
      <c r="K63" s="7"/>
    </row>
    <row r="64" spans="1:11" ht="15" customHeight="1" x14ac:dyDescent="0.15">
      <c r="A64" s="13"/>
      <c r="B64" s="16" t="s">
        <v>640</v>
      </c>
      <c r="C64" s="280" t="s">
        <v>5</v>
      </c>
      <c r="D64" s="281"/>
      <c r="E64" s="35">
        <v>132</v>
      </c>
      <c r="F64" s="35">
        <v>708</v>
      </c>
      <c r="G64" s="267">
        <v>41.242937853107343</v>
      </c>
      <c r="I64" s="7"/>
      <c r="J64" s="7"/>
      <c r="K64" s="7"/>
    </row>
    <row r="65" spans="1:11" ht="15" customHeight="1" x14ac:dyDescent="0.15">
      <c r="A65" s="13"/>
      <c r="B65" s="14" t="s">
        <v>7</v>
      </c>
      <c r="C65" s="274" t="s">
        <v>634</v>
      </c>
      <c r="D65" s="275"/>
      <c r="E65" s="276">
        <v>759</v>
      </c>
      <c r="F65" s="276">
        <v>2670</v>
      </c>
      <c r="G65" s="277">
        <v>36.441947565543067</v>
      </c>
      <c r="I65" s="7"/>
      <c r="J65" s="7"/>
      <c r="K65" s="7"/>
    </row>
    <row r="66" spans="1:11" ht="15" customHeight="1" x14ac:dyDescent="0.15">
      <c r="A66" s="13"/>
      <c r="B66" s="14" t="s">
        <v>8</v>
      </c>
      <c r="C66" s="278" t="s">
        <v>645</v>
      </c>
      <c r="D66" s="279"/>
      <c r="E66" s="34">
        <v>356</v>
      </c>
      <c r="F66" s="34">
        <v>1223</v>
      </c>
      <c r="G66" s="266">
        <v>28.945216680294354</v>
      </c>
      <c r="I66" s="7"/>
      <c r="J66" s="7"/>
      <c r="K66" s="7"/>
    </row>
    <row r="67" spans="1:11" ht="15" customHeight="1" x14ac:dyDescent="0.15">
      <c r="A67" s="13"/>
      <c r="B67" s="14" t="s">
        <v>9</v>
      </c>
      <c r="C67" s="278" t="s">
        <v>646</v>
      </c>
      <c r="D67" s="279"/>
      <c r="E67" s="34">
        <v>266</v>
      </c>
      <c r="F67" s="34">
        <v>997</v>
      </c>
      <c r="G67" s="266">
        <v>46.138415245737214</v>
      </c>
      <c r="I67" s="7"/>
      <c r="J67" s="7"/>
      <c r="K67" s="7"/>
    </row>
    <row r="68" spans="1:11" ht="15" customHeight="1" x14ac:dyDescent="0.15">
      <c r="A68" s="13"/>
      <c r="B68" s="9"/>
      <c r="C68" s="280" t="s">
        <v>5</v>
      </c>
      <c r="D68" s="281"/>
      <c r="E68" s="35">
        <v>137</v>
      </c>
      <c r="F68" s="35">
        <v>450</v>
      </c>
      <c r="G68" s="267">
        <v>35.333333333333336</v>
      </c>
      <c r="I68" s="7"/>
      <c r="J68" s="7"/>
      <c r="K68" s="7"/>
    </row>
    <row r="69" spans="1:11" ht="15" customHeight="1" x14ac:dyDescent="0.15">
      <c r="A69" s="13"/>
      <c r="B69" s="329" t="s">
        <v>647</v>
      </c>
      <c r="C69" s="274" t="s">
        <v>634</v>
      </c>
      <c r="D69" s="275"/>
      <c r="E69" s="276">
        <v>785</v>
      </c>
      <c r="F69" s="276">
        <v>2489</v>
      </c>
      <c r="G69" s="277">
        <v>28.846926476496588</v>
      </c>
      <c r="I69" s="7"/>
      <c r="J69" s="7"/>
      <c r="K69" s="7"/>
    </row>
    <row r="70" spans="1:11" ht="15" customHeight="1" x14ac:dyDescent="0.15">
      <c r="A70" s="13"/>
      <c r="B70" s="330"/>
      <c r="C70" s="278" t="s">
        <v>645</v>
      </c>
      <c r="D70" s="279"/>
      <c r="E70" s="34">
        <v>374</v>
      </c>
      <c r="F70" s="34">
        <v>1197</v>
      </c>
      <c r="G70" s="266">
        <v>28.320802005012531</v>
      </c>
      <c r="I70" s="7"/>
      <c r="J70" s="7"/>
      <c r="K70" s="7"/>
    </row>
    <row r="71" spans="1:11" ht="15" customHeight="1" x14ac:dyDescent="0.15">
      <c r="A71" s="13"/>
      <c r="B71" s="330"/>
      <c r="C71" s="278" t="s">
        <v>646</v>
      </c>
      <c r="D71" s="279"/>
      <c r="E71" s="34">
        <v>278</v>
      </c>
      <c r="F71" s="34">
        <v>889</v>
      </c>
      <c r="G71" s="266">
        <v>29.583802024746909</v>
      </c>
      <c r="I71" s="7"/>
      <c r="J71" s="7"/>
      <c r="K71" s="7"/>
    </row>
    <row r="72" spans="1:11" ht="15" customHeight="1" x14ac:dyDescent="0.15">
      <c r="A72" s="18"/>
      <c r="B72" s="331"/>
      <c r="C72" s="280" t="s">
        <v>5</v>
      </c>
      <c r="D72" s="281"/>
      <c r="E72" s="35">
        <v>133</v>
      </c>
      <c r="F72" s="35">
        <v>403</v>
      </c>
      <c r="G72" s="267">
        <v>28.784119106699752</v>
      </c>
      <c r="I72" s="7"/>
      <c r="J72" s="7"/>
      <c r="K72" s="7"/>
    </row>
    <row r="73" spans="1:11" ht="15" customHeight="1" x14ac:dyDescent="0.15">
      <c r="A73" s="11" t="s">
        <v>643</v>
      </c>
      <c r="B73" s="14" t="s">
        <v>633</v>
      </c>
      <c r="C73" s="274" t="s">
        <v>634</v>
      </c>
      <c r="D73" s="275"/>
      <c r="E73" s="276">
        <v>1128</v>
      </c>
      <c r="F73" s="276">
        <v>6347</v>
      </c>
      <c r="G73" s="277">
        <v>36.363636363636367</v>
      </c>
      <c r="I73" s="7"/>
      <c r="J73" s="7"/>
      <c r="K73" s="7"/>
    </row>
    <row r="74" spans="1:11" ht="15" customHeight="1" x14ac:dyDescent="0.15">
      <c r="A74" s="13" t="s">
        <v>648</v>
      </c>
      <c r="B74" s="14" t="s">
        <v>636</v>
      </c>
      <c r="C74" s="278" t="s">
        <v>645</v>
      </c>
      <c r="D74" s="279"/>
      <c r="E74" s="34">
        <v>96</v>
      </c>
      <c r="F74" s="34">
        <v>524</v>
      </c>
      <c r="G74" s="266">
        <v>34.541984732824424</v>
      </c>
      <c r="I74" s="7"/>
      <c r="J74" s="7"/>
      <c r="K74" s="7"/>
    </row>
    <row r="75" spans="1:11" ht="15" customHeight="1" x14ac:dyDescent="0.15">
      <c r="A75" s="13"/>
      <c r="B75" s="14" t="s">
        <v>638</v>
      </c>
      <c r="C75" s="278" t="s">
        <v>646</v>
      </c>
      <c r="D75" s="279"/>
      <c r="E75" s="34">
        <v>870</v>
      </c>
      <c r="F75" s="34">
        <v>5035</v>
      </c>
      <c r="G75" s="266">
        <v>36.007944389275075</v>
      </c>
      <c r="I75" s="7"/>
      <c r="J75" s="7"/>
      <c r="K75" s="7"/>
    </row>
    <row r="76" spans="1:11" ht="15" customHeight="1" x14ac:dyDescent="0.15">
      <c r="A76" s="13"/>
      <c r="B76" s="16" t="s">
        <v>640</v>
      </c>
      <c r="C76" s="280" t="s">
        <v>5</v>
      </c>
      <c r="D76" s="281"/>
      <c r="E76" s="35">
        <v>162</v>
      </c>
      <c r="F76" s="35">
        <v>788</v>
      </c>
      <c r="G76" s="267">
        <v>39.847715736040605</v>
      </c>
      <c r="I76" s="7"/>
      <c r="J76" s="7"/>
      <c r="K76" s="7"/>
    </row>
    <row r="77" spans="1:11" ht="15" customHeight="1" x14ac:dyDescent="0.15">
      <c r="A77" s="13"/>
      <c r="B77" s="14" t="s">
        <v>7</v>
      </c>
      <c r="C77" s="274" t="s">
        <v>634</v>
      </c>
      <c r="D77" s="275"/>
      <c r="E77" s="276">
        <v>759</v>
      </c>
      <c r="F77" s="276">
        <v>2670</v>
      </c>
      <c r="G77" s="277">
        <v>36.441947565543067</v>
      </c>
      <c r="I77" s="7"/>
      <c r="J77" s="7"/>
      <c r="K77" s="7"/>
    </row>
    <row r="78" spans="1:11" ht="15" customHeight="1" x14ac:dyDescent="0.15">
      <c r="A78" s="13"/>
      <c r="B78" s="14" t="s">
        <v>8</v>
      </c>
      <c r="C78" s="278" t="s">
        <v>645</v>
      </c>
      <c r="D78" s="279"/>
      <c r="E78" s="34">
        <v>28</v>
      </c>
      <c r="F78" s="34">
        <v>109</v>
      </c>
      <c r="G78" s="266">
        <v>22.018348623853214</v>
      </c>
      <c r="I78" s="7"/>
      <c r="J78" s="7"/>
      <c r="K78" s="7"/>
    </row>
    <row r="79" spans="1:11" ht="15" customHeight="1" x14ac:dyDescent="0.15">
      <c r="A79" s="13"/>
      <c r="B79" s="14" t="s">
        <v>9</v>
      </c>
      <c r="C79" s="278" t="s">
        <v>646</v>
      </c>
      <c r="D79" s="279"/>
      <c r="E79" s="34">
        <v>463</v>
      </c>
      <c r="F79" s="34">
        <v>1701</v>
      </c>
      <c r="G79" s="266">
        <v>40.211640211640209</v>
      </c>
      <c r="I79" s="7"/>
      <c r="J79" s="7"/>
      <c r="K79" s="7"/>
    </row>
    <row r="80" spans="1:11" ht="15" customHeight="1" x14ac:dyDescent="0.15">
      <c r="A80" s="13"/>
      <c r="B80" s="9"/>
      <c r="C80" s="280" t="s">
        <v>5</v>
      </c>
      <c r="D80" s="281"/>
      <c r="E80" s="35">
        <v>268</v>
      </c>
      <c r="F80" s="35">
        <v>860</v>
      </c>
      <c r="G80" s="267">
        <v>30.813953488372093</v>
      </c>
      <c r="I80" s="7"/>
      <c r="J80" s="7"/>
      <c r="K80" s="7"/>
    </row>
    <row r="81" spans="1:11" ht="15" customHeight="1" x14ac:dyDescent="0.15">
      <c r="A81" s="13"/>
      <c r="B81" s="329" t="s">
        <v>647</v>
      </c>
      <c r="C81" s="274" t="s">
        <v>634</v>
      </c>
      <c r="D81" s="275"/>
      <c r="E81" s="276">
        <v>785</v>
      </c>
      <c r="F81" s="276">
        <v>2489</v>
      </c>
      <c r="G81" s="277">
        <v>28.846926476496588</v>
      </c>
      <c r="I81" s="7"/>
      <c r="J81" s="7"/>
      <c r="K81" s="7"/>
    </row>
    <row r="82" spans="1:11" ht="15" customHeight="1" x14ac:dyDescent="0.15">
      <c r="A82" s="13"/>
      <c r="B82" s="330"/>
      <c r="C82" s="278" t="s">
        <v>645</v>
      </c>
      <c r="D82" s="279"/>
      <c r="E82" s="34">
        <v>53</v>
      </c>
      <c r="F82" s="34">
        <v>141</v>
      </c>
      <c r="G82" s="266">
        <v>12.056737588652481</v>
      </c>
      <c r="I82" s="7"/>
      <c r="J82" s="7"/>
      <c r="K82" s="7"/>
    </row>
    <row r="83" spans="1:11" ht="15" customHeight="1" x14ac:dyDescent="0.15">
      <c r="A83" s="13"/>
      <c r="B83" s="330"/>
      <c r="C83" s="278" t="s">
        <v>646</v>
      </c>
      <c r="D83" s="279"/>
      <c r="E83" s="34">
        <v>518</v>
      </c>
      <c r="F83" s="34">
        <v>1745</v>
      </c>
      <c r="G83" s="266">
        <v>29.799426934097422</v>
      </c>
      <c r="I83" s="7"/>
      <c r="J83" s="7"/>
      <c r="K83" s="7"/>
    </row>
    <row r="84" spans="1:11" ht="15" customHeight="1" x14ac:dyDescent="0.15">
      <c r="A84" s="18"/>
      <c r="B84" s="331"/>
      <c r="C84" s="280" t="s">
        <v>5</v>
      </c>
      <c r="D84" s="281"/>
      <c r="E84" s="35">
        <v>214</v>
      </c>
      <c r="F84" s="35">
        <v>603</v>
      </c>
      <c r="G84" s="267">
        <v>30.016583747927033</v>
      </c>
      <c r="I84" s="7"/>
      <c r="J84" s="7"/>
      <c r="K84" s="7"/>
    </row>
    <row r="85" spans="1:11" ht="15" customHeight="1" x14ac:dyDescent="0.15">
      <c r="A85" s="11" t="s">
        <v>643</v>
      </c>
      <c r="B85" s="14" t="s">
        <v>633</v>
      </c>
      <c r="C85" s="274" t="s">
        <v>634</v>
      </c>
      <c r="D85" s="275"/>
      <c r="E85" s="276">
        <v>1128</v>
      </c>
      <c r="F85" s="276">
        <v>6347</v>
      </c>
      <c r="G85" s="277">
        <v>36.363636363636367</v>
      </c>
      <c r="I85" s="7"/>
      <c r="J85" s="7"/>
      <c r="K85" s="7"/>
    </row>
    <row r="86" spans="1:11" ht="15" customHeight="1" x14ac:dyDescent="0.15">
      <c r="A86" s="282" t="s">
        <v>649</v>
      </c>
      <c r="B86" s="14" t="s">
        <v>636</v>
      </c>
      <c r="C86" s="278" t="s">
        <v>645</v>
      </c>
      <c r="D86" s="279"/>
      <c r="E86" s="34">
        <v>33</v>
      </c>
      <c r="F86" s="34">
        <v>181</v>
      </c>
      <c r="G86" s="266">
        <v>33.701657458563538</v>
      </c>
      <c r="I86" s="7"/>
      <c r="J86" s="7"/>
      <c r="K86" s="7"/>
    </row>
    <row r="87" spans="1:11" ht="15" customHeight="1" x14ac:dyDescent="0.15">
      <c r="A87" s="13"/>
      <c r="B87" s="14" t="s">
        <v>638</v>
      </c>
      <c r="C87" s="278" t="s">
        <v>646</v>
      </c>
      <c r="D87" s="279"/>
      <c r="E87" s="34">
        <v>926</v>
      </c>
      <c r="F87" s="34">
        <v>5319</v>
      </c>
      <c r="G87" s="266">
        <v>35.984207557811622</v>
      </c>
      <c r="I87" s="7"/>
      <c r="J87" s="7"/>
      <c r="K87" s="7"/>
    </row>
    <row r="88" spans="1:11" ht="15" customHeight="1" x14ac:dyDescent="0.15">
      <c r="A88" s="13"/>
      <c r="B88" s="16" t="s">
        <v>640</v>
      </c>
      <c r="C88" s="280" t="s">
        <v>5</v>
      </c>
      <c r="D88" s="281"/>
      <c r="E88" s="35">
        <v>169</v>
      </c>
      <c r="F88" s="35">
        <v>847</v>
      </c>
      <c r="G88" s="267">
        <v>39.315230224321134</v>
      </c>
      <c r="I88" s="7"/>
      <c r="J88" s="7"/>
      <c r="K88" s="7"/>
    </row>
    <row r="89" spans="1:11" ht="15" customHeight="1" x14ac:dyDescent="0.15">
      <c r="A89" s="13"/>
      <c r="B89" s="14" t="s">
        <v>7</v>
      </c>
      <c r="C89" s="274" t="s">
        <v>634</v>
      </c>
      <c r="D89" s="275"/>
      <c r="E89" s="276">
        <v>759</v>
      </c>
      <c r="F89" s="276">
        <v>2670</v>
      </c>
      <c r="G89" s="277">
        <v>36.441947565543067</v>
      </c>
      <c r="I89" s="7"/>
      <c r="J89" s="7"/>
      <c r="K89" s="7"/>
    </row>
    <row r="90" spans="1:11" ht="15" customHeight="1" x14ac:dyDescent="0.15">
      <c r="A90" s="13"/>
      <c r="B90" s="14" t="s">
        <v>8</v>
      </c>
      <c r="C90" s="278" t="s">
        <v>645</v>
      </c>
      <c r="D90" s="279"/>
      <c r="E90" s="34">
        <v>52</v>
      </c>
      <c r="F90" s="34">
        <v>157</v>
      </c>
      <c r="G90" s="266">
        <v>39.490445859872615</v>
      </c>
      <c r="I90" s="7"/>
      <c r="J90" s="7"/>
      <c r="K90" s="7"/>
    </row>
    <row r="91" spans="1:11" ht="15" customHeight="1" x14ac:dyDescent="0.15">
      <c r="A91" s="13"/>
      <c r="B91" s="14" t="s">
        <v>9</v>
      </c>
      <c r="C91" s="278" t="s">
        <v>646</v>
      </c>
      <c r="D91" s="279"/>
      <c r="E91" s="34">
        <v>455</v>
      </c>
      <c r="F91" s="34">
        <v>1672</v>
      </c>
      <c r="G91" s="266">
        <v>38.456937799043061</v>
      </c>
      <c r="I91" s="7"/>
      <c r="J91" s="7"/>
      <c r="K91" s="7"/>
    </row>
    <row r="92" spans="1:11" ht="15" customHeight="1" x14ac:dyDescent="0.15">
      <c r="A92" s="13"/>
      <c r="B92" s="9"/>
      <c r="C92" s="280" t="s">
        <v>5</v>
      </c>
      <c r="D92" s="281"/>
      <c r="E92" s="35">
        <v>252</v>
      </c>
      <c r="F92" s="35">
        <v>841</v>
      </c>
      <c r="G92" s="267">
        <v>31.866825208085615</v>
      </c>
      <c r="I92" s="7"/>
      <c r="J92" s="7"/>
      <c r="K92" s="7"/>
    </row>
    <row r="93" spans="1:11" ht="15" customHeight="1" x14ac:dyDescent="0.15">
      <c r="A93" s="13"/>
      <c r="B93" s="329" t="s">
        <v>647</v>
      </c>
      <c r="C93" s="274" t="s">
        <v>634</v>
      </c>
      <c r="D93" s="275"/>
      <c r="E93" s="276">
        <v>785</v>
      </c>
      <c r="F93" s="276">
        <v>2489</v>
      </c>
      <c r="G93" s="277">
        <v>28.846926476496588</v>
      </c>
      <c r="I93" s="7"/>
      <c r="J93" s="7"/>
      <c r="K93" s="7"/>
    </row>
    <row r="94" spans="1:11" ht="15" customHeight="1" x14ac:dyDescent="0.15">
      <c r="A94" s="13"/>
      <c r="B94" s="330"/>
      <c r="C94" s="278" t="s">
        <v>645</v>
      </c>
      <c r="D94" s="279"/>
      <c r="E94" s="34">
        <v>88</v>
      </c>
      <c r="F94" s="34">
        <v>249</v>
      </c>
      <c r="G94" s="266">
        <v>24.899598393574294</v>
      </c>
      <c r="I94" s="7"/>
      <c r="J94" s="7"/>
      <c r="K94" s="7"/>
    </row>
    <row r="95" spans="1:11" ht="15" customHeight="1" x14ac:dyDescent="0.15">
      <c r="A95" s="13"/>
      <c r="B95" s="330"/>
      <c r="C95" s="278" t="s">
        <v>646</v>
      </c>
      <c r="D95" s="279"/>
      <c r="E95" s="34">
        <v>527</v>
      </c>
      <c r="F95" s="34">
        <v>1760</v>
      </c>
      <c r="G95" s="266">
        <v>28.806818181818183</v>
      </c>
      <c r="I95" s="7"/>
      <c r="J95" s="7"/>
      <c r="K95" s="7"/>
    </row>
    <row r="96" spans="1:11" ht="15" customHeight="1" x14ac:dyDescent="0.15">
      <c r="A96" s="18"/>
      <c r="B96" s="331"/>
      <c r="C96" s="280" t="s">
        <v>5</v>
      </c>
      <c r="D96" s="281"/>
      <c r="E96" s="35">
        <v>170</v>
      </c>
      <c r="F96" s="35">
        <v>480</v>
      </c>
      <c r="G96" s="267">
        <v>31.041666666666668</v>
      </c>
      <c r="I96" s="7"/>
      <c r="J96" s="7"/>
      <c r="K96" s="7"/>
    </row>
    <row r="97" spans="1:11" ht="15" customHeight="1" x14ac:dyDescent="0.15">
      <c r="A97" s="11" t="s">
        <v>643</v>
      </c>
      <c r="B97" s="14" t="s">
        <v>633</v>
      </c>
      <c r="C97" s="274" t="s">
        <v>634</v>
      </c>
      <c r="D97" s="275"/>
      <c r="E97" s="276">
        <v>1128</v>
      </c>
      <c r="F97" s="276">
        <v>6347</v>
      </c>
      <c r="G97" s="277">
        <v>36.363636363636367</v>
      </c>
      <c r="I97" s="7"/>
      <c r="J97" s="7"/>
      <c r="K97" s="7"/>
    </row>
    <row r="98" spans="1:11" ht="15" customHeight="1" x14ac:dyDescent="0.15">
      <c r="A98" s="13" t="s">
        <v>214</v>
      </c>
      <c r="B98" s="14" t="s">
        <v>636</v>
      </c>
      <c r="C98" s="278" t="s">
        <v>645</v>
      </c>
      <c r="D98" s="279"/>
      <c r="E98" s="34">
        <v>5</v>
      </c>
      <c r="F98" s="34">
        <v>40</v>
      </c>
      <c r="G98" s="266">
        <v>30</v>
      </c>
      <c r="I98" s="7"/>
      <c r="J98" s="7"/>
      <c r="K98" s="7"/>
    </row>
    <row r="99" spans="1:11" ht="15" customHeight="1" x14ac:dyDescent="0.15">
      <c r="A99" s="13"/>
      <c r="B99" s="14" t="s">
        <v>638</v>
      </c>
      <c r="C99" s="278" t="s">
        <v>646</v>
      </c>
      <c r="D99" s="279"/>
      <c r="E99" s="34">
        <v>945</v>
      </c>
      <c r="F99" s="34">
        <v>5433</v>
      </c>
      <c r="G99" s="266">
        <v>35.91017853856065</v>
      </c>
      <c r="I99" s="7"/>
      <c r="J99" s="7"/>
      <c r="K99" s="7"/>
    </row>
    <row r="100" spans="1:11" ht="15" customHeight="1" x14ac:dyDescent="0.15">
      <c r="A100" s="13"/>
      <c r="B100" s="16" t="s">
        <v>640</v>
      </c>
      <c r="C100" s="280" t="s">
        <v>5</v>
      </c>
      <c r="D100" s="281"/>
      <c r="E100" s="35">
        <v>178</v>
      </c>
      <c r="F100" s="35">
        <v>874</v>
      </c>
      <c r="G100" s="267">
        <v>39.473684210526315</v>
      </c>
      <c r="I100" s="7"/>
      <c r="J100" s="7"/>
      <c r="K100" s="7"/>
    </row>
    <row r="101" spans="1:11" ht="15" customHeight="1" x14ac:dyDescent="0.15">
      <c r="A101" s="13"/>
      <c r="B101" s="14" t="s">
        <v>7</v>
      </c>
      <c r="C101" s="274" t="s">
        <v>634</v>
      </c>
      <c r="D101" s="275"/>
      <c r="E101" s="276">
        <v>759</v>
      </c>
      <c r="F101" s="276">
        <v>2670</v>
      </c>
      <c r="G101" s="277">
        <v>36.441947565543067</v>
      </c>
      <c r="I101" s="7"/>
      <c r="J101" s="7"/>
      <c r="K101" s="7"/>
    </row>
    <row r="102" spans="1:11" ht="15" customHeight="1" x14ac:dyDescent="0.15">
      <c r="A102" s="13"/>
      <c r="B102" s="14" t="s">
        <v>8</v>
      </c>
      <c r="C102" s="278" t="s">
        <v>645</v>
      </c>
      <c r="D102" s="279"/>
      <c r="E102" s="34">
        <v>15</v>
      </c>
      <c r="F102" s="34">
        <v>60</v>
      </c>
      <c r="G102" s="266">
        <v>26.666666666666668</v>
      </c>
      <c r="I102" s="7"/>
      <c r="J102" s="7"/>
      <c r="K102" s="7"/>
    </row>
    <row r="103" spans="1:11" ht="15" customHeight="1" x14ac:dyDescent="0.15">
      <c r="A103" s="13"/>
      <c r="B103" s="14" t="s">
        <v>9</v>
      </c>
      <c r="C103" s="278" t="s">
        <v>646</v>
      </c>
      <c r="D103" s="279"/>
      <c r="E103" s="34">
        <v>471</v>
      </c>
      <c r="F103" s="34">
        <v>1729</v>
      </c>
      <c r="G103" s="266">
        <v>39.444765760555235</v>
      </c>
      <c r="I103" s="7"/>
      <c r="J103" s="7"/>
      <c r="K103" s="7"/>
    </row>
    <row r="104" spans="1:11" ht="15" customHeight="1" x14ac:dyDescent="0.15">
      <c r="A104" s="13"/>
      <c r="B104" s="9"/>
      <c r="C104" s="280" t="s">
        <v>5</v>
      </c>
      <c r="D104" s="281"/>
      <c r="E104" s="35">
        <v>273</v>
      </c>
      <c r="F104" s="35">
        <v>881</v>
      </c>
      <c r="G104" s="267">
        <v>31.214528944381385</v>
      </c>
      <c r="I104" s="7"/>
      <c r="J104" s="7"/>
      <c r="K104" s="7"/>
    </row>
    <row r="105" spans="1:11" ht="15" customHeight="1" x14ac:dyDescent="0.15">
      <c r="A105" s="13"/>
      <c r="B105" s="329" t="s">
        <v>647</v>
      </c>
      <c r="C105" s="274" t="s">
        <v>634</v>
      </c>
      <c r="D105" s="275"/>
      <c r="E105" s="276">
        <v>785</v>
      </c>
      <c r="F105" s="276">
        <v>2489</v>
      </c>
      <c r="G105" s="277">
        <v>28.846926476496588</v>
      </c>
      <c r="I105" s="7"/>
      <c r="J105" s="7"/>
      <c r="K105" s="7"/>
    </row>
    <row r="106" spans="1:11" ht="15" customHeight="1" x14ac:dyDescent="0.15">
      <c r="A106" s="13"/>
      <c r="B106" s="330"/>
      <c r="C106" s="278" t="s">
        <v>645</v>
      </c>
      <c r="D106" s="279"/>
      <c r="E106" s="34">
        <v>79</v>
      </c>
      <c r="F106" s="34">
        <v>300</v>
      </c>
      <c r="G106" s="266">
        <v>22.666666666666664</v>
      </c>
      <c r="I106" s="7"/>
      <c r="J106" s="7"/>
      <c r="K106" s="7"/>
    </row>
    <row r="107" spans="1:11" ht="15" customHeight="1" x14ac:dyDescent="0.15">
      <c r="A107" s="13"/>
      <c r="B107" s="330"/>
      <c r="C107" s="278" t="s">
        <v>646</v>
      </c>
      <c r="D107" s="279"/>
      <c r="E107" s="34">
        <v>495</v>
      </c>
      <c r="F107" s="34">
        <v>1609</v>
      </c>
      <c r="G107" s="266">
        <v>29.832193909260411</v>
      </c>
      <c r="I107" s="7"/>
      <c r="J107" s="7"/>
      <c r="K107" s="7"/>
    </row>
    <row r="108" spans="1:11" ht="15" customHeight="1" x14ac:dyDescent="0.15">
      <c r="A108" s="18"/>
      <c r="B108" s="331"/>
      <c r="C108" s="280" t="s">
        <v>5</v>
      </c>
      <c r="D108" s="281"/>
      <c r="E108" s="35">
        <v>211</v>
      </c>
      <c r="F108" s="35">
        <v>580</v>
      </c>
      <c r="G108" s="267">
        <v>29.310344827586203</v>
      </c>
      <c r="I108" s="7"/>
      <c r="J108" s="7"/>
      <c r="K108" s="7"/>
    </row>
    <row r="109" spans="1:11" ht="15" customHeight="1" x14ac:dyDescent="0.15">
      <c r="A109" s="11" t="s">
        <v>643</v>
      </c>
      <c r="B109" s="14" t="s">
        <v>633</v>
      </c>
      <c r="C109" s="274" t="s">
        <v>634</v>
      </c>
      <c r="D109" s="275"/>
      <c r="E109" s="276">
        <v>1128</v>
      </c>
      <c r="F109" s="276">
        <v>6347</v>
      </c>
      <c r="G109" s="277">
        <v>36.363636363636367</v>
      </c>
      <c r="I109" s="7"/>
      <c r="J109" s="7"/>
      <c r="K109" s="7"/>
    </row>
    <row r="110" spans="1:11" ht="15" customHeight="1" x14ac:dyDescent="0.15">
      <c r="A110" s="13" t="s">
        <v>215</v>
      </c>
      <c r="B110" s="14" t="s">
        <v>636</v>
      </c>
      <c r="C110" s="278" t="s">
        <v>645</v>
      </c>
      <c r="D110" s="279"/>
      <c r="E110" s="34">
        <v>47</v>
      </c>
      <c r="F110" s="34">
        <v>298</v>
      </c>
      <c r="G110" s="266">
        <v>25.838926174496645</v>
      </c>
      <c r="I110" s="7"/>
      <c r="J110" s="7"/>
      <c r="K110" s="7"/>
    </row>
    <row r="111" spans="1:11" ht="15" customHeight="1" x14ac:dyDescent="0.15">
      <c r="A111" s="13"/>
      <c r="B111" s="14" t="s">
        <v>638</v>
      </c>
      <c r="C111" s="278" t="s">
        <v>646</v>
      </c>
      <c r="D111" s="279"/>
      <c r="E111" s="34">
        <v>901</v>
      </c>
      <c r="F111" s="34">
        <v>5181</v>
      </c>
      <c r="G111" s="266">
        <v>36.382937656823003</v>
      </c>
      <c r="I111" s="7"/>
      <c r="J111" s="7"/>
      <c r="K111" s="7"/>
    </row>
    <row r="112" spans="1:11" ht="15" customHeight="1" x14ac:dyDescent="0.15">
      <c r="A112" s="13"/>
      <c r="B112" s="16" t="s">
        <v>640</v>
      </c>
      <c r="C112" s="280" t="s">
        <v>5</v>
      </c>
      <c r="D112" s="281"/>
      <c r="E112" s="35">
        <v>180</v>
      </c>
      <c r="F112" s="35">
        <v>868</v>
      </c>
      <c r="G112" s="267">
        <v>39.86175115207373</v>
      </c>
      <c r="I112" s="7"/>
      <c r="J112" s="7"/>
      <c r="K112" s="7"/>
    </row>
    <row r="113" spans="1:11" ht="15" customHeight="1" x14ac:dyDescent="0.15">
      <c r="A113" s="13"/>
      <c r="B113" s="14" t="s">
        <v>7</v>
      </c>
      <c r="C113" s="274" t="s">
        <v>634</v>
      </c>
      <c r="D113" s="275"/>
      <c r="E113" s="276">
        <v>759</v>
      </c>
      <c r="F113" s="276">
        <v>2670</v>
      </c>
      <c r="G113" s="277">
        <v>36.441947565543067</v>
      </c>
      <c r="I113" s="7"/>
      <c r="J113" s="7"/>
      <c r="K113" s="7"/>
    </row>
    <row r="114" spans="1:11" ht="15" customHeight="1" x14ac:dyDescent="0.15">
      <c r="A114" s="13"/>
      <c r="B114" s="14" t="s">
        <v>8</v>
      </c>
      <c r="C114" s="278" t="s">
        <v>645</v>
      </c>
      <c r="D114" s="279"/>
      <c r="E114" s="34">
        <v>35</v>
      </c>
      <c r="F114" s="34">
        <v>144</v>
      </c>
      <c r="G114" s="266">
        <v>15.277777777777779</v>
      </c>
      <c r="I114" s="7"/>
      <c r="J114" s="7"/>
      <c r="K114" s="7"/>
    </row>
    <row r="115" spans="1:11" ht="15" customHeight="1" x14ac:dyDescent="0.15">
      <c r="A115" s="13"/>
      <c r="B115" s="14" t="s">
        <v>9</v>
      </c>
      <c r="C115" s="278" t="s">
        <v>646</v>
      </c>
      <c r="D115" s="279"/>
      <c r="E115" s="34">
        <v>456</v>
      </c>
      <c r="F115" s="34">
        <v>1668</v>
      </c>
      <c r="G115" s="266">
        <v>40.467625899280577</v>
      </c>
      <c r="I115" s="7"/>
      <c r="J115" s="7"/>
      <c r="K115" s="7"/>
    </row>
    <row r="116" spans="1:11" ht="15" customHeight="1" x14ac:dyDescent="0.15">
      <c r="A116" s="13"/>
      <c r="B116" s="9"/>
      <c r="C116" s="280" t="s">
        <v>5</v>
      </c>
      <c r="D116" s="281"/>
      <c r="E116" s="35">
        <v>268</v>
      </c>
      <c r="F116" s="35">
        <v>858</v>
      </c>
      <c r="G116" s="267">
        <v>32.167832167832167</v>
      </c>
      <c r="I116" s="7"/>
      <c r="J116" s="7"/>
      <c r="K116" s="7"/>
    </row>
    <row r="117" spans="1:11" ht="15" customHeight="1" x14ac:dyDescent="0.15">
      <c r="A117" s="13"/>
      <c r="B117" s="329" t="s">
        <v>647</v>
      </c>
      <c r="C117" s="274" t="s">
        <v>634</v>
      </c>
      <c r="D117" s="275"/>
      <c r="E117" s="276">
        <v>785</v>
      </c>
      <c r="F117" s="276">
        <v>2489</v>
      </c>
      <c r="G117" s="277">
        <v>28.846926476496588</v>
      </c>
      <c r="I117" s="7"/>
      <c r="J117" s="7"/>
      <c r="K117" s="7"/>
    </row>
    <row r="118" spans="1:11" ht="15" customHeight="1" x14ac:dyDescent="0.15">
      <c r="A118" s="13"/>
      <c r="B118" s="330"/>
      <c r="C118" s="278" t="s">
        <v>645</v>
      </c>
      <c r="D118" s="279"/>
      <c r="E118" s="34">
        <v>35</v>
      </c>
      <c r="F118" s="34">
        <v>107</v>
      </c>
      <c r="G118" s="266">
        <v>20.5607476635514</v>
      </c>
      <c r="I118" s="7"/>
      <c r="J118" s="7"/>
      <c r="K118" s="7"/>
    </row>
    <row r="119" spans="1:11" ht="15" customHeight="1" x14ac:dyDescent="0.15">
      <c r="A119" s="13"/>
      <c r="B119" s="330"/>
      <c r="C119" s="278" t="s">
        <v>646</v>
      </c>
      <c r="D119" s="279"/>
      <c r="E119" s="34">
        <v>540</v>
      </c>
      <c r="F119" s="34">
        <v>1797</v>
      </c>
      <c r="G119" s="266">
        <v>28.770172509738451</v>
      </c>
      <c r="I119" s="7"/>
      <c r="J119" s="7"/>
      <c r="K119" s="7"/>
    </row>
    <row r="120" spans="1:11" ht="15" customHeight="1" x14ac:dyDescent="0.15">
      <c r="A120" s="18"/>
      <c r="B120" s="331"/>
      <c r="C120" s="280" t="s">
        <v>5</v>
      </c>
      <c r="D120" s="281"/>
      <c r="E120" s="35">
        <v>210</v>
      </c>
      <c r="F120" s="35">
        <v>585</v>
      </c>
      <c r="G120" s="267">
        <v>30.5982905982906</v>
      </c>
      <c r="I120" s="7"/>
      <c r="J120" s="7"/>
      <c r="K120" s="7"/>
    </row>
    <row r="121" spans="1:11" ht="15" customHeight="1" x14ac:dyDescent="0.15">
      <c r="A121" s="11" t="s">
        <v>643</v>
      </c>
      <c r="B121" s="14" t="s">
        <v>633</v>
      </c>
      <c r="C121" s="274" t="s">
        <v>634</v>
      </c>
      <c r="D121" s="275"/>
      <c r="E121" s="276">
        <v>1128</v>
      </c>
      <c r="F121" s="276">
        <v>6347</v>
      </c>
      <c r="G121" s="277">
        <v>36.363636363636367</v>
      </c>
      <c r="I121" s="7"/>
      <c r="J121" s="7"/>
      <c r="K121" s="7"/>
    </row>
    <row r="122" spans="1:11" ht="15" customHeight="1" x14ac:dyDescent="0.15">
      <c r="A122" s="13" t="s">
        <v>216</v>
      </c>
      <c r="B122" s="14" t="s">
        <v>636</v>
      </c>
      <c r="C122" s="278" t="s">
        <v>645</v>
      </c>
      <c r="D122" s="279"/>
      <c r="E122" s="34">
        <v>5</v>
      </c>
      <c r="F122" s="34">
        <v>36</v>
      </c>
      <c r="G122" s="266">
        <v>41.666666666666671</v>
      </c>
      <c r="I122" s="7"/>
      <c r="J122" s="7"/>
      <c r="K122" s="7"/>
    </row>
    <row r="123" spans="1:11" ht="15" customHeight="1" x14ac:dyDescent="0.15">
      <c r="A123" s="13"/>
      <c r="B123" s="14" t="s">
        <v>638</v>
      </c>
      <c r="C123" s="278" t="s">
        <v>646</v>
      </c>
      <c r="D123" s="279"/>
      <c r="E123" s="34">
        <v>941</v>
      </c>
      <c r="F123" s="34">
        <v>5410</v>
      </c>
      <c r="G123" s="266">
        <v>35.896487985212573</v>
      </c>
      <c r="I123" s="7"/>
      <c r="J123" s="7"/>
      <c r="K123" s="7"/>
    </row>
    <row r="124" spans="1:11" ht="15" customHeight="1" x14ac:dyDescent="0.15">
      <c r="A124" s="13"/>
      <c r="B124" s="16" t="s">
        <v>640</v>
      </c>
      <c r="C124" s="280" t="s">
        <v>5</v>
      </c>
      <c r="D124" s="281"/>
      <c r="E124" s="35">
        <v>182</v>
      </c>
      <c r="F124" s="35">
        <v>901</v>
      </c>
      <c r="G124" s="267">
        <v>38.956714761376247</v>
      </c>
      <c r="I124" s="7"/>
      <c r="J124" s="7"/>
      <c r="K124" s="7"/>
    </row>
    <row r="125" spans="1:11" ht="15" customHeight="1" x14ac:dyDescent="0.15">
      <c r="A125" s="13"/>
      <c r="B125" s="14" t="s">
        <v>7</v>
      </c>
      <c r="C125" s="274" t="s">
        <v>634</v>
      </c>
      <c r="D125" s="275"/>
      <c r="E125" s="276">
        <v>759</v>
      </c>
      <c r="F125" s="276">
        <v>2670</v>
      </c>
      <c r="G125" s="277">
        <v>36.441947565543067</v>
      </c>
      <c r="I125" s="7"/>
      <c r="J125" s="7"/>
      <c r="K125" s="7"/>
    </row>
    <row r="126" spans="1:11" ht="15" customHeight="1" x14ac:dyDescent="0.15">
      <c r="A126" s="13"/>
      <c r="B126" s="14" t="s">
        <v>8</v>
      </c>
      <c r="C126" s="278" t="s">
        <v>645</v>
      </c>
      <c r="D126" s="279"/>
      <c r="E126" s="34">
        <v>9</v>
      </c>
      <c r="F126" s="34">
        <v>96</v>
      </c>
      <c r="G126" s="266">
        <v>43.75</v>
      </c>
      <c r="I126" s="7"/>
      <c r="J126" s="7"/>
      <c r="K126" s="7"/>
    </row>
    <row r="127" spans="1:11" ht="15" customHeight="1" x14ac:dyDescent="0.15">
      <c r="A127" s="13"/>
      <c r="B127" s="14" t="s">
        <v>9</v>
      </c>
      <c r="C127" s="278" t="s">
        <v>646</v>
      </c>
      <c r="D127" s="279"/>
      <c r="E127" s="34">
        <v>474</v>
      </c>
      <c r="F127" s="34">
        <v>1690</v>
      </c>
      <c r="G127" s="266">
        <v>39.112426035502956</v>
      </c>
      <c r="I127" s="7"/>
      <c r="J127" s="7"/>
      <c r="K127" s="7"/>
    </row>
    <row r="128" spans="1:11" ht="15" customHeight="1" x14ac:dyDescent="0.15">
      <c r="A128" s="13"/>
      <c r="B128" s="9"/>
      <c r="C128" s="280" t="s">
        <v>5</v>
      </c>
      <c r="D128" s="281"/>
      <c r="E128" s="35">
        <v>276</v>
      </c>
      <c r="F128" s="35">
        <v>884</v>
      </c>
      <c r="G128" s="267">
        <v>30.542986425339368</v>
      </c>
      <c r="I128" s="7"/>
      <c r="J128" s="7"/>
      <c r="K128" s="7"/>
    </row>
    <row r="129" spans="1:11" ht="15" customHeight="1" x14ac:dyDescent="0.15">
      <c r="A129" s="13"/>
      <c r="B129" s="329" t="s">
        <v>647</v>
      </c>
      <c r="C129" s="274" t="s">
        <v>634</v>
      </c>
      <c r="D129" s="275"/>
      <c r="E129" s="276">
        <v>785</v>
      </c>
      <c r="F129" s="276">
        <v>2489</v>
      </c>
      <c r="G129" s="277">
        <v>28.846926476496588</v>
      </c>
      <c r="I129" s="7"/>
      <c r="J129" s="7"/>
      <c r="K129" s="7"/>
    </row>
    <row r="130" spans="1:11" ht="15" customHeight="1" x14ac:dyDescent="0.15">
      <c r="A130" s="13"/>
      <c r="B130" s="330"/>
      <c r="C130" s="278" t="s">
        <v>645</v>
      </c>
      <c r="D130" s="279"/>
      <c r="E130" s="34">
        <v>20</v>
      </c>
      <c r="F130" s="34">
        <v>65</v>
      </c>
      <c r="G130" s="266">
        <v>47.692307692307693</v>
      </c>
      <c r="I130" s="7"/>
      <c r="J130" s="7"/>
      <c r="K130" s="7"/>
    </row>
    <row r="131" spans="1:11" ht="15" customHeight="1" x14ac:dyDescent="0.15">
      <c r="A131" s="13"/>
      <c r="B131" s="330"/>
      <c r="C131" s="278" t="s">
        <v>646</v>
      </c>
      <c r="D131" s="279"/>
      <c r="E131" s="34">
        <v>546</v>
      </c>
      <c r="F131" s="34">
        <v>1817</v>
      </c>
      <c r="G131" s="266">
        <v>27.848101265822784</v>
      </c>
      <c r="I131" s="7"/>
      <c r="J131" s="7"/>
      <c r="K131" s="7"/>
    </row>
    <row r="132" spans="1:11" ht="15" customHeight="1" x14ac:dyDescent="0.15">
      <c r="A132" s="18"/>
      <c r="B132" s="331"/>
      <c r="C132" s="280" t="s">
        <v>5</v>
      </c>
      <c r="D132" s="281"/>
      <c r="E132" s="35">
        <v>219</v>
      </c>
      <c r="F132" s="35">
        <v>607</v>
      </c>
      <c r="G132" s="267">
        <v>29.818780889621088</v>
      </c>
      <c r="I132" s="7"/>
      <c r="J132" s="7"/>
      <c r="K132" s="7"/>
    </row>
    <row r="133" spans="1:11" ht="15" customHeight="1" x14ac:dyDescent="0.15">
      <c r="A133" s="11" t="s">
        <v>643</v>
      </c>
      <c r="B133" s="14" t="s">
        <v>633</v>
      </c>
      <c r="C133" s="274" t="s">
        <v>634</v>
      </c>
      <c r="D133" s="275"/>
      <c r="E133" s="276">
        <v>1128</v>
      </c>
      <c r="F133" s="276">
        <v>6347</v>
      </c>
      <c r="G133" s="277">
        <v>36.363636363636367</v>
      </c>
      <c r="I133" s="7"/>
      <c r="J133" s="7"/>
      <c r="K133" s="7"/>
    </row>
    <row r="134" spans="1:11" ht="15" customHeight="1" x14ac:dyDescent="0.15">
      <c r="A134" s="13" t="s">
        <v>217</v>
      </c>
      <c r="B134" s="14" t="s">
        <v>636</v>
      </c>
      <c r="C134" s="278" t="s">
        <v>645</v>
      </c>
      <c r="D134" s="279"/>
      <c r="E134" s="34">
        <v>57</v>
      </c>
      <c r="F134" s="34">
        <v>338</v>
      </c>
      <c r="G134" s="266">
        <v>50</v>
      </c>
      <c r="I134" s="7"/>
      <c r="J134" s="7"/>
      <c r="K134" s="7"/>
    </row>
    <row r="135" spans="1:11" ht="15" customHeight="1" x14ac:dyDescent="0.15">
      <c r="A135" s="13"/>
      <c r="B135" s="14" t="s">
        <v>638</v>
      </c>
      <c r="C135" s="278" t="s">
        <v>646</v>
      </c>
      <c r="D135" s="279"/>
      <c r="E135" s="34">
        <v>898</v>
      </c>
      <c r="F135" s="34">
        <v>5137</v>
      </c>
      <c r="G135" s="266">
        <v>35.059373175004865</v>
      </c>
      <c r="I135" s="7"/>
      <c r="J135" s="7"/>
      <c r="K135" s="7"/>
    </row>
    <row r="136" spans="1:11" ht="15" customHeight="1" x14ac:dyDescent="0.15">
      <c r="A136" s="13"/>
      <c r="B136" s="16" t="s">
        <v>640</v>
      </c>
      <c r="C136" s="280" t="s">
        <v>5</v>
      </c>
      <c r="D136" s="281"/>
      <c r="E136" s="35">
        <v>173</v>
      </c>
      <c r="F136" s="35">
        <v>872</v>
      </c>
      <c r="G136" s="267">
        <v>38.761467889908261</v>
      </c>
      <c r="I136" s="7"/>
      <c r="J136" s="7"/>
      <c r="K136" s="7"/>
    </row>
    <row r="137" spans="1:11" ht="15" customHeight="1" x14ac:dyDescent="0.15">
      <c r="A137" s="13"/>
      <c r="B137" s="14" t="s">
        <v>7</v>
      </c>
      <c r="C137" s="274" t="s">
        <v>634</v>
      </c>
      <c r="D137" s="275"/>
      <c r="E137" s="276">
        <v>759</v>
      </c>
      <c r="F137" s="276">
        <v>2670</v>
      </c>
      <c r="G137" s="277">
        <v>36.441947565543067</v>
      </c>
      <c r="I137" s="7"/>
      <c r="J137" s="7"/>
      <c r="K137" s="7"/>
    </row>
    <row r="138" spans="1:11" ht="15" customHeight="1" x14ac:dyDescent="0.15">
      <c r="A138" s="13"/>
      <c r="B138" s="14" t="s">
        <v>8</v>
      </c>
      <c r="C138" s="278" t="s">
        <v>645</v>
      </c>
      <c r="D138" s="279"/>
      <c r="E138" s="34">
        <v>27</v>
      </c>
      <c r="F138" s="34">
        <v>85</v>
      </c>
      <c r="G138" s="266">
        <v>38.82352941176471</v>
      </c>
      <c r="I138" s="7"/>
      <c r="J138" s="7"/>
      <c r="K138" s="7"/>
    </row>
    <row r="139" spans="1:11" ht="15" customHeight="1" x14ac:dyDescent="0.15">
      <c r="A139" s="13"/>
      <c r="B139" s="14" t="s">
        <v>9</v>
      </c>
      <c r="C139" s="278" t="s">
        <v>646</v>
      </c>
      <c r="D139" s="279"/>
      <c r="E139" s="34">
        <v>462</v>
      </c>
      <c r="F139" s="34">
        <v>1699</v>
      </c>
      <c r="G139" s="266">
        <v>39.317245438493231</v>
      </c>
      <c r="I139" s="7"/>
      <c r="J139" s="7"/>
      <c r="K139" s="7"/>
    </row>
    <row r="140" spans="1:11" ht="15" customHeight="1" x14ac:dyDescent="0.15">
      <c r="A140" s="13"/>
      <c r="B140" s="9"/>
      <c r="C140" s="280" t="s">
        <v>5</v>
      </c>
      <c r="D140" s="281"/>
      <c r="E140" s="35">
        <v>270</v>
      </c>
      <c r="F140" s="35">
        <v>886</v>
      </c>
      <c r="G140" s="267">
        <v>30.699774266365687</v>
      </c>
      <c r="I140" s="7"/>
      <c r="J140" s="7"/>
      <c r="K140" s="7"/>
    </row>
    <row r="141" spans="1:11" ht="15" customHeight="1" x14ac:dyDescent="0.15">
      <c r="A141" s="13"/>
      <c r="B141" s="329" t="s">
        <v>647</v>
      </c>
      <c r="C141" s="274" t="s">
        <v>634</v>
      </c>
      <c r="D141" s="275"/>
      <c r="E141" s="276">
        <v>785</v>
      </c>
      <c r="F141" s="276">
        <v>2489</v>
      </c>
      <c r="G141" s="277">
        <v>28.846926476496588</v>
      </c>
      <c r="I141" s="7"/>
      <c r="J141" s="7"/>
      <c r="K141" s="7"/>
    </row>
    <row r="142" spans="1:11" ht="15" customHeight="1" x14ac:dyDescent="0.15">
      <c r="A142" s="13"/>
      <c r="B142" s="330"/>
      <c r="C142" s="278" t="s">
        <v>645</v>
      </c>
      <c r="D142" s="279"/>
      <c r="E142" s="34">
        <v>73</v>
      </c>
      <c r="F142" s="34">
        <v>221</v>
      </c>
      <c r="G142" s="266">
        <v>31.674208144796378</v>
      </c>
      <c r="I142" s="7"/>
      <c r="J142" s="7"/>
      <c r="K142" s="7"/>
    </row>
    <row r="143" spans="1:11" ht="15" customHeight="1" x14ac:dyDescent="0.15">
      <c r="A143" s="13"/>
      <c r="B143" s="330"/>
      <c r="C143" s="278" t="s">
        <v>646</v>
      </c>
      <c r="D143" s="279"/>
      <c r="E143" s="34">
        <v>509</v>
      </c>
      <c r="F143" s="34">
        <v>1711</v>
      </c>
      <c r="G143" s="266">
        <v>28.287551139684396</v>
      </c>
      <c r="I143" s="7"/>
      <c r="J143" s="7"/>
      <c r="K143" s="7"/>
    </row>
    <row r="144" spans="1:11" ht="15" customHeight="1" x14ac:dyDescent="0.15">
      <c r="A144" s="18"/>
      <c r="B144" s="331"/>
      <c r="C144" s="280" t="s">
        <v>5</v>
      </c>
      <c r="D144" s="281"/>
      <c r="E144" s="35">
        <v>203</v>
      </c>
      <c r="F144" s="35">
        <v>557</v>
      </c>
      <c r="G144" s="267">
        <v>29.443447037701976</v>
      </c>
      <c r="I144" s="7"/>
      <c r="J144" s="7"/>
      <c r="K144" s="7"/>
    </row>
    <row r="145" spans="1:11" ht="15" customHeight="1" x14ac:dyDescent="0.15">
      <c r="A145" s="11" t="s">
        <v>643</v>
      </c>
      <c r="B145" s="14" t="s">
        <v>633</v>
      </c>
      <c r="C145" s="274" t="s">
        <v>634</v>
      </c>
      <c r="D145" s="275"/>
      <c r="E145" s="276">
        <v>1128</v>
      </c>
      <c r="F145" s="276">
        <v>6347</v>
      </c>
      <c r="G145" s="277">
        <v>36.363636363636367</v>
      </c>
      <c r="I145" s="7"/>
      <c r="J145" s="7"/>
      <c r="K145" s="7"/>
    </row>
    <row r="146" spans="1:11" ht="15" customHeight="1" x14ac:dyDescent="0.15">
      <c r="A146" s="13" t="s">
        <v>218</v>
      </c>
      <c r="B146" s="14" t="s">
        <v>636</v>
      </c>
      <c r="C146" s="278" t="s">
        <v>645</v>
      </c>
      <c r="D146" s="279"/>
      <c r="E146" s="34">
        <v>17</v>
      </c>
      <c r="F146" s="34">
        <v>102</v>
      </c>
      <c r="G146" s="266">
        <v>31.372549019607842</v>
      </c>
      <c r="I146" s="7"/>
      <c r="J146" s="7"/>
      <c r="K146" s="7"/>
    </row>
    <row r="147" spans="1:11" ht="15" customHeight="1" x14ac:dyDescent="0.15">
      <c r="A147" s="13"/>
      <c r="B147" s="14" t="s">
        <v>638</v>
      </c>
      <c r="C147" s="278" t="s">
        <v>646</v>
      </c>
      <c r="D147" s="279"/>
      <c r="E147" s="34">
        <v>933</v>
      </c>
      <c r="F147" s="34">
        <v>5368</v>
      </c>
      <c r="G147" s="266">
        <v>36.028315946348734</v>
      </c>
      <c r="I147" s="7"/>
      <c r="J147" s="7"/>
      <c r="K147" s="7"/>
    </row>
    <row r="148" spans="1:11" ht="15" customHeight="1" x14ac:dyDescent="0.15">
      <c r="A148" s="13"/>
      <c r="B148" s="16" t="s">
        <v>640</v>
      </c>
      <c r="C148" s="280" t="s">
        <v>5</v>
      </c>
      <c r="D148" s="281"/>
      <c r="E148" s="35">
        <v>178</v>
      </c>
      <c r="F148" s="35">
        <v>877</v>
      </c>
      <c r="G148" s="267">
        <v>38.99657924743444</v>
      </c>
      <c r="I148" s="7"/>
      <c r="J148" s="7"/>
      <c r="K148" s="7"/>
    </row>
    <row r="149" spans="1:11" ht="15" customHeight="1" x14ac:dyDescent="0.15">
      <c r="A149" s="13"/>
      <c r="B149" s="14" t="s">
        <v>7</v>
      </c>
      <c r="C149" s="274" t="s">
        <v>634</v>
      </c>
      <c r="D149" s="275"/>
      <c r="E149" s="276">
        <v>759</v>
      </c>
      <c r="F149" s="276">
        <v>2670</v>
      </c>
      <c r="G149" s="277">
        <v>36.441947565543067</v>
      </c>
      <c r="I149" s="7"/>
      <c r="J149" s="7"/>
      <c r="K149" s="7"/>
    </row>
    <row r="150" spans="1:11" ht="15" customHeight="1" x14ac:dyDescent="0.15">
      <c r="A150" s="13"/>
      <c r="B150" s="14" t="s">
        <v>8</v>
      </c>
      <c r="C150" s="278" t="s">
        <v>645</v>
      </c>
      <c r="D150" s="279"/>
      <c r="E150" s="34">
        <v>13</v>
      </c>
      <c r="F150" s="34">
        <v>64</v>
      </c>
      <c r="G150" s="266">
        <v>59.375</v>
      </c>
      <c r="I150" s="7"/>
      <c r="J150" s="7"/>
      <c r="K150" s="7"/>
    </row>
    <row r="151" spans="1:11" ht="15" customHeight="1" x14ac:dyDescent="0.15">
      <c r="A151" s="13"/>
      <c r="B151" s="14" t="s">
        <v>9</v>
      </c>
      <c r="C151" s="278" t="s">
        <v>646</v>
      </c>
      <c r="D151" s="279"/>
      <c r="E151" s="34">
        <v>476</v>
      </c>
      <c r="F151" s="34">
        <v>1726</v>
      </c>
      <c r="G151" s="266">
        <v>38.296639629200463</v>
      </c>
      <c r="I151" s="7"/>
      <c r="J151" s="7"/>
      <c r="K151" s="7"/>
    </row>
    <row r="152" spans="1:11" ht="15" customHeight="1" x14ac:dyDescent="0.15">
      <c r="A152" s="13"/>
      <c r="B152" s="9"/>
      <c r="C152" s="280" t="s">
        <v>5</v>
      </c>
      <c r="D152" s="281"/>
      <c r="E152" s="35">
        <v>270</v>
      </c>
      <c r="F152" s="35">
        <v>880</v>
      </c>
      <c r="G152" s="267">
        <v>31.136363636363633</v>
      </c>
      <c r="I152" s="7"/>
      <c r="J152" s="7"/>
      <c r="K152" s="7"/>
    </row>
    <row r="153" spans="1:11" ht="15" customHeight="1" x14ac:dyDescent="0.15">
      <c r="A153" s="13"/>
      <c r="B153" s="329" t="s">
        <v>647</v>
      </c>
      <c r="C153" s="274" t="s">
        <v>634</v>
      </c>
      <c r="D153" s="275"/>
      <c r="E153" s="276">
        <v>785</v>
      </c>
      <c r="F153" s="276">
        <v>2489</v>
      </c>
      <c r="G153" s="277">
        <v>28.846926476496588</v>
      </c>
      <c r="I153" s="7"/>
      <c r="J153" s="7"/>
      <c r="K153" s="7"/>
    </row>
    <row r="154" spans="1:11" ht="15" customHeight="1" x14ac:dyDescent="0.15">
      <c r="A154" s="13"/>
      <c r="B154" s="330"/>
      <c r="C154" s="278" t="s">
        <v>645</v>
      </c>
      <c r="D154" s="279"/>
      <c r="E154" s="34">
        <v>18</v>
      </c>
      <c r="F154" s="34">
        <v>48</v>
      </c>
      <c r="G154" s="266">
        <v>27.083333333333332</v>
      </c>
      <c r="I154" s="7"/>
      <c r="J154" s="7"/>
      <c r="K154" s="7"/>
    </row>
    <row r="155" spans="1:11" ht="15" customHeight="1" x14ac:dyDescent="0.15">
      <c r="A155" s="13"/>
      <c r="B155" s="330"/>
      <c r="C155" s="278" t="s">
        <v>646</v>
      </c>
      <c r="D155" s="279"/>
      <c r="E155" s="34">
        <v>552</v>
      </c>
      <c r="F155" s="34">
        <v>1853</v>
      </c>
      <c r="G155" s="266">
        <v>28.710199676200755</v>
      </c>
      <c r="I155" s="7"/>
      <c r="J155" s="7"/>
      <c r="K155" s="7"/>
    </row>
    <row r="156" spans="1:11" ht="15" customHeight="1" x14ac:dyDescent="0.15">
      <c r="A156" s="18"/>
      <c r="B156" s="331"/>
      <c r="C156" s="280" t="s">
        <v>5</v>
      </c>
      <c r="D156" s="281"/>
      <c r="E156" s="35">
        <v>215</v>
      </c>
      <c r="F156" s="35">
        <v>588</v>
      </c>
      <c r="G156" s="267">
        <v>29.421768707482993</v>
      </c>
      <c r="I156" s="7"/>
      <c r="J156" s="7"/>
      <c r="K156" s="7"/>
    </row>
    <row r="157" spans="1:11" ht="15" customHeight="1" x14ac:dyDescent="0.15">
      <c r="A157" s="11" t="s">
        <v>643</v>
      </c>
      <c r="B157" s="14" t="s">
        <v>633</v>
      </c>
      <c r="C157" s="274" t="s">
        <v>634</v>
      </c>
      <c r="D157" s="275"/>
      <c r="E157" s="276">
        <v>1128</v>
      </c>
      <c r="F157" s="276">
        <v>6347</v>
      </c>
      <c r="G157" s="277">
        <v>36.363636363636367</v>
      </c>
      <c r="I157" s="7"/>
      <c r="J157" s="7"/>
      <c r="K157" s="7"/>
    </row>
    <row r="158" spans="1:11" ht="15" customHeight="1" x14ac:dyDescent="0.15">
      <c r="A158" s="13" t="s">
        <v>219</v>
      </c>
      <c r="B158" s="14" t="s">
        <v>636</v>
      </c>
      <c r="C158" s="278" t="s">
        <v>645</v>
      </c>
      <c r="D158" s="279"/>
      <c r="E158" s="34">
        <v>33</v>
      </c>
      <c r="F158" s="34">
        <v>165</v>
      </c>
      <c r="G158" s="266">
        <v>38.787878787878789</v>
      </c>
      <c r="I158" s="7"/>
      <c r="J158" s="7"/>
      <c r="K158" s="7"/>
    </row>
    <row r="159" spans="1:11" ht="15" customHeight="1" x14ac:dyDescent="0.15">
      <c r="A159" s="13"/>
      <c r="B159" s="14" t="s">
        <v>638</v>
      </c>
      <c r="C159" s="278" t="s">
        <v>646</v>
      </c>
      <c r="D159" s="279"/>
      <c r="E159" s="34">
        <v>918</v>
      </c>
      <c r="F159" s="34">
        <v>5316</v>
      </c>
      <c r="G159" s="266">
        <v>35.797592174567342</v>
      </c>
      <c r="I159" s="7"/>
      <c r="J159" s="7"/>
      <c r="K159" s="7"/>
    </row>
    <row r="160" spans="1:11" ht="15" customHeight="1" x14ac:dyDescent="0.15">
      <c r="A160" s="13"/>
      <c r="B160" s="16" t="s">
        <v>640</v>
      </c>
      <c r="C160" s="280" t="s">
        <v>5</v>
      </c>
      <c r="D160" s="281"/>
      <c r="E160" s="35">
        <v>177</v>
      </c>
      <c r="F160" s="35">
        <v>866</v>
      </c>
      <c r="G160" s="267">
        <v>39.376443418013857</v>
      </c>
      <c r="I160" s="7"/>
      <c r="J160" s="7"/>
      <c r="K160" s="7"/>
    </row>
    <row r="161" spans="1:11" ht="15" customHeight="1" x14ac:dyDescent="0.15">
      <c r="A161" s="13"/>
      <c r="B161" s="14" t="s">
        <v>7</v>
      </c>
      <c r="C161" s="274" t="s">
        <v>634</v>
      </c>
      <c r="D161" s="275"/>
      <c r="E161" s="276">
        <v>759</v>
      </c>
      <c r="F161" s="276">
        <v>2670</v>
      </c>
      <c r="G161" s="277">
        <v>36.441947565543067</v>
      </c>
      <c r="I161" s="7"/>
      <c r="J161" s="7"/>
      <c r="K161" s="7"/>
    </row>
    <row r="162" spans="1:11" ht="15" customHeight="1" x14ac:dyDescent="0.15">
      <c r="A162" s="13"/>
      <c r="B162" s="14" t="s">
        <v>8</v>
      </c>
      <c r="C162" s="278" t="s">
        <v>645</v>
      </c>
      <c r="D162" s="279"/>
      <c r="E162" s="34">
        <v>35</v>
      </c>
      <c r="F162" s="34">
        <v>157</v>
      </c>
      <c r="G162" s="266">
        <v>26.751592356687897</v>
      </c>
      <c r="I162" s="7"/>
      <c r="J162" s="7"/>
      <c r="K162" s="7"/>
    </row>
    <row r="163" spans="1:11" ht="15" customHeight="1" x14ac:dyDescent="0.15">
      <c r="A163" s="13"/>
      <c r="B163" s="14" t="s">
        <v>9</v>
      </c>
      <c r="C163" s="278" t="s">
        <v>646</v>
      </c>
      <c r="D163" s="279"/>
      <c r="E163" s="34">
        <v>458</v>
      </c>
      <c r="F163" s="34">
        <v>1654</v>
      </c>
      <c r="G163" s="266">
        <v>40.326481257557433</v>
      </c>
      <c r="I163" s="7"/>
      <c r="J163" s="7"/>
      <c r="K163" s="7"/>
    </row>
    <row r="164" spans="1:11" ht="15" customHeight="1" x14ac:dyDescent="0.15">
      <c r="A164" s="13"/>
      <c r="B164" s="9"/>
      <c r="C164" s="280" t="s">
        <v>5</v>
      </c>
      <c r="D164" s="281"/>
      <c r="E164" s="35">
        <v>266</v>
      </c>
      <c r="F164" s="35">
        <v>859</v>
      </c>
      <c r="G164" s="267">
        <v>30.73341094295693</v>
      </c>
      <c r="I164" s="7"/>
      <c r="J164" s="7"/>
      <c r="K164" s="7"/>
    </row>
    <row r="165" spans="1:11" ht="15" customHeight="1" x14ac:dyDescent="0.15">
      <c r="A165" s="13"/>
      <c r="B165" s="329" t="s">
        <v>647</v>
      </c>
      <c r="C165" s="274" t="s">
        <v>634</v>
      </c>
      <c r="D165" s="275"/>
      <c r="E165" s="276">
        <v>785</v>
      </c>
      <c r="F165" s="276">
        <v>2489</v>
      </c>
      <c r="G165" s="277">
        <v>28.846926476496588</v>
      </c>
      <c r="I165" s="7"/>
      <c r="J165" s="7"/>
      <c r="K165" s="7"/>
    </row>
    <row r="166" spans="1:11" ht="15" customHeight="1" x14ac:dyDescent="0.15">
      <c r="A166" s="13"/>
      <c r="B166" s="330"/>
      <c r="C166" s="278" t="s">
        <v>645</v>
      </c>
      <c r="D166" s="279"/>
      <c r="E166" s="34">
        <v>42</v>
      </c>
      <c r="F166" s="34">
        <v>126</v>
      </c>
      <c r="G166" s="266">
        <v>25.396825396825395</v>
      </c>
      <c r="I166" s="7"/>
      <c r="J166" s="7"/>
      <c r="K166" s="7"/>
    </row>
    <row r="167" spans="1:11" ht="15" customHeight="1" x14ac:dyDescent="0.15">
      <c r="A167" s="13"/>
      <c r="B167" s="330"/>
      <c r="C167" s="278" t="s">
        <v>646</v>
      </c>
      <c r="D167" s="279"/>
      <c r="E167" s="34">
        <v>530</v>
      </c>
      <c r="F167" s="34">
        <v>1771</v>
      </c>
      <c r="G167" s="266">
        <v>28.910220214568039</v>
      </c>
      <c r="I167" s="7"/>
      <c r="J167" s="7"/>
      <c r="K167" s="7"/>
    </row>
    <row r="168" spans="1:11" ht="15" customHeight="1" x14ac:dyDescent="0.15">
      <c r="A168" s="18"/>
      <c r="B168" s="331"/>
      <c r="C168" s="280" t="s">
        <v>5</v>
      </c>
      <c r="D168" s="281"/>
      <c r="E168" s="35">
        <v>213</v>
      </c>
      <c r="F168" s="35">
        <v>592</v>
      </c>
      <c r="G168" s="267">
        <v>29.391891891891891</v>
      </c>
      <c r="I168" s="7"/>
      <c r="J168" s="7"/>
      <c r="K168" s="7"/>
    </row>
    <row r="169" spans="1:11" ht="15" customHeight="1" x14ac:dyDescent="0.15">
      <c r="A169" s="11" t="s">
        <v>404</v>
      </c>
      <c r="B169" s="14" t="s">
        <v>633</v>
      </c>
      <c r="C169" s="274" t="s">
        <v>634</v>
      </c>
      <c r="D169" s="275"/>
      <c r="E169" s="276">
        <v>1128</v>
      </c>
      <c r="F169" s="276">
        <v>6347</v>
      </c>
      <c r="G169" s="277">
        <v>36.363636363636367</v>
      </c>
      <c r="I169" s="7"/>
      <c r="J169" s="7"/>
      <c r="K169" s="7"/>
    </row>
    <row r="170" spans="1:11" ht="15" customHeight="1" x14ac:dyDescent="0.15">
      <c r="A170" s="13" t="s">
        <v>650</v>
      </c>
      <c r="B170" s="14" t="s">
        <v>636</v>
      </c>
      <c r="C170" s="278" t="s">
        <v>651</v>
      </c>
      <c r="D170" s="279"/>
      <c r="E170" s="34">
        <v>27</v>
      </c>
      <c r="F170" s="34">
        <v>145</v>
      </c>
      <c r="G170" s="266">
        <v>17.931034482758619</v>
      </c>
      <c r="I170" s="7"/>
      <c r="J170" s="7"/>
      <c r="K170" s="7"/>
    </row>
    <row r="171" spans="1:11" ht="15" customHeight="1" x14ac:dyDescent="0.15">
      <c r="A171" s="13"/>
      <c r="B171" s="14" t="s">
        <v>638</v>
      </c>
      <c r="C171" s="278" t="s">
        <v>652</v>
      </c>
      <c r="D171" s="279"/>
      <c r="E171" s="34">
        <v>27</v>
      </c>
      <c r="F171" s="34">
        <v>107</v>
      </c>
      <c r="G171" s="266">
        <v>42.056074766355138</v>
      </c>
      <c r="I171" s="7"/>
      <c r="J171" s="7"/>
      <c r="K171" s="7"/>
    </row>
    <row r="172" spans="1:11" ht="15" customHeight="1" x14ac:dyDescent="0.15">
      <c r="A172" s="13"/>
      <c r="B172" s="14" t="s">
        <v>640</v>
      </c>
      <c r="C172" s="278" t="s">
        <v>653</v>
      </c>
      <c r="D172" s="279"/>
      <c r="E172" s="34">
        <v>55</v>
      </c>
      <c r="F172" s="34">
        <v>265</v>
      </c>
      <c r="G172" s="266">
        <v>27.169811320754718</v>
      </c>
      <c r="I172" s="7"/>
      <c r="J172" s="7"/>
      <c r="K172" s="7"/>
    </row>
    <row r="173" spans="1:11" ht="15" customHeight="1" x14ac:dyDescent="0.15">
      <c r="A173" s="13"/>
      <c r="B173" s="14"/>
      <c r="C173" s="278" t="s">
        <v>654</v>
      </c>
      <c r="D173" s="279"/>
      <c r="E173" s="34">
        <v>78</v>
      </c>
      <c r="F173" s="34">
        <v>416</v>
      </c>
      <c r="G173" s="266">
        <v>38.942307692307693</v>
      </c>
      <c r="I173" s="7"/>
      <c r="J173" s="7"/>
      <c r="K173" s="7"/>
    </row>
    <row r="174" spans="1:11" ht="15" customHeight="1" x14ac:dyDescent="0.15">
      <c r="A174" s="13"/>
      <c r="B174" s="14"/>
      <c r="C174" s="278" t="s">
        <v>655</v>
      </c>
      <c r="D174" s="279"/>
      <c r="E174" s="34">
        <v>69</v>
      </c>
      <c r="F174" s="34">
        <v>384</v>
      </c>
      <c r="G174" s="266">
        <v>31.25</v>
      </c>
      <c r="I174" s="7"/>
      <c r="J174" s="7"/>
      <c r="K174" s="7"/>
    </row>
    <row r="175" spans="1:11" ht="15" customHeight="1" x14ac:dyDescent="0.15">
      <c r="A175" s="13"/>
      <c r="B175" s="14"/>
      <c r="C175" s="278" t="s">
        <v>656</v>
      </c>
      <c r="D175" s="279"/>
      <c r="E175" s="34">
        <v>56</v>
      </c>
      <c r="F175" s="34">
        <v>322</v>
      </c>
      <c r="G175" s="266">
        <v>43.478260869565219</v>
      </c>
      <c r="I175" s="7"/>
      <c r="J175" s="7"/>
      <c r="K175" s="7"/>
    </row>
    <row r="176" spans="1:11" ht="15" customHeight="1" x14ac:dyDescent="0.15">
      <c r="A176" s="13"/>
      <c r="B176" s="14"/>
      <c r="C176" s="278" t="s">
        <v>657</v>
      </c>
      <c r="D176" s="279"/>
      <c r="E176" s="34">
        <v>91</v>
      </c>
      <c r="F176" s="34">
        <v>520</v>
      </c>
      <c r="G176" s="266">
        <v>35.96153846153846</v>
      </c>
      <c r="I176" s="7"/>
      <c r="J176" s="7"/>
      <c r="K176" s="7"/>
    </row>
    <row r="177" spans="1:11" ht="15" customHeight="1" x14ac:dyDescent="0.15">
      <c r="A177" s="13"/>
      <c r="B177" s="14"/>
      <c r="C177" s="278" t="s">
        <v>658</v>
      </c>
      <c r="D177" s="279"/>
      <c r="E177" s="34">
        <v>139</v>
      </c>
      <c r="F177" s="34">
        <v>852</v>
      </c>
      <c r="G177" s="266">
        <v>37.558685446009385</v>
      </c>
      <c r="I177" s="7"/>
      <c r="J177" s="7"/>
      <c r="K177" s="7"/>
    </row>
    <row r="178" spans="1:11" ht="15" customHeight="1" x14ac:dyDescent="0.15">
      <c r="A178" s="13"/>
      <c r="B178" s="14"/>
      <c r="C178" s="278" t="s">
        <v>659</v>
      </c>
      <c r="D178" s="279"/>
      <c r="E178" s="34">
        <v>234</v>
      </c>
      <c r="F178" s="34">
        <v>1462</v>
      </c>
      <c r="G178" s="266">
        <v>30.711354309165529</v>
      </c>
      <c r="I178" s="7"/>
      <c r="J178" s="7"/>
      <c r="K178" s="7"/>
    </row>
    <row r="179" spans="1:11" ht="15" customHeight="1" x14ac:dyDescent="0.15">
      <c r="A179" s="13"/>
      <c r="B179" s="16"/>
      <c r="C179" s="280" t="s">
        <v>406</v>
      </c>
      <c r="D179" s="281"/>
      <c r="E179" s="35">
        <v>352</v>
      </c>
      <c r="F179" s="35">
        <v>1874</v>
      </c>
      <c r="G179" s="267">
        <v>41.9957310565635</v>
      </c>
      <c r="I179" s="7"/>
      <c r="J179" s="7"/>
      <c r="K179" s="7"/>
    </row>
    <row r="180" spans="1:11" ht="15" customHeight="1" x14ac:dyDescent="0.15">
      <c r="A180" s="13"/>
      <c r="B180" s="14" t="s">
        <v>7</v>
      </c>
      <c r="C180" s="274" t="s">
        <v>634</v>
      </c>
      <c r="D180" s="275"/>
      <c r="E180" s="276">
        <v>759</v>
      </c>
      <c r="F180" s="276">
        <v>2670</v>
      </c>
      <c r="G180" s="277">
        <v>36.441947565543067</v>
      </c>
      <c r="I180" s="7"/>
      <c r="J180" s="7"/>
      <c r="K180" s="7"/>
    </row>
    <row r="181" spans="1:11" ht="15" customHeight="1" x14ac:dyDescent="0.15">
      <c r="A181" s="13"/>
      <c r="B181" s="14" t="s">
        <v>8</v>
      </c>
      <c r="C181" s="278" t="s">
        <v>651</v>
      </c>
      <c r="D181" s="279"/>
      <c r="E181" s="34">
        <v>162</v>
      </c>
      <c r="F181" s="34">
        <v>527</v>
      </c>
      <c r="G181" s="266">
        <v>30.550284629981022</v>
      </c>
      <c r="I181" s="7"/>
      <c r="J181" s="7"/>
      <c r="K181" s="7"/>
    </row>
    <row r="182" spans="1:11" ht="15" customHeight="1" x14ac:dyDescent="0.15">
      <c r="A182" s="13"/>
      <c r="B182" s="14" t="s">
        <v>9</v>
      </c>
      <c r="C182" s="278" t="s">
        <v>652</v>
      </c>
      <c r="D182" s="279"/>
      <c r="E182" s="34">
        <v>108</v>
      </c>
      <c r="F182" s="34">
        <v>357</v>
      </c>
      <c r="G182" s="266">
        <v>23.809523809523807</v>
      </c>
      <c r="I182" s="7"/>
      <c r="J182" s="7"/>
      <c r="K182" s="7"/>
    </row>
    <row r="183" spans="1:11" ht="15" customHeight="1" x14ac:dyDescent="0.15">
      <c r="A183" s="13"/>
      <c r="B183" s="14"/>
      <c r="C183" s="278" t="s">
        <v>653</v>
      </c>
      <c r="D183" s="279"/>
      <c r="E183" s="34">
        <v>74</v>
      </c>
      <c r="F183" s="34">
        <v>250</v>
      </c>
      <c r="G183" s="266">
        <v>38</v>
      </c>
      <c r="I183" s="7"/>
      <c r="J183" s="7"/>
      <c r="K183" s="7"/>
    </row>
    <row r="184" spans="1:11" ht="15" customHeight="1" x14ac:dyDescent="0.15">
      <c r="A184" s="13"/>
      <c r="B184" s="14"/>
      <c r="C184" s="278" t="s">
        <v>654</v>
      </c>
      <c r="D184" s="279"/>
      <c r="E184" s="34">
        <v>34</v>
      </c>
      <c r="F184" s="34">
        <v>163</v>
      </c>
      <c r="G184" s="266">
        <v>58.282208588957054</v>
      </c>
      <c r="I184" s="7"/>
      <c r="J184" s="7"/>
      <c r="K184" s="7"/>
    </row>
    <row r="185" spans="1:11" ht="15" customHeight="1" x14ac:dyDescent="0.15">
      <c r="A185" s="13"/>
      <c r="B185" s="14"/>
      <c r="C185" s="278" t="s">
        <v>655</v>
      </c>
      <c r="D185" s="279"/>
      <c r="E185" s="34">
        <v>15</v>
      </c>
      <c r="F185" s="34">
        <v>81</v>
      </c>
      <c r="G185" s="266">
        <v>54.320987654320987</v>
      </c>
      <c r="I185" s="7"/>
      <c r="J185" s="7"/>
      <c r="K185" s="7"/>
    </row>
    <row r="186" spans="1:11" ht="15" customHeight="1" x14ac:dyDescent="0.15">
      <c r="A186" s="13"/>
      <c r="B186" s="14"/>
      <c r="C186" s="278" t="s">
        <v>656</v>
      </c>
      <c r="D186" s="279"/>
      <c r="E186" s="34">
        <v>5</v>
      </c>
      <c r="F186" s="34">
        <v>28</v>
      </c>
      <c r="G186" s="266">
        <v>78.571428571428569</v>
      </c>
      <c r="I186" s="7"/>
      <c r="J186" s="7"/>
      <c r="K186" s="7"/>
    </row>
    <row r="187" spans="1:11" ht="15" customHeight="1" x14ac:dyDescent="0.15">
      <c r="A187" s="13"/>
      <c r="B187" s="14"/>
      <c r="C187" s="278" t="s">
        <v>657</v>
      </c>
      <c r="D187" s="279"/>
      <c r="E187" s="34">
        <v>13</v>
      </c>
      <c r="F187" s="34">
        <v>61</v>
      </c>
      <c r="G187" s="266">
        <v>59.016393442622949</v>
      </c>
      <c r="I187" s="7"/>
      <c r="J187" s="7"/>
      <c r="K187" s="7"/>
    </row>
    <row r="188" spans="1:11" ht="15" customHeight="1" x14ac:dyDescent="0.15">
      <c r="A188" s="13"/>
      <c r="B188" s="14"/>
      <c r="C188" s="278" t="s">
        <v>658</v>
      </c>
      <c r="D188" s="279"/>
      <c r="E188" s="34">
        <v>6</v>
      </c>
      <c r="F188" s="34">
        <v>18</v>
      </c>
      <c r="G188" s="266">
        <v>66.666666666666657</v>
      </c>
      <c r="I188" s="7"/>
      <c r="J188" s="7"/>
      <c r="K188" s="7"/>
    </row>
    <row r="189" spans="1:11" ht="15" customHeight="1" x14ac:dyDescent="0.15">
      <c r="A189" s="13"/>
      <c r="B189" s="14"/>
      <c r="C189" s="278" t="s">
        <v>659</v>
      </c>
      <c r="D189" s="279"/>
      <c r="E189" s="34">
        <v>7</v>
      </c>
      <c r="F189" s="34">
        <v>16</v>
      </c>
      <c r="G189" s="266">
        <v>43.75</v>
      </c>
      <c r="I189" s="7"/>
      <c r="J189" s="7"/>
      <c r="K189" s="7"/>
    </row>
    <row r="190" spans="1:11" ht="15" customHeight="1" x14ac:dyDescent="0.15">
      <c r="A190" s="13"/>
      <c r="B190" s="9"/>
      <c r="C190" s="280" t="s">
        <v>406</v>
      </c>
      <c r="D190" s="281"/>
      <c r="E190" s="35">
        <v>335</v>
      </c>
      <c r="F190" s="35">
        <v>1169</v>
      </c>
      <c r="G190" s="267">
        <v>35.585970915312231</v>
      </c>
      <c r="I190" s="7"/>
      <c r="J190" s="7"/>
      <c r="K190" s="7"/>
    </row>
    <row r="191" spans="1:11" ht="15" customHeight="1" x14ac:dyDescent="0.15">
      <c r="A191" s="13"/>
      <c r="B191" s="308" t="s">
        <v>10</v>
      </c>
      <c r="C191" s="274" t="s">
        <v>634</v>
      </c>
      <c r="D191" s="275"/>
      <c r="E191" s="276">
        <v>785</v>
      </c>
      <c r="F191" s="276">
        <v>2489</v>
      </c>
      <c r="G191" s="277">
        <v>28.846926476496588</v>
      </c>
      <c r="I191" s="7"/>
      <c r="J191" s="7"/>
      <c r="K191" s="7"/>
    </row>
    <row r="192" spans="1:11" ht="15" customHeight="1" x14ac:dyDescent="0.15">
      <c r="A192" s="13"/>
      <c r="B192" s="309"/>
      <c r="C192" s="278" t="s">
        <v>651</v>
      </c>
      <c r="D192" s="279"/>
      <c r="E192" s="34">
        <v>42</v>
      </c>
      <c r="F192" s="34">
        <v>114</v>
      </c>
      <c r="G192" s="266">
        <v>31.578947368421051</v>
      </c>
      <c r="I192" s="7"/>
      <c r="J192" s="7"/>
      <c r="K192" s="7"/>
    </row>
    <row r="193" spans="1:11" ht="15" customHeight="1" x14ac:dyDescent="0.15">
      <c r="A193" s="13"/>
      <c r="B193" s="309"/>
      <c r="C193" s="278" t="s">
        <v>652</v>
      </c>
      <c r="D193" s="279"/>
      <c r="E193" s="34">
        <v>79</v>
      </c>
      <c r="F193" s="34">
        <v>262</v>
      </c>
      <c r="G193" s="266">
        <v>21.755725190839694</v>
      </c>
      <c r="I193" s="7"/>
      <c r="J193" s="7"/>
      <c r="K193" s="7"/>
    </row>
    <row r="194" spans="1:11" ht="15" customHeight="1" x14ac:dyDescent="0.15">
      <c r="A194" s="13"/>
      <c r="B194" s="309"/>
      <c r="C194" s="278" t="s">
        <v>653</v>
      </c>
      <c r="D194" s="279"/>
      <c r="E194" s="34">
        <v>114</v>
      </c>
      <c r="F194" s="34">
        <v>374</v>
      </c>
      <c r="G194" s="266">
        <v>34.491978609625669</v>
      </c>
      <c r="I194" s="7"/>
      <c r="J194" s="7"/>
      <c r="K194" s="7"/>
    </row>
    <row r="195" spans="1:11" ht="15" customHeight="1" x14ac:dyDescent="0.15">
      <c r="A195" s="13"/>
      <c r="B195" s="309"/>
      <c r="C195" s="278" t="s">
        <v>654</v>
      </c>
      <c r="D195" s="279"/>
      <c r="E195" s="34">
        <v>110</v>
      </c>
      <c r="F195" s="34">
        <v>328</v>
      </c>
      <c r="G195" s="266">
        <v>29.878048780487802</v>
      </c>
      <c r="I195" s="7"/>
      <c r="J195" s="7"/>
      <c r="K195" s="7"/>
    </row>
    <row r="196" spans="1:11" ht="15" customHeight="1" x14ac:dyDescent="0.15">
      <c r="A196" s="13"/>
      <c r="B196" s="269"/>
      <c r="C196" s="278" t="s">
        <v>655</v>
      </c>
      <c r="D196" s="279"/>
      <c r="E196" s="34">
        <v>50</v>
      </c>
      <c r="F196" s="34">
        <v>147</v>
      </c>
      <c r="G196" s="266">
        <v>31.292517006802722</v>
      </c>
      <c r="I196" s="7"/>
      <c r="J196" s="7"/>
      <c r="K196" s="7"/>
    </row>
    <row r="197" spans="1:11" ht="15" customHeight="1" x14ac:dyDescent="0.15">
      <c r="A197" s="13"/>
      <c r="B197" s="14"/>
      <c r="C197" s="278" t="s">
        <v>656</v>
      </c>
      <c r="D197" s="279"/>
      <c r="E197" s="34">
        <v>38</v>
      </c>
      <c r="F197" s="34">
        <v>116</v>
      </c>
      <c r="G197" s="266">
        <v>43.96551724137931</v>
      </c>
      <c r="I197" s="7"/>
      <c r="J197" s="7"/>
      <c r="K197" s="7"/>
    </row>
    <row r="198" spans="1:11" ht="15" customHeight="1" x14ac:dyDescent="0.15">
      <c r="A198" s="13"/>
      <c r="B198" s="14"/>
      <c r="C198" s="278" t="s">
        <v>657</v>
      </c>
      <c r="D198" s="279"/>
      <c r="E198" s="34">
        <v>25</v>
      </c>
      <c r="F198" s="34">
        <v>142</v>
      </c>
      <c r="G198" s="266">
        <v>38.732394366197184</v>
      </c>
      <c r="I198" s="7"/>
      <c r="J198" s="7"/>
      <c r="K198" s="7"/>
    </row>
    <row r="199" spans="1:11" ht="15" customHeight="1" x14ac:dyDescent="0.15">
      <c r="A199" s="13"/>
      <c r="B199" s="14"/>
      <c r="C199" s="278" t="s">
        <v>658</v>
      </c>
      <c r="D199" s="279"/>
      <c r="E199" s="34">
        <v>8</v>
      </c>
      <c r="F199" s="34">
        <v>16</v>
      </c>
      <c r="G199" s="266">
        <v>31.25</v>
      </c>
      <c r="I199" s="7"/>
      <c r="J199" s="7"/>
      <c r="K199" s="7"/>
    </row>
    <row r="200" spans="1:11" ht="15" customHeight="1" x14ac:dyDescent="0.15">
      <c r="A200" s="13"/>
      <c r="B200" s="14"/>
      <c r="C200" s="278" t="s">
        <v>659</v>
      </c>
      <c r="D200" s="279"/>
      <c r="E200" s="34">
        <v>5</v>
      </c>
      <c r="F200" s="34">
        <v>11</v>
      </c>
      <c r="G200" s="266">
        <v>36.363636363636367</v>
      </c>
      <c r="I200" s="7"/>
      <c r="J200" s="7"/>
      <c r="K200" s="7"/>
    </row>
    <row r="201" spans="1:11" ht="15" customHeight="1" x14ac:dyDescent="0.15">
      <c r="A201" s="18"/>
      <c r="B201" s="9"/>
      <c r="C201" s="280" t="s">
        <v>406</v>
      </c>
      <c r="D201" s="281"/>
      <c r="E201" s="35">
        <v>314</v>
      </c>
      <c r="F201" s="35">
        <v>979</v>
      </c>
      <c r="G201" s="267">
        <v>24.208375893769151</v>
      </c>
      <c r="I201" s="7"/>
      <c r="J201" s="7"/>
      <c r="K201" s="7"/>
    </row>
    <row r="202" spans="1:11" ht="15" customHeight="1" x14ac:dyDescent="0.15">
      <c r="A202" s="11" t="s">
        <v>660</v>
      </c>
      <c r="B202" s="14" t="s">
        <v>633</v>
      </c>
      <c r="C202" s="274" t="s">
        <v>634</v>
      </c>
      <c r="D202" s="275"/>
      <c r="E202" s="276">
        <v>1128</v>
      </c>
      <c r="F202" s="276">
        <v>6347</v>
      </c>
      <c r="G202" s="277">
        <v>36.363636363636367</v>
      </c>
      <c r="I202" s="7"/>
      <c r="J202" s="7"/>
      <c r="K202" s="7"/>
    </row>
    <row r="203" spans="1:11" ht="15" customHeight="1" x14ac:dyDescent="0.15">
      <c r="A203" s="13" t="s">
        <v>661</v>
      </c>
      <c r="B203" s="14" t="s">
        <v>636</v>
      </c>
      <c r="C203" s="278" t="s">
        <v>662</v>
      </c>
      <c r="D203" s="279"/>
      <c r="E203" s="34">
        <v>249</v>
      </c>
      <c r="F203" s="34">
        <v>1073</v>
      </c>
      <c r="G203" s="266">
        <v>34.016775396085741</v>
      </c>
      <c r="I203" s="7"/>
      <c r="J203" s="7"/>
      <c r="K203" s="7"/>
    </row>
    <row r="204" spans="1:11" ht="15" customHeight="1" x14ac:dyDescent="0.15">
      <c r="A204" s="13"/>
      <c r="B204" s="14" t="s">
        <v>638</v>
      </c>
      <c r="C204" s="278" t="s">
        <v>663</v>
      </c>
      <c r="D204" s="279"/>
      <c r="E204" s="34">
        <v>835</v>
      </c>
      <c r="F204" s="34">
        <v>5019</v>
      </c>
      <c r="G204" s="266">
        <v>36.321976489340507</v>
      </c>
      <c r="I204" s="7"/>
      <c r="J204" s="7"/>
      <c r="K204" s="7"/>
    </row>
    <row r="205" spans="1:11" ht="15" customHeight="1" x14ac:dyDescent="0.15">
      <c r="A205" s="18"/>
      <c r="B205" s="16" t="s">
        <v>640</v>
      </c>
      <c r="C205" s="280" t="s">
        <v>5</v>
      </c>
      <c r="D205" s="281"/>
      <c r="E205" s="35">
        <v>44</v>
      </c>
      <c r="F205" s="35">
        <v>255</v>
      </c>
      <c r="G205" s="267">
        <v>47.058823529411761</v>
      </c>
      <c r="I205" s="7"/>
      <c r="J205" s="7"/>
      <c r="K205" s="7"/>
    </row>
    <row r="206" spans="1:11" ht="15" customHeight="1" x14ac:dyDescent="0.15">
      <c r="A206" s="11" t="s">
        <v>660</v>
      </c>
      <c r="B206" s="14" t="s">
        <v>633</v>
      </c>
      <c r="C206" s="274" t="s">
        <v>634</v>
      </c>
      <c r="D206" s="275"/>
      <c r="E206" s="276">
        <v>1128</v>
      </c>
      <c r="F206" s="276">
        <v>6347</v>
      </c>
      <c r="G206" s="277">
        <v>36.363636363636367</v>
      </c>
      <c r="I206" s="7"/>
      <c r="J206" s="7"/>
      <c r="K206" s="7"/>
    </row>
    <row r="207" spans="1:11" ht="15" customHeight="1" x14ac:dyDescent="0.15">
      <c r="A207" s="282" t="s">
        <v>664</v>
      </c>
      <c r="B207" s="14" t="s">
        <v>636</v>
      </c>
      <c r="C207" s="278" t="s">
        <v>662</v>
      </c>
      <c r="D207" s="279"/>
      <c r="E207" s="34">
        <v>916</v>
      </c>
      <c r="F207" s="34">
        <v>5123</v>
      </c>
      <c r="G207" s="266">
        <v>34.315830568026549</v>
      </c>
      <c r="I207" s="7"/>
      <c r="J207" s="7"/>
      <c r="K207" s="7"/>
    </row>
    <row r="208" spans="1:11" ht="15" customHeight="1" x14ac:dyDescent="0.15">
      <c r="A208" s="13"/>
      <c r="B208" s="14" t="s">
        <v>638</v>
      </c>
      <c r="C208" s="278" t="s">
        <v>663</v>
      </c>
      <c r="D208" s="279"/>
      <c r="E208" s="34">
        <v>153</v>
      </c>
      <c r="F208" s="34">
        <v>865</v>
      </c>
      <c r="G208" s="266">
        <v>44.624277456647398</v>
      </c>
      <c r="I208" s="7"/>
      <c r="J208" s="7"/>
      <c r="K208" s="7"/>
    </row>
    <row r="209" spans="1:11" ht="15" customHeight="1" x14ac:dyDescent="0.15">
      <c r="A209" s="18"/>
      <c r="B209" s="16" t="s">
        <v>640</v>
      </c>
      <c r="C209" s="280" t="s">
        <v>5</v>
      </c>
      <c r="D209" s="281"/>
      <c r="E209" s="35">
        <v>59</v>
      </c>
      <c r="F209" s="35">
        <v>359</v>
      </c>
      <c r="G209" s="267">
        <v>45.682451253481894</v>
      </c>
      <c r="I209" s="7"/>
      <c r="J209" s="7"/>
      <c r="K209" s="7"/>
    </row>
    <row r="210" spans="1:11" ht="15" customHeight="1" x14ac:dyDescent="0.15">
      <c r="A210" s="11" t="s">
        <v>660</v>
      </c>
      <c r="B210" s="14" t="s">
        <v>633</v>
      </c>
      <c r="C210" s="274" t="s">
        <v>634</v>
      </c>
      <c r="D210" s="275"/>
      <c r="E210" s="276">
        <v>1128</v>
      </c>
      <c r="F210" s="276">
        <v>6347</v>
      </c>
      <c r="G210" s="277">
        <v>36.363636363636367</v>
      </c>
      <c r="I210" s="7"/>
      <c r="J210" s="7"/>
      <c r="K210" s="7"/>
    </row>
    <row r="211" spans="1:11" ht="15" customHeight="1" x14ac:dyDescent="0.15">
      <c r="A211" s="13" t="s">
        <v>665</v>
      </c>
      <c r="B211" s="14" t="s">
        <v>636</v>
      </c>
      <c r="C211" s="278" t="s">
        <v>662</v>
      </c>
      <c r="D211" s="279"/>
      <c r="E211" s="34">
        <v>473</v>
      </c>
      <c r="F211" s="34">
        <v>2362</v>
      </c>
      <c r="G211" s="266">
        <v>38.780694326841655</v>
      </c>
      <c r="I211" s="7"/>
      <c r="J211" s="7"/>
      <c r="K211" s="7"/>
    </row>
    <row r="212" spans="1:11" ht="15" customHeight="1" x14ac:dyDescent="0.15">
      <c r="A212" s="13"/>
      <c r="B212" s="14" t="s">
        <v>638</v>
      </c>
      <c r="C212" s="278" t="s">
        <v>663</v>
      </c>
      <c r="D212" s="279"/>
      <c r="E212" s="34">
        <v>598</v>
      </c>
      <c r="F212" s="34">
        <v>3653</v>
      </c>
      <c r="G212" s="266">
        <v>33.75307966055297</v>
      </c>
      <c r="I212" s="7"/>
      <c r="J212" s="7"/>
      <c r="K212" s="7"/>
    </row>
    <row r="213" spans="1:11" ht="15" customHeight="1" x14ac:dyDescent="0.15">
      <c r="A213" s="18"/>
      <c r="B213" s="16" t="s">
        <v>640</v>
      </c>
      <c r="C213" s="280" t="s">
        <v>5</v>
      </c>
      <c r="D213" s="281"/>
      <c r="E213" s="35">
        <v>57</v>
      </c>
      <c r="F213" s="35">
        <v>332</v>
      </c>
      <c r="G213" s="267">
        <v>47.891566265060241</v>
      </c>
      <c r="I213" s="7"/>
      <c r="J213" s="7"/>
      <c r="K213" s="7"/>
    </row>
    <row r="214" spans="1:11" ht="15" customHeight="1" x14ac:dyDescent="0.15">
      <c r="A214" s="11" t="s">
        <v>660</v>
      </c>
      <c r="B214" s="14" t="s">
        <v>633</v>
      </c>
      <c r="C214" s="274" t="s">
        <v>634</v>
      </c>
      <c r="D214" s="275"/>
      <c r="E214" s="276">
        <v>1128</v>
      </c>
      <c r="F214" s="276">
        <v>6347</v>
      </c>
      <c r="G214" s="277">
        <v>36.363636363636367</v>
      </c>
      <c r="I214" s="7"/>
      <c r="J214" s="7"/>
      <c r="K214" s="7"/>
    </row>
    <row r="215" spans="1:11" ht="15" customHeight="1" x14ac:dyDescent="0.15">
      <c r="A215" s="13" t="s">
        <v>666</v>
      </c>
      <c r="B215" s="14" t="s">
        <v>636</v>
      </c>
      <c r="C215" s="278" t="s">
        <v>662</v>
      </c>
      <c r="D215" s="283" t="s">
        <v>667</v>
      </c>
      <c r="E215" s="34">
        <v>978</v>
      </c>
      <c r="F215" s="34">
        <v>5517</v>
      </c>
      <c r="G215" s="266">
        <v>35.037157875657059</v>
      </c>
      <c r="I215" s="7"/>
      <c r="J215" s="7"/>
      <c r="K215" s="7"/>
    </row>
    <row r="216" spans="1:11" ht="15" customHeight="1" x14ac:dyDescent="0.15">
      <c r="A216" s="13" t="s">
        <v>668</v>
      </c>
      <c r="B216" s="14" t="s">
        <v>638</v>
      </c>
      <c r="C216" s="284"/>
      <c r="D216" s="285" t="s">
        <v>669</v>
      </c>
      <c r="E216" s="257">
        <v>150</v>
      </c>
      <c r="F216" s="257">
        <v>830</v>
      </c>
      <c r="G216" s="193">
        <v>45.180722891566269</v>
      </c>
      <c r="I216" s="7"/>
      <c r="J216" s="7"/>
      <c r="K216" s="7"/>
    </row>
    <row r="217" spans="1:11" ht="15" customHeight="1" x14ac:dyDescent="0.15">
      <c r="A217" s="13"/>
      <c r="B217" s="14" t="s">
        <v>640</v>
      </c>
      <c r="C217" s="278" t="s">
        <v>670</v>
      </c>
      <c r="D217" s="283" t="s">
        <v>671</v>
      </c>
      <c r="E217" s="34">
        <v>27</v>
      </c>
      <c r="F217" s="34">
        <v>133</v>
      </c>
      <c r="G217" s="266">
        <v>41.353383458646611</v>
      </c>
      <c r="I217" s="7"/>
      <c r="J217" s="7"/>
      <c r="K217" s="7"/>
    </row>
    <row r="218" spans="1:11" ht="15" customHeight="1" x14ac:dyDescent="0.15">
      <c r="A218" s="13"/>
      <c r="B218" s="14"/>
      <c r="C218" s="284"/>
      <c r="D218" s="285" t="s">
        <v>207</v>
      </c>
      <c r="E218" s="257">
        <v>1101</v>
      </c>
      <c r="F218" s="257">
        <v>6214</v>
      </c>
      <c r="G218" s="193">
        <v>36.256839394914707</v>
      </c>
      <c r="I218" s="7"/>
      <c r="J218" s="7"/>
      <c r="K218" s="7"/>
    </row>
    <row r="219" spans="1:11" ht="15" customHeight="1" x14ac:dyDescent="0.15">
      <c r="A219" s="13"/>
      <c r="B219" s="14"/>
      <c r="C219" s="278" t="s">
        <v>672</v>
      </c>
      <c r="D219" s="283" t="s">
        <v>671</v>
      </c>
      <c r="E219" s="34">
        <v>60</v>
      </c>
      <c r="F219" s="34">
        <v>314</v>
      </c>
      <c r="G219" s="266">
        <v>37.898089171974526</v>
      </c>
      <c r="I219" s="7"/>
      <c r="J219" s="7"/>
      <c r="K219" s="7"/>
    </row>
    <row r="220" spans="1:11" ht="15" customHeight="1" x14ac:dyDescent="0.15">
      <c r="A220" s="13"/>
      <c r="B220" s="14"/>
      <c r="C220" s="284"/>
      <c r="D220" s="285" t="s">
        <v>207</v>
      </c>
      <c r="E220" s="257">
        <v>1068</v>
      </c>
      <c r="F220" s="257">
        <v>6033</v>
      </c>
      <c r="G220" s="193">
        <v>36.283772584120669</v>
      </c>
      <c r="I220" s="7"/>
      <c r="J220" s="7"/>
      <c r="K220" s="7"/>
    </row>
    <row r="221" spans="1:11" ht="15" customHeight="1" x14ac:dyDescent="0.15">
      <c r="A221" s="13"/>
      <c r="B221" s="14"/>
      <c r="C221" s="278" t="s">
        <v>5</v>
      </c>
      <c r="D221" s="283" t="s">
        <v>671</v>
      </c>
      <c r="E221" s="34">
        <v>67</v>
      </c>
      <c r="F221" s="34">
        <v>407</v>
      </c>
      <c r="G221" s="266">
        <v>52.088452088452087</v>
      </c>
      <c r="I221" s="7"/>
      <c r="J221" s="7"/>
      <c r="K221" s="7"/>
    </row>
    <row r="222" spans="1:11" ht="15" customHeight="1" x14ac:dyDescent="0.15">
      <c r="A222" s="18"/>
      <c r="B222" s="16"/>
      <c r="C222" s="280"/>
      <c r="D222" s="286" t="s">
        <v>207</v>
      </c>
      <c r="E222" s="35">
        <v>1061</v>
      </c>
      <c r="F222" s="35">
        <v>5940</v>
      </c>
      <c r="G222" s="267">
        <v>35.286195286195287</v>
      </c>
      <c r="I222" s="7"/>
      <c r="J222" s="7"/>
      <c r="K222" s="7"/>
    </row>
    <row r="223" spans="1:11" ht="15" customHeight="1" x14ac:dyDescent="0.15">
      <c r="A223" s="11" t="s">
        <v>660</v>
      </c>
      <c r="B223" s="14" t="s">
        <v>633</v>
      </c>
      <c r="C223" s="274" t="s">
        <v>634</v>
      </c>
      <c r="D223" s="275"/>
      <c r="E223" s="276">
        <v>1128</v>
      </c>
      <c r="F223" s="276">
        <v>6347</v>
      </c>
      <c r="G223" s="277">
        <v>36.363636363636367</v>
      </c>
      <c r="I223" s="7"/>
      <c r="J223" s="7"/>
      <c r="K223" s="7"/>
    </row>
    <row r="224" spans="1:11" ht="15" customHeight="1" x14ac:dyDescent="0.15">
      <c r="A224" s="13" t="s">
        <v>673</v>
      </c>
      <c r="B224" s="14" t="s">
        <v>636</v>
      </c>
      <c r="C224" s="278" t="s">
        <v>662</v>
      </c>
      <c r="D224" s="283" t="s">
        <v>667</v>
      </c>
      <c r="E224" s="34">
        <v>780</v>
      </c>
      <c r="F224" s="34">
        <v>4120</v>
      </c>
      <c r="G224" s="266">
        <v>32.791262135922331</v>
      </c>
      <c r="I224" s="7"/>
      <c r="J224" s="7"/>
      <c r="K224" s="7"/>
    </row>
    <row r="225" spans="1:11" ht="15" customHeight="1" x14ac:dyDescent="0.15">
      <c r="A225" s="13" t="s">
        <v>668</v>
      </c>
      <c r="B225" s="14" t="s">
        <v>638</v>
      </c>
      <c r="C225" s="284"/>
      <c r="D225" s="285" t="s">
        <v>669</v>
      </c>
      <c r="E225" s="34">
        <v>348</v>
      </c>
      <c r="F225" s="34">
        <v>2227</v>
      </c>
      <c r="G225" s="266">
        <v>42.972608890884601</v>
      </c>
      <c r="I225" s="7"/>
      <c r="J225" s="7"/>
      <c r="K225" s="7"/>
    </row>
    <row r="226" spans="1:11" ht="15" customHeight="1" x14ac:dyDescent="0.15">
      <c r="A226" s="13"/>
      <c r="B226" s="14" t="s">
        <v>640</v>
      </c>
      <c r="C226" s="278" t="s">
        <v>670</v>
      </c>
      <c r="D226" s="283" t="s">
        <v>671</v>
      </c>
      <c r="E226" s="34">
        <v>278</v>
      </c>
      <c r="F226" s="34">
        <v>1825</v>
      </c>
      <c r="G226" s="266">
        <v>42.520547945205479</v>
      </c>
      <c r="I226" s="7"/>
      <c r="J226" s="7"/>
      <c r="K226" s="7"/>
    </row>
    <row r="227" spans="1:11" ht="15" customHeight="1" x14ac:dyDescent="0.15">
      <c r="A227" s="13"/>
      <c r="B227" s="14"/>
      <c r="C227" s="284"/>
      <c r="D227" s="285" t="s">
        <v>207</v>
      </c>
      <c r="E227" s="34">
        <v>850</v>
      </c>
      <c r="F227" s="34">
        <v>4522</v>
      </c>
      <c r="G227" s="266">
        <v>33.87881468376824</v>
      </c>
      <c r="I227" s="7"/>
      <c r="J227" s="7"/>
      <c r="K227" s="7"/>
    </row>
    <row r="228" spans="1:11" ht="15" customHeight="1" x14ac:dyDescent="0.15">
      <c r="A228" s="13"/>
      <c r="B228" s="14"/>
      <c r="C228" s="278" t="s">
        <v>672</v>
      </c>
      <c r="D228" s="283" t="s">
        <v>671</v>
      </c>
      <c r="E228" s="34">
        <v>67</v>
      </c>
      <c r="F228" s="34">
        <v>475</v>
      </c>
      <c r="G228" s="266">
        <v>40.421052631578945</v>
      </c>
      <c r="I228" s="7"/>
      <c r="J228" s="7"/>
      <c r="K228" s="7"/>
    </row>
    <row r="229" spans="1:11" ht="15" customHeight="1" x14ac:dyDescent="0.15">
      <c r="A229" s="13"/>
      <c r="B229" s="14"/>
      <c r="C229" s="284"/>
      <c r="D229" s="285" t="s">
        <v>207</v>
      </c>
      <c r="E229" s="34">
        <v>1061</v>
      </c>
      <c r="F229" s="34">
        <v>5872</v>
      </c>
      <c r="G229" s="266">
        <v>36.03542234332425</v>
      </c>
      <c r="I229" s="7"/>
      <c r="J229" s="7"/>
      <c r="K229" s="7"/>
    </row>
    <row r="230" spans="1:11" ht="15" customHeight="1" x14ac:dyDescent="0.15">
      <c r="A230" s="13"/>
      <c r="B230" s="14"/>
      <c r="C230" s="278" t="s">
        <v>5</v>
      </c>
      <c r="D230" s="283" t="s">
        <v>671</v>
      </c>
      <c r="E230" s="34">
        <v>56</v>
      </c>
      <c r="F230" s="34">
        <v>317</v>
      </c>
      <c r="G230" s="266">
        <v>50.157728706624603</v>
      </c>
      <c r="I230" s="7"/>
      <c r="J230" s="7"/>
      <c r="K230" s="7"/>
    </row>
    <row r="231" spans="1:11" ht="15" customHeight="1" x14ac:dyDescent="0.15">
      <c r="A231" s="18"/>
      <c r="B231" s="16"/>
      <c r="C231" s="280"/>
      <c r="D231" s="286" t="s">
        <v>207</v>
      </c>
      <c r="E231" s="35">
        <v>1072</v>
      </c>
      <c r="F231" s="35">
        <v>6030</v>
      </c>
      <c r="G231" s="267">
        <v>35.638474295190711</v>
      </c>
      <c r="I231" s="7"/>
      <c r="J231" s="7"/>
      <c r="K231" s="7"/>
    </row>
    <row r="232" spans="1:11" ht="15" customHeight="1" x14ac:dyDescent="0.15">
      <c r="A232" s="11" t="s">
        <v>660</v>
      </c>
      <c r="B232" s="14" t="s">
        <v>633</v>
      </c>
      <c r="C232" s="274" t="s">
        <v>634</v>
      </c>
      <c r="D232" s="275"/>
      <c r="E232" s="276">
        <v>1128</v>
      </c>
      <c r="F232" s="276">
        <v>6347</v>
      </c>
      <c r="G232" s="277">
        <v>36.363636363636367</v>
      </c>
      <c r="I232" s="7"/>
      <c r="J232" s="7"/>
      <c r="K232" s="7"/>
    </row>
    <row r="233" spans="1:11" ht="15" customHeight="1" x14ac:dyDescent="0.15">
      <c r="A233" s="13" t="s">
        <v>674</v>
      </c>
      <c r="B233" s="14" t="s">
        <v>636</v>
      </c>
      <c r="C233" s="278" t="s">
        <v>662</v>
      </c>
      <c r="D233" s="279"/>
      <c r="E233" s="34">
        <v>112</v>
      </c>
      <c r="F233" s="34">
        <v>453</v>
      </c>
      <c r="G233" s="266">
        <v>27.593818984547465</v>
      </c>
      <c r="I233" s="7"/>
      <c r="J233" s="7"/>
      <c r="K233" s="7"/>
    </row>
    <row r="234" spans="1:11" ht="15" customHeight="1" x14ac:dyDescent="0.15">
      <c r="A234" s="13"/>
      <c r="B234" s="14" t="s">
        <v>638</v>
      </c>
      <c r="C234" s="278" t="s">
        <v>663</v>
      </c>
      <c r="D234" s="279"/>
      <c r="E234" s="34">
        <v>975</v>
      </c>
      <c r="F234" s="34">
        <v>5661</v>
      </c>
      <c r="G234" s="266">
        <v>36.442324677618792</v>
      </c>
      <c r="I234" s="7"/>
      <c r="J234" s="7"/>
      <c r="K234" s="7"/>
    </row>
    <row r="235" spans="1:11" ht="15" customHeight="1" x14ac:dyDescent="0.15">
      <c r="A235" s="18"/>
      <c r="B235" s="16" t="s">
        <v>640</v>
      </c>
      <c r="C235" s="280" t="s">
        <v>5</v>
      </c>
      <c r="D235" s="281"/>
      <c r="E235" s="35">
        <v>41</v>
      </c>
      <c r="F235" s="35">
        <v>233</v>
      </c>
      <c r="G235" s="267">
        <v>51.502145922746777</v>
      </c>
      <c r="I235" s="7"/>
      <c r="J235" s="7"/>
      <c r="K235" s="7"/>
    </row>
    <row r="236" spans="1:11" ht="15" customHeight="1" x14ac:dyDescent="0.15">
      <c r="A236" s="11" t="s">
        <v>660</v>
      </c>
      <c r="B236" s="14" t="s">
        <v>633</v>
      </c>
      <c r="C236" s="274" t="s">
        <v>634</v>
      </c>
      <c r="D236" s="275"/>
      <c r="E236" s="276">
        <v>1128</v>
      </c>
      <c r="F236" s="276">
        <v>6347</v>
      </c>
      <c r="G236" s="277">
        <v>36.363636363636367</v>
      </c>
      <c r="I236" s="7"/>
      <c r="J236" s="7"/>
      <c r="K236" s="7"/>
    </row>
    <row r="237" spans="1:11" ht="15" customHeight="1" x14ac:dyDescent="0.15">
      <c r="A237" s="13" t="s">
        <v>675</v>
      </c>
      <c r="B237" s="14" t="s">
        <v>636</v>
      </c>
      <c r="C237" s="278" t="s">
        <v>662</v>
      </c>
      <c r="D237" s="279"/>
      <c r="E237" s="34">
        <v>435</v>
      </c>
      <c r="F237" s="34">
        <v>2129</v>
      </c>
      <c r="G237" s="266">
        <v>33.020197275716299</v>
      </c>
      <c r="I237" s="7"/>
      <c r="J237" s="7"/>
      <c r="K237" s="7"/>
    </row>
    <row r="238" spans="1:11" ht="15" customHeight="1" x14ac:dyDescent="0.15">
      <c r="A238" s="13"/>
      <c r="B238" s="14" t="s">
        <v>638</v>
      </c>
      <c r="C238" s="278" t="s">
        <v>663</v>
      </c>
      <c r="D238" s="279"/>
      <c r="E238" s="34">
        <v>636</v>
      </c>
      <c r="F238" s="34">
        <v>3860</v>
      </c>
      <c r="G238" s="266">
        <v>37.35751295336788</v>
      </c>
      <c r="I238" s="7"/>
      <c r="J238" s="7"/>
      <c r="K238" s="7"/>
    </row>
    <row r="239" spans="1:11" ht="15" customHeight="1" x14ac:dyDescent="0.15">
      <c r="A239" s="18"/>
      <c r="B239" s="16" t="s">
        <v>640</v>
      </c>
      <c r="C239" s="280" t="s">
        <v>5</v>
      </c>
      <c r="D239" s="281"/>
      <c r="E239" s="35">
        <v>57</v>
      </c>
      <c r="F239" s="35">
        <v>358</v>
      </c>
      <c r="G239" s="267">
        <v>45.530726256983236</v>
      </c>
      <c r="I239" s="7"/>
      <c r="J239" s="7"/>
      <c r="K239" s="7"/>
    </row>
    <row r="240" spans="1:11" ht="15" customHeight="1" x14ac:dyDescent="0.15">
      <c r="A240" s="11" t="s">
        <v>660</v>
      </c>
      <c r="B240" s="14" t="s">
        <v>633</v>
      </c>
      <c r="C240" s="274" t="s">
        <v>634</v>
      </c>
      <c r="D240" s="275"/>
      <c r="E240" s="276">
        <v>1128</v>
      </c>
      <c r="F240" s="276">
        <v>6347</v>
      </c>
      <c r="G240" s="277">
        <v>36.363636363636367</v>
      </c>
      <c r="I240" s="7"/>
      <c r="J240" s="7"/>
      <c r="K240" s="7"/>
    </row>
    <row r="241" spans="1:11" ht="15" customHeight="1" x14ac:dyDescent="0.15">
      <c r="A241" s="13" t="s">
        <v>676</v>
      </c>
      <c r="B241" s="14" t="s">
        <v>636</v>
      </c>
      <c r="C241" s="278" t="s">
        <v>662</v>
      </c>
      <c r="D241" s="279"/>
      <c r="E241" s="34">
        <v>1044</v>
      </c>
      <c r="F241" s="34">
        <v>5861</v>
      </c>
      <c r="G241" s="266">
        <v>35.147585736222489</v>
      </c>
      <c r="I241" s="7"/>
      <c r="J241" s="7"/>
      <c r="K241" s="7"/>
    </row>
    <row r="242" spans="1:11" ht="15" customHeight="1" x14ac:dyDescent="0.15">
      <c r="A242" s="13"/>
      <c r="B242" s="14" t="s">
        <v>638</v>
      </c>
      <c r="C242" s="278" t="s">
        <v>670</v>
      </c>
      <c r="D242" s="279"/>
      <c r="E242" s="34">
        <v>13</v>
      </c>
      <c r="F242" s="34">
        <v>71</v>
      </c>
      <c r="G242" s="266">
        <v>81.690140845070431</v>
      </c>
      <c r="I242" s="7"/>
      <c r="J242" s="7"/>
      <c r="K242" s="7"/>
    </row>
    <row r="243" spans="1:11" ht="15" customHeight="1" x14ac:dyDescent="0.15">
      <c r="A243" s="13"/>
      <c r="B243" s="14" t="s">
        <v>640</v>
      </c>
      <c r="C243" s="278" t="s">
        <v>672</v>
      </c>
      <c r="D243" s="279"/>
      <c r="E243" s="34">
        <v>6</v>
      </c>
      <c r="F243" s="34">
        <v>34</v>
      </c>
      <c r="G243" s="266">
        <v>44.117647058823529</v>
      </c>
      <c r="I243" s="7"/>
      <c r="J243" s="7"/>
      <c r="K243" s="7"/>
    </row>
    <row r="244" spans="1:11" ht="15" customHeight="1" x14ac:dyDescent="0.15">
      <c r="A244" s="18"/>
      <c r="B244" s="16"/>
      <c r="C244" s="280" t="s">
        <v>5</v>
      </c>
      <c r="D244" s="281"/>
      <c r="E244" s="35">
        <v>65</v>
      </c>
      <c r="F244" s="35">
        <v>381</v>
      </c>
      <c r="G244" s="267">
        <v>45.931758530183728</v>
      </c>
      <c r="I244" s="7"/>
      <c r="J244" s="7"/>
      <c r="K244" s="7"/>
    </row>
    <row r="245" spans="1:11" ht="15" customHeight="1" x14ac:dyDescent="0.15">
      <c r="A245" s="11" t="s">
        <v>660</v>
      </c>
      <c r="B245" s="14" t="s">
        <v>633</v>
      </c>
      <c r="C245" s="274" t="s">
        <v>634</v>
      </c>
      <c r="D245" s="275"/>
      <c r="E245" s="276">
        <v>1128</v>
      </c>
      <c r="F245" s="276">
        <v>6347</v>
      </c>
      <c r="G245" s="277">
        <v>36.363636363636367</v>
      </c>
      <c r="I245" s="7"/>
      <c r="J245" s="7"/>
      <c r="K245" s="7"/>
    </row>
    <row r="246" spans="1:11" ht="15" customHeight="1" x14ac:dyDescent="0.15">
      <c r="A246" s="13" t="s">
        <v>677</v>
      </c>
      <c r="B246" s="14" t="s">
        <v>636</v>
      </c>
      <c r="C246" s="278" t="s">
        <v>662</v>
      </c>
      <c r="D246" s="279"/>
      <c r="E246" s="34">
        <v>917</v>
      </c>
      <c r="F246" s="34">
        <v>5194</v>
      </c>
      <c r="G246" s="266">
        <v>34.424335772044671</v>
      </c>
      <c r="I246" s="7"/>
      <c r="J246" s="7"/>
      <c r="K246" s="7"/>
    </row>
    <row r="247" spans="1:11" ht="15" customHeight="1" x14ac:dyDescent="0.15">
      <c r="A247" s="13"/>
      <c r="B247" s="14" t="s">
        <v>638</v>
      </c>
      <c r="C247" s="278" t="s">
        <v>663</v>
      </c>
      <c r="D247" s="279"/>
      <c r="E247" s="34">
        <v>150</v>
      </c>
      <c r="F247" s="34">
        <v>783</v>
      </c>
      <c r="G247" s="266">
        <v>44.061302681992338</v>
      </c>
      <c r="I247" s="7"/>
      <c r="J247" s="7"/>
      <c r="K247" s="7"/>
    </row>
    <row r="248" spans="1:11" ht="15" customHeight="1" x14ac:dyDescent="0.15">
      <c r="A248" s="18"/>
      <c r="B248" s="16" t="s">
        <v>640</v>
      </c>
      <c r="C248" s="280" t="s">
        <v>5</v>
      </c>
      <c r="D248" s="281"/>
      <c r="E248" s="35">
        <v>61</v>
      </c>
      <c r="F248" s="35">
        <v>370</v>
      </c>
      <c r="G248" s="267">
        <v>47.297297297297298</v>
      </c>
      <c r="I248" s="7"/>
      <c r="J248" s="7"/>
      <c r="K248" s="7"/>
    </row>
    <row r="249" spans="1:11" ht="15" customHeight="1" x14ac:dyDescent="0.15">
      <c r="A249" s="11" t="s">
        <v>660</v>
      </c>
      <c r="B249" s="14" t="s">
        <v>633</v>
      </c>
      <c r="C249" s="274" t="s">
        <v>634</v>
      </c>
      <c r="D249" s="275"/>
      <c r="E249" s="276">
        <v>1128</v>
      </c>
      <c r="F249" s="276">
        <v>6347</v>
      </c>
      <c r="G249" s="277">
        <v>36.363636363636367</v>
      </c>
      <c r="I249" s="7"/>
      <c r="J249" s="7"/>
      <c r="K249" s="7"/>
    </row>
    <row r="250" spans="1:11" ht="15" customHeight="1" x14ac:dyDescent="0.15">
      <c r="A250" s="13" t="s">
        <v>678</v>
      </c>
      <c r="B250" s="14" t="s">
        <v>636</v>
      </c>
      <c r="C250" s="278" t="s">
        <v>679</v>
      </c>
      <c r="D250" s="279"/>
      <c r="E250" s="34">
        <v>472</v>
      </c>
      <c r="F250" s="34">
        <v>2342</v>
      </c>
      <c r="G250" s="266">
        <v>20.111016225448335</v>
      </c>
      <c r="I250" s="7"/>
      <c r="J250" s="7"/>
      <c r="K250" s="7"/>
    </row>
    <row r="251" spans="1:11" ht="15" customHeight="1" x14ac:dyDescent="0.15">
      <c r="A251" s="13"/>
      <c r="B251" s="14" t="s">
        <v>638</v>
      </c>
      <c r="C251" s="278" t="s">
        <v>680</v>
      </c>
      <c r="D251" s="279"/>
      <c r="E251" s="34">
        <v>618</v>
      </c>
      <c r="F251" s="34">
        <v>3772</v>
      </c>
      <c r="G251" s="266">
        <v>46.28844114528102</v>
      </c>
      <c r="I251" s="7"/>
      <c r="J251" s="7"/>
      <c r="K251" s="7"/>
    </row>
    <row r="252" spans="1:11" ht="15" customHeight="1" x14ac:dyDescent="0.15">
      <c r="A252" s="18"/>
      <c r="B252" s="16" t="s">
        <v>640</v>
      </c>
      <c r="C252" s="280" t="s">
        <v>5</v>
      </c>
      <c r="D252" s="281"/>
      <c r="E252" s="35">
        <v>38</v>
      </c>
      <c r="F252" s="35">
        <v>233</v>
      </c>
      <c r="G252" s="267">
        <v>39.055793991416309</v>
      </c>
      <c r="I252" s="7"/>
      <c r="J252" s="7"/>
      <c r="K252" s="7"/>
    </row>
    <row r="253" spans="1:11" ht="15" customHeight="1" x14ac:dyDescent="0.15">
      <c r="A253" s="11" t="s">
        <v>660</v>
      </c>
      <c r="B253" s="14" t="s">
        <v>633</v>
      </c>
      <c r="C253" s="274" t="s">
        <v>634</v>
      </c>
      <c r="D253" s="275"/>
      <c r="E253" s="276">
        <v>1128</v>
      </c>
      <c r="F253" s="276">
        <v>6347</v>
      </c>
      <c r="G253" s="277">
        <v>36.363636363636367</v>
      </c>
      <c r="I253" s="7"/>
      <c r="J253" s="7"/>
      <c r="K253" s="7"/>
    </row>
    <row r="254" spans="1:11" ht="15" customHeight="1" x14ac:dyDescent="0.15">
      <c r="A254" s="13" t="s">
        <v>681</v>
      </c>
      <c r="B254" s="14" t="s">
        <v>636</v>
      </c>
      <c r="C254" s="278" t="s">
        <v>679</v>
      </c>
      <c r="D254" s="279"/>
      <c r="E254" s="34">
        <v>807</v>
      </c>
      <c r="F254" s="34">
        <v>4478</v>
      </c>
      <c r="G254" s="266">
        <v>33.07280035730237</v>
      </c>
      <c r="I254" s="7"/>
      <c r="J254" s="7"/>
      <c r="K254" s="7"/>
    </row>
    <row r="255" spans="1:11" ht="15" customHeight="1" x14ac:dyDescent="0.15">
      <c r="A255" s="13"/>
      <c r="B255" s="14" t="s">
        <v>638</v>
      </c>
      <c r="C255" s="278" t="s">
        <v>680</v>
      </c>
      <c r="D255" s="279"/>
      <c r="E255" s="34">
        <v>267</v>
      </c>
      <c r="F255" s="34">
        <v>1558</v>
      </c>
      <c r="G255" s="266">
        <v>44.094993581514764</v>
      </c>
      <c r="I255" s="7"/>
      <c r="J255" s="7"/>
      <c r="K255" s="7"/>
    </row>
    <row r="256" spans="1:11" ht="15" customHeight="1" x14ac:dyDescent="0.15">
      <c r="A256" s="18"/>
      <c r="B256" s="16" t="s">
        <v>640</v>
      </c>
      <c r="C256" s="280" t="s">
        <v>5</v>
      </c>
      <c r="D256" s="281"/>
      <c r="E256" s="35">
        <v>54</v>
      </c>
      <c r="F256" s="35">
        <v>311</v>
      </c>
      <c r="G256" s="267">
        <v>45.016077170418008</v>
      </c>
      <c r="I256" s="7"/>
      <c r="J256" s="7"/>
      <c r="K256" s="7"/>
    </row>
    <row r="257" spans="1:11" ht="15" customHeight="1" x14ac:dyDescent="0.15">
      <c r="A257" s="11" t="s">
        <v>660</v>
      </c>
      <c r="B257" s="14" t="s">
        <v>633</v>
      </c>
      <c r="C257" s="274" t="s">
        <v>634</v>
      </c>
      <c r="D257" s="275"/>
      <c r="E257" s="276">
        <v>1128</v>
      </c>
      <c r="F257" s="276">
        <v>6347</v>
      </c>
      <c r="G257" s="277">
        <v>36.363636363636367</v>
      </c>
      <c r="I257" s="7"/>
      <c r="J257" s="7"/>
      <c r="K257" s="7"/>
    </row>
    <row r="258" spans="1:11" ht="15" customHeight="1" x14ac:dyDescent="0.15">
      <c r="A258" s="13" t="s">
        <v>682</v>
      </c>
      <c r="B258" s="14" t="s">
        <v>636</v>
      </c>
      <c r="C258" s="278" t="s">
        <v>662</v>
      </c>
      <c r="D258" s="279"/>
      <c r="E258" s="34">
        <v>997</v>
      </c>
      <c r="F258" s="34">
        <v>5576</v>
      </c>
      <c r="G258" s="266">
        <v>35.545193687230991</v>
      </c>
      <c r="I258" s="7"/>
      <c r="J258" s="7"/>
      <c r="K258" s="7"/>
    </row>
    <row r="259" spans="1:11" ht="15" customHeight="1" x14ac:dyDescent="0.15">
      <c r="A259" s="13"/>
      <c r="B259" s="14" t="s">
        <v>638</v>
      </c>
      <c r="C259" s="278" t="s">
        <v>663</v>
      </c>
      <c r="D259" s="279"/>
      <c r="E259" s="34">
        <v>59</v>
      </c>
      <c r="F259" s="34">
        <v>393</v>
      </c>
      <c r="G259" s="266">
        <v>34.860050890585242</v>
      </c>
      <c r="I259" s="7"/>
      <c r="J259" s="7"/>
      <c r="K259" s="7"/>
    </row>
    <row r="260" spans="1:11" ht="15" customHeight="1" x14ac:dyDescent="0.15">
      <c r="A260" s="18"/>
      <c r="B260" s="16" t="s">
        <v>640</v>
      </c>
      <c r="C260" s="280" t="s">
        <v>5</v>
      </c>
      <c r="D260" s="281"/>
      <c r="E260" s="35">
        <v>72</v>
      </c>
      <c r="F260" s="35">
        <v>378</v>
      </c>
      <c r="G260" s="267">
        <v>50</v>
      </c>
      <c r="I260" s="7"/>
      <c r="J260" s="7"/>
      <c r="K260" s="7"/>
    </row>
    <row r="261" spans="1:11" ht="15" customHeight="1" x14ac:dyDescent="0.15">
      <c r="A261" s="11" t="s">
        <v>660</v>
      </c>
      <c r="B261" s="14" t="s">
        <v>633</v>
      </c>
      <c r="C261" s="274" t="s">
        <v>634</v>
      </c>
      <c r="D261" s="275"/>
      <c r="E261" s="276">
        <v>1128</v>
      </c>
      <c r="F261" s="276">
        <v>6347</v>
      </c>
      <c r="G261" s="277">
        <v>36.363636363636367</v>
      </c>
      <c r="I261" s="7"/>
      <c r="J261" s="7"/>
      <c r="K261" s="7"/>
    </row>
    <row r="262" spans="1:11" ht="15" customHeight="1" x14ac:dyDescent="0.15">
      <c r="A262" s="282" t="s">
        <v>683</v>
      </c>
      <c r="B262" s="14" t="s">
        <v>636</v>
      </c>
      <c r="C262" s="278" t="s">
        <v>662</v>
      </c>
      <c r="D262" s="279"/>
      <c r="E262" s="34">
        <v>313</v>
      </c>
      <c r="F262" s="34">
        <v>1804</v>
      </c>
      <c r="G262" s="266">
        <v>33.536585365853661</v>
      </c>
      <c r="I262" s="7"/>
      <c r="J262" s="7"/>
      <c r="K262" s="7"/>
    </row>
    <row r="263" spans="1:11" ht="15" customHeight="1" x14ac:dyDescent="0.15">
      <c r="A263" s="13"/>
      <c r="B263" s="14" t="s">
        <v>638</v>
      </c>
      <c r="C263" s="278" t="s">
        <v>684</v>
      </c>
      <c r="D263" s="279"/>
      <c r="E263" s="34">
        <v>59</v>
      </c>
      <c r="F263" s="34">
        <v>344</v>
      </c>
      <c r="G263" s="266">
        <v>52.906976744186053</v>
      </c>
      <c r="I263" s="7"/>
      <c r="J263" s="7"/>
      <c r="K263" s="7"/>
    </row>
    <row r="264" spans="1:11" ht="15" customHeight="1" x14ac:dyDescent="0.15">
      <c r="A264" s="13"/>
      <c r="B264" s="14" t="s">
        <v>640</v>
      </c>
      <c r="C264" s="278" t="s">
        <v>685</v>
      </c>
      <c r="D264" s="279"/>
      <c r="E264" s="34">
        <v>22</v>
      </c>
      <c r="F264" s="34">
        <v>131</v>
      </c>
      <c r="G264" s="266">
        <v>47.328244274809158</v>
      </c>
      <c r="I264" s="7"/>
      <c r="J264" s="7"/>
      <c r="K264" s="7"/>
    </row>
    <row r="265" spans="1:11" ht="15" customHeight="1" x14ac:dyDescent="0.15">
      <c r="A265" s="13"/>
      <c r="B265" s="14"/>
      <c r="C265" s="278" t="s">
        <v>686</v>
      </c>
      <c r="D265" s="279"/>
      <c r="E265" s="34">
        <v>169</v>
      </c>
      <c r="F265" s="34">
        <v>923</v>
      </c>
      <c r="G265" s="266">
        <v>37.811484290357527</v>
      </c>
      <c r="I265" s="7"/>
      <c r="J265" s="7"/>
      <c r="K265" s="7"/>
    </row>
    <row r="266" spans="1:11" ht="15" customHeight="1" x14ac:dyDescent="0.15">
      <c r="A266" s="13"/>
      <c r="B266" s="14"/>
      <c r="C266" s="278" t="s">
        <v>687</v>
      </c>
      <c r="D266" s="279"/>
      <c r="E266" s="34">
        <v>119</v>
      </c>
      <c r="F266" s="34">
        <v>657</v>
      </c>
      <c r="G266" s="266">
        <v>30.289193302891931</v>
      </c>
      <c r="I266" s="7"/>
      <c r="J266" s="7"/>
      <c r="K266" s="7"/>
    </row>
    <row r="267" spans="1:11" ht="15" customHeight="1" x14ac:dyDescent="0.15">
      <c r="A267" s="13"/>
      <c r="B267" s="14"/>
      <c r="C267" s="278" t="s">
        <v>688</v>
      </c>
      <c r="D267" s="279"/>
      <c r="E267" s="34">
        <v>386</v>
      </c>
      <c r="F267" s="34">
        <v>2126</v>
      </c>
      <c r="G267" s="266">
        <v>34.477892756349952</v>
      </c>
      <c r="I267" s="7"/>
      <c r="J267" s="7"/>
      <c r="K267" s="7"/>
    </row>
    <row r="268" spans="1:11" ht="15" customHeight="1" x14ac:dyDescent="0.15">
      <c r="A268" s="18"/>
      <c r="B268" s="16"/>
      <c r="C268" s="280" t="s">
        <v>5</v>
      </c>
      <c r="D268" s="281"/>
      <c r="E268" s="35">
        <v>60</v>
      </c>
      <c r="F268" s="35">
        <v>362</v>
      </c>
      <c r="G268" s="267">
        <v>49.171270718232044</v>
      </c>
      <c r="I268" s="7"/>
      <c r="J268" s="7"/>
      <c r="K268" s="7"/>
    </row>
    <row r="269" spans="1:11" ht="15" customHeight="1" x14ac:dyDescent="0.15">
      <c r="A269" s="11" t="s">
        <v>660</v>
      </c>
      <c r="B269" s="14" t="s">
        <v>633</v>
      </c>
      <c r="C269" s="274" t="s">
        <v>634</v>
      </c>
      <c r="D269" s="275"/>
      <c r="E269" s="276">
        <v>1128</v>
      </c>
      <c r="F269" s="276">
        <v>6347</v>
      </c>
      <c r="G269" s="277">
        <v>36.363636363636367</v>
      </c>
      <c r="I269" s="7"/>
      <c r="J269" s="7"/>
      <c r="K269" s="7"/>
    </row>
    <row r="270" spans="1:11" ht="15" customHeight="1" x14ac:dyDescent="0.15">
      <c r="A270" s="282" t="s">
        <v>689</v>
      </c>
      <c r="B270" s="14" t="s">
        <v>636</v>
      </c>
      <c r="C270" s="278" t="s">
        <v>662</v>
      </c>
      <c r="D270" s="279"/>
      <c r="E270" s="34">
        <v>28</v>
      </c>
      <c r="F270" s="34">
        <v>159</v>
      </c>
      <c r="G270" s="266">
        <v>49.056603773584904</v>
      </c>
      <c r="I270" s="7"/>
      <c r="J270" s="7"/>
      <c r="K270" s="7"/>
    </row>
    <row r="271" spans="1:11" ht="15" customHeight="1" x14ac:dyDescent="0.15">
      <c r="A271" s="13"/>
      <c r="B271" s="14" t="s">
        <v>638</v>
      </c>
      <c r="C271" s="278" t="s">
        <v>686</v>
      </c>
      <c r="D271" s="279"/>
      <c r="E271" s="34">
        <v>968</v>
      </c>
      <c r="F271" s="34">
        <v>5472</v>
      </c>
      <c r="G271" s="266">
        <v>35.142543859649123</v>
      </c>
      <c r="I271" s="7"/>
      <c r="J271" s="7"/>
      <c r="K271" s="7"/>
    </row>
    <row r="272" spans="1:11" ht="15" customHeight="1" x14ac:dyDescent="0.15">
      <c r="A272" s="13"/>
      <c r="B272" s="14" t="s">
        <v>640</v>
      </c>
      <c r="C272" s="278" t="s">
        <v>687</v>
      </c>
      <c r="D272" s="279"/>
      <c r="E272" s="34">
        <v>52</v>
      </c>
      <c r="F272" s="34">
        <v>300</v>
      </c>
      <c r="G272" s="266">
        <v>39.333333333333329</v>
      </c>
      <c r="I272" s="7"/>
      <c r="J272" s="7"/>
      <c r="K272" s="7"/>
    </row>
    <row r="273" spans="1:11" ht="15" customHeight="1" x14ac:dyDescent="0.15">
      <c r="A273" s="13"/>
      <c r="B273" s="14"/>
      <c r="C273" s="278" t="s">
        <v>688</v>
      </c>
      <c r="D273" s="279"/>
      <c r="E273" s="34">
        <v>23</v>
      </c>
      <c r="F273" s="34">
        <v>113</v>
      </c>
      <c r="G273" s="266">
        <v>38.053097345132741</v>
      </c>
      <c r="I273" s="7"/>
      <c r="J273" s="7"/>
      <c r="K273" s="7"/>
    </row>
    <row r="274" spans="1:11" ht="15" customHeight="1" x14ac:dyDescent="0.15">
      <c r="A274" s="13"/>
      <c r="B274" s="14"/>
      <c r="C274" s="278" t="s">
        <v>690</v>
      </c>
      <c r="D274" s="279"/>
      <c r="E274" s="34">
        <v>2</v>
      </c>
      <c r="F274" s="34">
        <v>11</v>
      </c>
      <c r="G274" s="266">
        <v>0</v>
      </c>
      <c r="I274" s="7"/>
      <c r="J274" s="7"/>
      <c r="K274" s="7"/>
    </row>
    <row r="275" spans="1:11" ht="15" customHeight="1" x14ac:dyDescent="0.15">
      <c r="A275" s="13"/>
      <c r="B275" s="14"/>
      <c r="C275" s="278" t="s">
        <v>691</v>
      </c>
      <c r="D275" s="279"/>
      <c r="E275" s="34">
        <v>3</v>
      </c>
      <c r="F275" s="34">
        <v>10</v>
      </c>
      <c r="G275" s="266">
        <v>10</v>
      </c>
      <c r="I275" s="7"/>
      <c r="J275" s="7"/>
      <c r="K275" s="7"/>
    </row>
    <row r="276" spans="1:11" ht="15" customHeight="1" x14ac:dyDescent="0.15">
      <c r="A276" s="18"/>
      <c r="B276" s="16"/>
      <c r="C276" s="280" t="s">
        <v>5</v>
      </c>
      <c r="D276" s="281"/>
      <c r="E276" s="35">
        <v>52</v>
      </c>
      <c r="F276" s="35">
        <v>282</v>
      </c>
      <c r="G276" s="267">
        <v>51.418439716312058</v>
      </c>
      <c r="I276" s="7"/>
      <c r="J276" s="7"/>
      <c r="K276" s="7"/>
    </row>
    <row r="277" spans="1:11" ht="15" customHeight="1" x14ac:dyDescent="0.15">
      <c r="A277" s="11" t="s">
        <v>660</v>
      </c>
      <c r="B277" s="14" t="s">
        <v>633</v>
      </c>
      <c r="C277" s="274" t="s">
        <v>634</v>
      </c>
      <c r="D277" s="275"/>
      <c r="E277" s="276">
        <v>1128</v>
      </c>
      <c r="F277" s="276">
        <v>6347</v>
      </c>
      <c r="G277" s="277">
        <v>36.363636363636367</v>
      </c>
      <c r="I277" s="7"/>
      <c r="J277" s="7"/>
      <c r="K277" s="7"/>
    </row>
    <row r="278" spans="1:11" ht="15" customHeight="1" x14ac:dyDescent="0.15">
      <c r="A278" s="13" t="s">
        <v>692</v>
      </c>
      <c r="B278" s="14" t="s">
        <v>636</v>
      </c>
      <c r="C278" s="278" t="s">
        <v>662</v>
      </c>
      <c r="D278" s="279"/>
      <c r="E278" s="34">
        <v>127</v>
      </c>
      <c r="F278" s="34">
        <v>631</v>
      </c>
      <c r="G278" s="266">
        <v>35.499207606973059</v>
      </c>
      <c r="I278" s="7"/>
      <c r="J278" s="7"/>
      <c r="K278" s="7"/>
    </row>
    <row r="279" spans="1:11" ht="15" customHeight="1" x14ac:dyDescent="0.15">
      <c r="A279" s="13"/>
      <c r="B279" s="14" t="s">
        <v>638</v>
      </c>
      <c r="C279" s="278" t="s">
        <v>686</v>
      </c>
      <c r="D279" s="279"/>
      <c r="E279" s="34">
        <v>341</v>
      </c>
      <c r="F279" s="34">
        <v>1968</v>
      </c>
      <c r="G279" s="266">
        <v>40.497967479674799</v>
      </c>
      <c r="I279" s="7"/>
      <c r="J279" s="7"/>
      <c r="K279" s="7"/>
    </row>
    <row r="280" spans="1:11" ht="15" customHeight="1" x14ac:dyDescent="0.15">
      <c r="A280" s="13"/>
      <c r="B280" s="14" t="s">
        <v>640</v>
      </c>
      <c r="C280" s="278" t="s">
        <v>687</v>
      </c>
      <c r="D280" s="279"/>
      <c r="E280" s="34">
        <v>607</v>
      </c>
      <c r="F280" s="34">
        <v>3432</v>
      </c>
      <c r="G280" s="266">
        <v>33.333333333333329</v>
      </c>
      <c r="I280" s="7"/>
      <c r="J280" s="7"/>
      <c r="K280" s="7"/>
    </row>
    <row r="281" spans="1:11" ht="15" customHeight="1" x14ac:dyDescent="0.15">
      <c r="A281" s="18"/>
      <c r="B281" s="16"/>
      <c r="C281" s="280" t="s">
        <v>5</v>
      </c>
      <c r="D281" s="281"/>
      <c r="E281" s="35">
        <v>53</v>
      </c>
      <c r="F281" s="35">
        <v>316</v>
      </c>
      <c r="G281" s="267">
        <v>45.253164556962027</v>
      </c>
      <c r="I281" s="7"/>
      <c r="J281" s="7"/>
      <c r="K281" s="7"/>
    </row>
    <row r="282" spans="1:11" ht="15" customHeight="1" x14ac:dyDescent="0.15">
      <c r="A282" s="11" t="s">
        <v>660</v>
      </c>
      <c r="B282" s="14" t="s">
        <v>633</v>
      </c>
      <c r="C282" s="274" t="s">
        <v>634</v>
      </c>
      <c r="D282" s="275"/>
      <c r="E282" s="276">
        <v>1128</v>
      </c>
      <c r="F282" s="276">
        <v>6347</v>
      </c>
      <c r="G282" s="277">
        <v>36.363636363636367</v>
      </c>
      <c r="I282" s="7"/>
      <c r="J282" s="7"/>
      <c r="K282" s="7"/>
    </row>
    <row r="283" spans="1:11" ht="15" customHeight="1" x14ac:dyDescent="0.15">
      <c r="A283" s="282" t="s">
        <v>693</v>
      </c>
      <c r="B283" s="14" t="s">
        <v>636</v>
      </c>
      <c r="C283" s="278" t="s">
        <v>679</v>
      </c>
      <c r="D283" s="279"/>
      <c r="E283" s="34">
        <v>729</v>
      </c>
      <c r="F283" s="34">
        <v>3924</v>
      </c>
      <c r="G283" s="266">
        <v>35.397553516819578</v>
      </c>
      <c r="I283" s="7"/>
      <c r="J283" s="7"/>
      <c r="K283" s="7"/>
    </row>
    <row r="284" spans="1:11" ht="15" customHeight="1" x14ac:dyDescent="0.15">
      <c r="A284" s="13"/>
      <c r="B284" s="14" t="s">
        <v>638</v>
      </c>
      <c r="C284" s="278" t="s">
        <v>680</v>
      </c>
      <c r="D284" s="279"/>
      <c r="E284" s="34">
        <v>337</v>
      </c>
      <c r="F284" s="34">
        <v>2092</v>
      </c>
      <c r="G284" s="266">
        <v>36.424474187380497</v>
      </c>
      <c r="I284" s="7"/>
      <c r="J284" s="7"/>
      <c r="K284" s="7"/>
    </row>
    <row r="285" spans="1:11" ht="15" customHeight="1" x14ac:dyDescent="0.15">
      <c r="A285" s="18"/>
      <c r="B285" s="16" t="s">
        <v>640</v>
      </c>
      <c r="C285" s="280" t="s">
        <v>5</v>
      </c>
      <c r="D285" s="281"/>
      <c r="E285" s="35">
        <v>62</v>
      </c>
      <c r="F285" s="35">
        <v>331</v>
      </c>
      <c r="G285" s="267">
        <v>47.432024169184288</v>
      </c>
      <c r="I285" s="7"/>
      <c r="J285" s="7"/>
      <c r="K285" s="7"/>
    </row>
    <row r="286" spans="1:11" ht="15" customHeight="1" x14ac:dyDescent="0.15">
      <c r="I286" s="7"/>
      <c r="J286" s="7"/>
      <c r="K286" s="7"/>
    </row>
  </sheetData>
  <mergeCells count="14">
    <mergeCell ref="B81:B84"/>
    <mergeCell ref="B18:B22"/>
    <mergeCell ref="B33:B36"/>
    <mergeCell ref="B45:B48"/>
    <mergeCell ref="B57:B60"/>
    <mergeCell ref="B69:B72"/>
    <mergeCell ref="B165:B168"/>
    <mergeCell ref="B191:B195"/>
    <mergeCell ref="B93:B96"/>
    <mergeCell ref="B105:B108"/>
    <mergeCell ref="B117:B120"/>
    <mergeCell ref="B129:B132"/>
    <mergeCell ref="B141:B144"/>
    <mergeCell ref="B153:B156"/>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4" manualBreakCount="4">
    <brk id="60" max="16383" man="1"/>
    <brk id="120" max="16383" man="1"/>
    <brk id="168" max="16383" man="1"/>
    <brk id="231"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3FD63-8C7D-40A0-BFAB-C5FDC30DE3DE}">
  <dimension ref="A1:J47"/>
  <sheetViews>
    <sheetView showGridLines="0" view="pageBreakPreview" topLeftCell="A13" zoomScaleNormal="100" zoomScaleSheetLayoutView="100" zoomScalePageLayoutView="70" workbookViewId="0">
      <selection activeCell="C23" sqref="C23"/>
    </sheetView>
  </sheetViews>
  <sheetFormatPr defaultColWidth="8" defaultRowHeight="15" customHeight="1" x14ac:dyDescent="0.15"/>
  <cols>
    <col min="1" max="1" width="20" style="1" bestFit="1" customWidth="1"/>
    <col min="2" max="2" width="4.33203125" style="1" customWidth="1"/>
    <col min="3" max="3" width="64.44140625" style="1" customWidth="1"/>
    <col min="4" max="6" width="8.6640625" style="1" customWidth="1"/>
    <col min="7" max="16384" width="8" style="1"/>
  </cols>
  <sheetData>
    <row r="1" spans="1:10" ht="15" customHeight="1" x14ac:dyDescent="0.15">
      <c r="D1" s="1" t="s">
        <v>630</v>
      </c>
    </row>
    <row r="3" spans="1:10" s="7" customFormat="1" ht="15" customHeight="1" x14ac:dyDescent="0.15">
      <c r="A3" s="3"/>
      <c r="B3" s="4"/>
      <c r="C3" s="4"/>
      <c r="D3" s="273" t="s">
        <v>238</v>
      </c>
      <c r="E3" s="273" t="s">
        <v>239</v>
      </c>
      <c r="F3" s="273" t="s">
        <v>631</v>
      </c>
    </row>
    <row r="4" spans="1:10" ht="15" customHeight="1" x14ac:dyDescent="0.15">
      <c r="A4" s="11" t="s">
        <v>694</v>
      </c>
      <c r="B4" s="14" t="s">
        <v>633</v>
      </c>
      <c r="C4" s="274" t="s">
        <v>634</v>
      </c>
      <c r="D4" s="276">
        <v>1128</v>
      </c>
      <c r="E4" s="276">
        <v>6347</v>
      </c>
      <c r="F4" s="277">
        <v>36.363636363636367</v>
      </c>
      <c r="H4" s="7"/>
      <c r="I4" s="7"/>
      <c r="J4" s="7"/>
    </row>
    <row r="5" spans="1:10" ht="15" customHeight="1" x14ac:dyDescent="0.15">
      <c r="A5" s="13" t="s">
        <v>695</v>
      </c>
      <c r="B5" s="14" t="s">
        <v>636</v>
      </c>
      <c r="C5" s="278" t="s">
        <v>48</v>
      </c>
      <c r="D5" s="34">
        <v>172</v>
      </c>
      <c r="E5" s="34">
        <v>1336</v>
      </c>
      <c r="F5" s="266">
        <v>47.230538922155688</v>
      </c>
      <c r="H5" s="7"/>
      <c r="I5" s="7"/>
      <c r="J5" s="7"/>
    </row>
    <row r="6" spans="1:10" ht="15" customHeight="1" x14ac:dyDescent="0.15">
      <c r="A6" s="13"/>
      <c r="B6" s="14" t="s">
        <v>638</v>
      </c>
      <c r="C6" s="278" t="s">
        <v>49</v>
      </c>
      <c r="D6" s="34">
        <v>581</v>
      </c>
      <c r="E6" s="34">
        <v>2914</v>
      </c>
      <c r="F6" s="266">
        <v>40.288263555250516</v>
      </c>
      <c r="H6" s="7"/>
      <c r="I6" s="7"/>
      <c r="J6" s="7"/>
    </row>
    <row r="7" spans="1:10" ht="15" customHeight="1" x14ac:dyDescent="0.15">
      <c r="A7" s="13"/>
      <c r="B7" s="14" t="s">
        <v>640</v>
      </c>
      <c r="C7" s="278" t="s">
        <v>50</v>
      </c>
      <c r="D7" s="34">
        <v>131</v>
      </c>
      <c r="E7" s="34">
        <v>783</v>
      </c>
      <c r="F7" s="266">
        <v>43.550446998722862</v>
      </c>
      <c r="H7" s="7"/>
      <c r="I7" s="7"/>
      <c r="J7" s="7"/>
    </row>
    <row r="8" spans="1:10" ht="15" customHeight="1" x14ac:dyDescent="0.15">
      <c r="A8" s="13"/>
      <c r="B8" s="14"/>
      <c r="C8" s="278" t="s">
        <v>51</v>
      </c>
      <c r="D8" s="34">
        <v>226</v>
      </c>
      <c r="E8" s="34">
        <v>1213</v>
      </c>
      <c r="F8" s="266">
        <v>10.55234954657873</v>
      </c>
      <c r="H8" s="7"/>
      <c r="I8" s="7"/>
      <c r="J8" s="7"/>
    </row>
    <row r="9" spans="1:10" ht="15" customHeight="1" x14ac:dyDescent="0.15">
      <c r="A9" s="13"/>
      <c r="B9" s="16"/>
      <c r="C9" s="280" t="s">
        <v>5</v>
      </c>
      <c r="D9" s="35">
        <v>18</v>
      </c>
      <c r="E9" s="35">
        <v>101</v>
      </c>
      <c r="F9" s="267">
        <v>33.663366336633665</v>
      </c>
      <c r="H9" s="7"/>
      <c r="I9" s="7"/>
      <c r="J9" s="7"/>
    </row>
    <row r="10" spans="1:10" ht="15" customHeight="1" x14ac:dyDescent="0.15">
      <c r="A10" s="13"/>
      <c r="B10" s="14" t="s">
        <v>7</v>
      </c>
      <c r="C10" s="274" t="s">
        <v>634</v>
      </c>
      <c r="D10" s="276">
        <v>759</v>
      </c>
      <c r="E10" s="276">
        <v>2670</v>
      </c>
      <c r="F10" s="277">
        <v>36.441947565543067</v>
      </c>
      <c r="H10" s="7"/>
      <c r="I10" s="7"/>
      <c r="J10" s="7"/>
    </row>
    <row r="11" spans="1:10" ht="15" customHeight="1" x14ac:dyDescent="0.15">
      <c r="A11" s="13"/>
      <c r="B11" s="14" t="s">
        <v>8</v>
      </c>
      <c r="C11" s="278" t="s">
        <v>48</v>
      </c>
      <c r="D11" s="34">
        <v>87</v>
      </c>
      <c r="E11" s="34">
        <v>458</v>
      </c>
      <c r="F11" s="266">
        <v>58.078602620087338</v>
      </c>
      <c r="H11" s="7"/>
      <c r="I11" s="7"/>
      <c r="J11" s="7"/>
    </row>
    <row r="12" spans="1:10" ht="15" customHeight="1" x14ac:dyDescent="0.15">
      <c r="A12" s="13"/>
      <c r="B12" s="14" t="s">
        <v>9</v>
      </c>
      <c r="C12" s="278" t="s">
        <v>49</v>
      </c>
      <c r="D12" s="34">
        <v>204</v>
      </c>
      <c r="E12" s="34">
        <v>633</v>
      </c>
      <c r="F12" s="266">
        <v>33.175355450236964</v>
      </c>
      <c r="H12" s="7"/>
      <c r="I12" s="7"/>
      <c r="J12" s="7"/>
    </row>
    <row r="13" spans="1:10" ht="15" customHeight="1" x14ac:dyDescent="0.15">
      <c r="A13" s="13"/>
      <c r="B13" s="14"/>
      <c r="C13" s="278" t="s">
        <v>50</v>
      </c>
      <c r="D13" s="34">
        <v>247</v>
      </c>
      <c r="E13" s="34">
        <v>944</v>
      </c>
      <c r="F13" s="266">
        <v>38.983050847457626</v>
      </c>
      <c r="H13" s="7"/>
      <c r="I13" s="7"/>
      <c r="J13" s="7"/>
    </row>
    <row r="14" spans="1:10" ht="15" customHeight="1" x14ac:dyDescent="0.15">
      <c r="A14" s="13"/>
      <c r="B14" s="14"/>
      <c r="C14" s="278" t="s">
        <v>51</v>
      </c>
      <c r="D14" s="34">
        <v>194</v>
      </c>
      <c r="E14" s="34">
        <v>525</v>
      </c>
      <c r="F14" s="266">
        <v>20.19047619047619</v>
      </c>
      <c r="H14" s="7"/>
      <c r="I14" s="7"/>
      <c r="J14" s="7"/>
    </row>
    <row r="15" spans="1:10" ht="15" customHeight="1" x14ac:dyDescent="0.15">
      <c r="A15" s="13"/>
      <c r="B15" s="9"/>
      <c r="C15" s="280" t="s">
        <v>5</v>
      </c>
      <c r="D15" s="35">
        <v>27</v>
      </c>
      <c r="E15" s="35">
        <v>110</v>
      </c>
      <c r="F15" s="267">
        <v>20.909090909090907</v>
      </c>
      <c r="H15" s="7"/>
      <c r="I15" s="7"/>
      <c r="J15" s="7"/>
    </row>
    <row r="16" spans="1:10" ht="15" customHeight="1" x14ac:dyDescent="0.15">
      <c r="A16" s="13"/>
      <c r="B16" s="308" t="s">
        <v>10</v>
      </c>
      <c r="C16" s="274" t="s">
        <v>634</v>
      </c>
      <c r="D16" s="276">
        <v>785</v>
      </c>
      <c r="E16" s="276">
        <v>2489</v>
      </c>
      <c r="F16" s="277">
        <v>28.846926476496588</v>
      </c>
      <c r="H16" s="7"/>
      <c r="I16" s="7"/>
      <c r="J16" s="7"/>
    </row>
    <row r="17" spans="1:10" ht="15" customHeight="1" x14ac:dyDescent="0.15">
      <c r="A17" s="13"/>
      <c r="B17" s="309"/>
      <c r="C17" s="278" t="s">
        <v>48</v>
      </c>
      <c r="D17" s="34">
        <v>62</v>
      </c>
      <c r="E17" s="34">
        <v>258</v>
      </c>
      <c r="F17" s="266">
        <v>49.224806201550386</v>
      </c>
      <c r="H17" s="7"/>
      <c r="I17" s="7"/>
      <c r="J17" s="7"/>
    </row>
    <row r="18" spans="1:10" ht="15" customHeight="1" x14ac:dyDescent="0.15">
      <c r="A18" s="13"/>
      <c r="B18" s="309"/>
      <c r="C18" s="278" t="s">
        <v>49</v>
      </c>
      <c r="D18" s="34">
        <v>117</v>
      </c>
      <c r="E18" s="34">
        <v>414</v>
      </c>
      <c r="F18" s="266">
        <v>32.367149758454104</v>
      </c>
      <c r="H18" s="7"/>
      <c r="I18" s="7"/>
      <c r="J18" s="7"/>
    </row>
    <row r="19" spans="1:10" ht="15" customHeight="1" x14ac:dyDescent="0.15">
      <c r="A19" s="13"/>
      <c r="B19" s="309"/>
      <c r="C19" s="278" t="s">
        <v>50</v>
      </c>
      <c r="D19" s="34">
        <v>232</v>
      </c>
      <c r="E19" s="34">
        <v>784</v>
      </c>
      <c r="F19" s="266">
        <v>36.352040816326529</v>
      </c>
      <c r="H19" s="7"/>
      <c r="I19" s="7"/>
      <c r="J19" s="7"/>
    </row>
    <row r="20" spans="1:10" ht="15" customHeight="1" x14ac:dyDescent="0.15">
      <c r="A20" s="13"/>
      <c r="B20" s="309"/>
      <c r="C20" s="278" t="s">
        <v>51</v>
      </c>
      <c r="D20" s="34">
        <v>338</v>
      </c>
      <c r="E20" s="34">
        <v>882</v>
      </c>
      <c r="F20" s="266">
        <v>17.120181405895689</v>
      </c>
      <c r="H20" s="7"/>
      <c r="I20" s="7"/>
      <c r="J20" s="7"/>
    </row>
    <row r="21" spans="1:10" ht="15" customHeight="1" x14ac:dyDescent="0.15">
      <c r="A21" s="18"/>
      <c r="B21" s="9"/>
      <c r="C21" s="280" t="s">
        <v>5</v>
      </c>
      <c r="D21" s="35">
        <v>36</v>
      </c>
      <c r="E21" s="35">
        <v>151</v>
      </c>
      <c r="F21" s="267">
        <v>13.90728476821192</v>
      </c>
      <c r="H21" s="7"/>
      <c r="I21" s="7"/>
      <c r="J21" s="7"/>
    </row>
    <row r="22" spans="1:10" ht="15" customHeight="1" x14ac:dyDescent="0.15">
      <c r="A22" s="11" t="s">
        <v>696</v>
      </c>
      <c r="B22" s="14" t="s">
        <v>633</v>
      </c>
      <c r="C22" s="274" t="s">
        <v>634</v>
      </c>
      <c r="D22" s="276">
        <v>1128</v>
      </c>
      <c r="E22" s="276">
        <v>6347</v>
      </c>
      <c r="F22" s="277">
        <v>36.363636363636367</v>
      </c>
      <c r="H22" s="7"/>
      <c r="I22" s="7"/>
      <c r="J22" s="7"/>
    </row>
    <row r="23" spans="1:10" ht="15" customHeight="1" x14ac:dyDescent="0.15">
      <c r="A23" s="13" t="s">
        <v>697</v>
      </c>
      <c r="B23" s="14" t="s">
        <v>636</v>
      </c>
      <c r="C23" s="278" t="s">
        <v>698</v>
      </c>
      <c r="D23" s="34">
        <v>45</v>
      </c>
      <c r="E23" s="34">
        <v>274</v>
      </c>
      <c r="F23" s="266">
        <v>54.014598540145982</v>
      </c>
      <c r="H23" s="7"/>
      <c r="I23" s="7"/>
      <c r="J23" s="7"/>
    </row>
    <row r="24" spans="1:10" ht="15" customHeight="1" x14ac:dyDescent="0.15">
      <c r="A24" s="13"/>
      <c r="B24" s="14" t="s">
        <v>638</v>
      </c>
      <c r="C24" s="278" t="s">
        <v>699</v>
      </c>
      <c r="D24" s="34">
        <v>142</v>
      </c>
      <c r="E24" s="34">
        <v>795</v>
      </c>
      <c r="F24" s="266">
        <v>53.081761006289305</v>
      </c>
      <c r="H24" s="7"/>
      <c r="I24" s="7"/>
      <c r="J24" s="7"/>
    </row>
    <row r="25" spans="1:10" ht="15" customHeight="1" x14ac:dyDescent="0.15">
      <c r="A25" s="13"/>
      <c r="B25" s="14" t="s">
        <v>640</v>
      </c>
      <c r="C25" s="278" t="s">
        <v>700</v>
      </c>
      <c r="D25" s="34">
        <v>340</v>
      </c>
      <c r="E25" s="34">
        <v>2102</v>
      </c>
      <c r="F25" s="266">
        <v>38.534728829686017</v>
      </c>
      <c r="H25" s="7"/>
      <c r="I25" s="7"/>
      <c r="J25" s="7"/>
    </row>
    <row r="26" spans="1:10" ht="15" customHeight="1" x14ac:dyDescent="0.15">
      <c r="A26" s="13"/>
      <c r="B26" s="14"/>
      <c r="C26" s="278" t="s">
        <v>701</v>
      </c>
      <c r="D26" s="34">
        <v>551</v>
      </c>
      <c r="E26" s="34">
        <v>2963</v>
      </c>
      <c r="F26" s="266">
        <v>28.147148160647994</v>
      </c>
      <c r="H26" s="7"/>
      <c r="I26" s="7"/>
      <c r="J26" s="7"/>
    </row>
    <row r="27" spans="1:10" ht="15" customHeight="1" x14ac:dyDescent="0.15">
      <c r="A27" s="13"/>
      <c r="B27" s="14"/>
      <c r="C27" s="278" t="s">
        <v>183</v>
      </c>
      <c r="D27" s="34">
        <v>4</v>
      </c>
      <c r="E27" s="34">
        <v>24</v>
      </c>
      <c r="F27" s="266">
        <v>33.333333333333329</v>
      </c>
      <c r="H27" s="7"/>
      <c r="I27" s="7"/>
      <c r="J27" s="7"/>
    </row>
    <row r="28" spans="1:10" ht="15" customHeight="1" x14ac:dyDescent="0.15">
      <c r="A28" s="13"/>
      <c r="B28" s="16"/>
      <c r="C28" s="280" t="s">
        <v>5</v>
      </c>
      <c r="D28" s="35">
        <v>46</v>
      </c>
      <c r="E28" s="35">
        <v>189</v>
      </c>
      <c r="F28" s="267">
        <v>45.5026455026455</v>
      </c>
      <c r="H28" s="7"/>
      <c r="I28" s="7"/>
      <c r="J28" s="7"/>
    </row>
    <row r="29" spans="1:10" ht="15" customHeight="1" x14ac:dyDescent="0.15">
      <c r="A29" s="11" t="s">
        <v>702</v>
      </c>
      <c r="B29" s="14" t="s">
        <v>633</v>
      </c>
      <c r="C29" s="274" t="s">
        <v>634</v>
      </c>
      <c r="D29" s="276">
        <v>1128</v>
      </c>
      <c r="E29" s="276">
        <v>6347</v>
      </c>
      <c r="F29" s="277">
        <v>36.363636363636367</v>
      </c>
      <c r="H29" s="7"/>
      <c r="I29" s="7"/>
      <c r="J29" s="7"/>
    </row>
    <row r="30" spans="1:10" ht="15" customHeight="1" x14ac:dyDescent="0.15">
      <c r="A30" s="13" t="s">
        <v>703</v>
      </c>
      <c r="B30" s="14" t="s">
        <v>636</v>
      </c>
      <c r="C30" s="278" t="s">
        <v>704</v>
      </c>
      <c r="D30" s="34">
        <v>852</v>
      </c>
      <c r="E30" s="34">
        <v>4554</v>
      </c>
      <c r="F30" s="266">
        <v>32.586736934563021</v>
      </c>
      <c r="H30" s="7"/>
      <c r="I30" s="7"/>
      <c r="J30" s="7"/>
    </row>
    <row r="31" spans="1:10" ht="15" customHeight="1" x14ac:dyDescent="0.15">
      <c r="A31" s="13"/>
      <c r="B31" s="14" t="s">
        <v>638</v>
      </c>
      <c r="C31" s="278" t="s">
        <v>705</v>
      </c>
      <c r="D31" s="34">
        <v>114</v>
      </c>
      <c r="E31" s="34">
        <v>881</v>
      </c>
      <c r="F31" s="266">
        <v>50.397275822928492</v>
      </c>
      <c r="H31" s="7"/>
      <c r="I31" s="7"/>
      <c r="J31" s="7"/>
    </row>
    <row r="32" spans="1:10" ht="15" customHeight="1" x14ac:dyDescent="0.15">
      <c r="A32" s="13"/>
      <c r="B32" s="14"/>
      <c r="C32" s="278" t="s">
        <v>706</v>
      </c>
      <c r="D32" s="34">
        <v>6</v>
      </c>
      <c r="E32" s="34">
        <v>75</v>
      </c>
      <c r="F32" s="266">
        <v>38.666666666666664</v>
      </c>
      <c r="H32" s="7"/>
      <c r="I32" s="7"/>
      <c r="J32" s="7"/>
    </row>
    <row r="33" spans="1:10" ht="15" customHeight="1" x14ac:dyDescent="0.15">
      <c r="A33" s="13"/>
      <c r="B33" s="16" t="s">
        <v>640</v>
      </c>
      <c r="C33" s="280" t="s">
        <v>406</v>
      </c>
      <c r="D33" s="35">
        <v>156</v>
      </c>
      <c r="E33" s="35">
        <v>837</v>
      </c>
      <c r="F33" s="267">
        <v>41.935483870967744</v>
      </c>
      <c r="H33" s="7"/>
      <c r="I33" s="7"/>
      <c r="J33" s="7"/>
    </row>
    <row r="34" spans="1:10" ht="15" customHeight="1" x14ac:dyDescent="0.15">
      <c r="A34" s="11" t="s">
        <v>707</v>
      </c>
      <c r="B34" s="14" t="s">
        <v>633</v>
      </c>
      <c r="C34" s="274" t="s">
        <v>634</v>
      </c>
      <c r="D34" s="276">
        <v>1128</v>
      </c>
      <c r="E34" s="276">
        <v>6347</v>
      </c>
      <c r="F34" s="277">
        <v>36.363636363636367</v>
      </c>
      <c r="H34" s="7"/>
      <c r="I34" s="7"/>
      <c r="J34" s="7"/>
    </row>
    <row r="35" spans="1:10" ht="15" customHeight="1" x14ac:dyDescent="0.15">
      <c r="A35" s="13" t="s">
        <v>708</v>
      </c>
      <c r="B35" s="14" t="s">
        <v>636</v>
      </c>
      <c r="C35" s="278" t="s">
        <v>709</v>
      </c>
      <c r="D35" s="34">
        <v>6</v>
      </c>
      <c r="E35" s="34">
        <v>21</v>
      </c>
      <c r="F35" s="266">
        <v>19.047619047619047</v>
      </c>
      <c r="H35" s="7"/>
      <c r="I35" s="7"/>
      <c r="J35" s="7"/>
    </row>
    <row r="36" spans="1:10" ht="15" customHeight="1" x14ac:dyDescent="0.15">
      <c r="A36" s="13"/>
      <c r="B36" s="14" t="s">
        <v>638</v>
      </c>
      <c r="C36" s="278" t="s">
        <v>710</v>
      </c>
      <c r="D36" s="34">
        <v>77</v>
      </c>
      <c r="E36" s="34">
        <v>363</v>
      </c>
      <c r="F36" s="266">
        <v>30.853994490358126</v>
      </c>
      <c r="H36" s="7"/>
      <c r="I36" s="7"/>
      <c r="J36" s="7"/>
    </row>
    <row r="37" spans="1:10" ht="15" customHeight="1" x14ac:dyDescent="0.15">
      <c r="A37" s="13"/>
      <c r="B37" s="14" t="s">
        <v>640</v>
      </c>
      <c r="C37" s="278" t="s">
        <v>711</v>
      </c>
      <c r="D37" s="34">
        <v>680</v>
      </c>
      <c r="E37" s="34">
        <v>3568</v>
      </c>
      <c r="F37" s="266">
        <v>30.605381165919283</v>
      </c>
      <c r="H37" s="7"/>
      <c r="I37" s="7"/>
      <c r="J37" s="7"/>
    </row>
    <row r="38" spans="1:10" ht="15" customHeight="1" x14ac:dyDescent="0.15">
      <c r="A38" s="13"/>
      <c r="B38" s="14"/>
      <c r="C38" s="278" t="s">
        <v>712</v>
      </c>
      <c r="D38" s="34">
        <v>109</v>
      </c>
      <c r="E38" s="34">
        <v>658</v>
      </c>
      <c r="F38" s="266">
        <v>42.857142857142854</v>
      </c>
      <c r="H38" s="7"/>
      <c r="I38" s="7"/>
      <c r="J38" s="7"/>
    </row>
    <row r="39" spans="1:10" ht="15" customHeight="1" x14ac:dyDescent="0.15">
      <c r="A39" s="13"/>
      <c r="B39" s="14"/>
      <c r="C39" s="278" t="s">
        <v>713</v>
      </c>
      <c r="D39" s="34">
        <v>80</v>
      </c>
      <c r="E39" s="34">
        <v>495</v>
      </c>
      <c r="F39" s="266">
        <v>40.606060606060609</v>
      </c>
      <c r="H39" s="7"/>
      <c r="I39" s="7"/>
      <c r="J39" s="7"/>
    </row>
    <row r="40" spans="1:10" ht="15" customHeight="1" x14ac:dyDescent="0.15">
      <c r="A40" s="13"/>
      <c r="B40" s="14"/>
      <c r="C40" s="278" t="s">
        <v>714</v>
      </c>
      <c r="D40" s="34">
        <v>135</v>
      </c>
      <c r="E40" s="34">
        <v>1023</v>
      </c>
      <c r="F40" s="266">
        <v>51.808406647116321</v>
      </c>
      <c r="H40" s="7"/>
      <c r="I40" s="7"/>
      <c r="J40" s="7"/>
    </row>
    <row r="41" spans="1:10" ht="15" customHeight="1" x14ac:dyDescent="0.15">
      <c r="A41" s="13"/>
      <c r="B41" s="16"/>
      <c r="C41" s="280" t="s">
        <v>406</v>
      </c>
      <c r="D41" s="35">
        <v>41</v>
      </c>
      <c r="E41" s="35">
        <v>219</v>
      </c>
      <c r="F41" s="267">
        <v>39.726027397260275</v>
      </c>
      <c r="H41" s="7"/>
      <c r="I41" s="7"/>
      <c r="J41" s="7"/>
    </row>
    <row r="42" spans="1:10" ht="15" customHeight="1" x14ac:dyDescent="0.15">
      <c r="A42" s="11" t="s">
        <v>66</v>
      </c>
      <c r="B42" s="12" t="s">
        <v>633</v>
      </c>
      <c r="C42" s="274" t="s">
        <v>634</v>
      </c>
      <c r="D42" s="276">
        <v>1128</v>
      </c>
      <c r="E42" s="276">
        <v>6347</v>
      </c>
      <c r="F42" s="277">
        <v>36.363636363636367</v>
      </c>
      <c r="H42" s="7"/>
      <c r="I42" s="7"/>
      <c r="J42" s="7"/>
    </row>
    <row r="43" spans="1:10" ht="15" customHeight="1" x14ac:dyDescent="0.15">
      <c r="A43" s="13" t="s">
        <v>67</v>
      </c>
      <c r="B43" s="14" t="s">
        <v>636</v>
      </c>
      <c r="C43" s="278" t="s">
        <v>715</v>
      </c>
      <c r="D43" s="34">
        <v>179</v>
      </c>
      <c r="E43" s="34">
        <v>1341</v>
      </c>
      <c r="F43" s="266">
        <v>47.725577926920209</v>
      </c>
      <c r="H43" s="7"/>
      <c r="I43" s="7"/>
      <c r="J43" s="7"/>
    </row>
    <row r="44" spans="1:10" ht="15" customHeight="1" x14ac:dyDescent="0.15">
      <c r="A44" s="13"/>
      <c r="B44" s="14" t="s">
        <v>638</v>
      </c>
      <c r="C44" s="278" t="s">
        <v>716</v>
      </c>
      <c r="D44" s="34">
        <v>189</v>
      </c>
      <c r="E44" s="34">
        <v>926</v>
      </c>
      <c r="F44" s="266">
        <v>41.900647948164149</v>
      </c>
      <c r="H44" s="7"/>
      <c r="I44" s="7"/>
      <c r="J44" s="7"/>
    </row>
    <row r="45" spans="1:10" ht="15" customHeight="1" x14ac:dyDescent="0.15">
      <c r="A45" s="13"/>
      <c r="B45" s="14" t="s">
        <v>640</v>
      </c>
      <c r="C45" s="278" t="s">
        <v>717</v>
      </c>
      <c r="D45" s="34">
        <v>715</v>
      </c>
      <c r="E45" s="34">
        <v>3865</v>
      </c>
      <c r="F45" s="266">
        <v>30.608020698576972</v>
      </c>
      <c r="H45" s="7"/>
      <c r="I45" s="7"/>
      <c r="J45" s="7"/>
    </row>
    <row r="46" spans="1:10" ht="15" customHeight="1" x14ac:dyDescent="0.15">
      <c r="A46" s="9"/>
      <c r="B46" s="16"/>
      <c r="C46" s="280" t="s">
        <v>5</v>
      </c>
      <c r="D46" s="35">
        <v>45</v>
      </c>
      <c r="E46" s="35">
        <v>215</v>
      </c>
      <c r="F46" s="267">
        <v>45.116279069767437</v>
      </c>
      <c r="H46" s="7"/>
      <c r="I46" s="7"/>
      <c r="J46" s="7"/>
    </row>
    <row r="47" spans="1:10" ht="15" customHeight="1" x14ac:dyDescent="0.15">
      <c r="H47" s="7"/>
      <c r="I47" s="7"/>
      <c r="J47" s="7"/>
    </row>
  </sheetData>
  <mergeCells count="1">
    <mergeCell ref="B16:B20"/>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4C24-9D20-4E0D-B657-AF39DEDCF19D}">
  <dimension ref="A1:J87"/>
  <sheetViews>
    <sheetView showGridLines="0" view="pageBreakPreview" topLeftCell="A52" zoomScaleNormal="100" zoomScaleSheetLayoutView="100" zoomScalePageLayoutView="70" workbookViewId="0">
      <selection activeCell="I16" sqref="I16"/>
    </sheetView>
  </sheetViews>
  <sheetFormatPr defaultColWidth="8" defaultRowHeight="15" customHeight="1" x14ac:dyDescent="0.15"/>
  <cols>
    <col min="1" max="1" width="31.5546875" style="1" bestFit="1" customWidth="1"/>
    <col min="2" max="2" width="4.33203125" style="1" customWidth="1"/>
    <col min="3" max="3" width="15.6640625" style="1" customWidth="1"/>
    <col min="4" max="6" width="8.6640625" style="1" customWidth="1"/>
    <col min="7" max="16384" width="8" style="1"/>
  </cols>
  <sheetData>
    <row r="1" spans="1:10" ht="15" customHeight="1" x14ac:dyDescent="0.15">
      <c r="D1" s="1" t="s">
        <v>630</v>
      </c>
    </row>
    <row r="3" spans="1:10" s="7" customFormat="1" ht="15" customHeight="1" x14ac:dyDescent="0.15">
      <c r="A3" s="3"/>
      <c r="B3" s="4"/>
      <c r="C3" s="4"/>
      <c r="D3" s="273" t="s">
        <v>238</v>
      </c>
      <c r="E3" s="273" t="s">
        <v>239</v>
      </c>
      <c r="F3" s="273" t="s">
        <v>631</v>
      </c>
    </row>
    <row r="4" spans="1:10" ht="15" customHeight="1" x14ac:dyDescent="0.15">
      <c r="A4" s="11" t="s">
        <v>27</v>
      </c>
      <c r="B4" s="14" t="s">
        <v>633</v>
      </c>
      <c r="C4" s="274" t="s">
        <v>634</v>
      </c>
      <c r="D4" s="276">
        <v>1128</v>
      </c>
      <c r="E4" s="276">
        <v>6347</v>
      </c>
      <c r="F4" s="277">
        <v>36.363636363636367</v>
      </c>
      <c r="H4" s="7"/>
      <c r="I4" s="7"/>
      <c r="J4" s="7"/>
    </row>
    <row r="5" spans="1:10" ht="15" customHeight="1" x14ac:dyDescent="0.15">
      <c r="A5" s="13" t="s">
        <v>718</v>
      </c>
      <c r="B5" s="14" t="s">
        <v>636</v>
      </c>
      <c r="C5" s="278" t="s">
        <v>719</v>
      </c>
      <c r="D5" s="34">
        <v>8</v>
      </c>
      <c r="E5" s="34">
        <v>57</v>
      </c>
      <c r="F5" s="266">
        <v>43.859649122807014</v>
      </c>
      <c r="H5" s="7"/>
      <c r="I5" s="7"/>
      <c r="J5" s="7"/>
    </row>
    <row r="6" spans="1:10" ht="15" customHeight="1" x14ac:dyDescent="0.15">
      <c r="A6" s="13"/>
      <c r="B6" s="14" t="s">
        <v>638</v>
      </c>
      <c r="C6" s="278" t="s">
        <v>720</v>
      </c>
      <c r="D6" s="34">
        <v>18</v>
      </c>
      <c r="E6" s="34">
        <v>90</v>
      </c>
      <c r="F6" s="266">
        <v>45.555555555555557</v>
      </c>
      <c r="H6" s="7"/>
      <c r="I6" s="7"/>
      <c r="J6" s="7"/>
    </row>
    <row r="7" spans="1:10" ht="15" customHeight="1" x14ac:dyDescent="0.15">
      <c r="A7" s="13"/>
      <c r="B7" s="14" t="s">
        <v>640</v>
      </c>
      <c r="C7" s="278" t="s">
        <v>721</v>
      </c>
      <c r="D7" s="34">
        <v>32</v>
      </c>
      <c r="E7" s="34">
        <v>122</v>
      </c>
      <c r="F7" s="266">
        <v>35.245901639344261</v>
      </c>
      <c r="H7" s="7"/>
      <c r="I7" s="7"/>
      <c r="J7" s="7"/>
    </row>
    <row r="8" spans="1:10" ht="15" customHeight="1" x14ac:dyDescent="0.15">
      <c r="A8" s="13"/>
      <c r="B8" s="14"/>
      <c r="C8" s="278" t="s">
        <v>722</v>
      </c>
      <c r="D8" s="34">
        <v>135</v>
      </c>
      <c r="E8" s="34">
        <v>707</v>
      </c>
      <c r="F8" s="266">
        <v>32.107496463932108</v>
      </c>
      <c r="H8" s="7"/>
      <c r="I8" s="7"/>
      <c r="J8" s="7"/>
    </row>
    <row r="9" spans="1:10" ht="15" customHeight="1" x14ac:dyDescent="0.15">
      <c r="A9" s="13"/>
      <c r="B9" s="14"/>
      <c r="C9" s="278" t="s">
        <v>723</v>
      </c>
      <c r="D9" s="34">
        <v>423</v>
      </c>
      <c r="E9" s="34">
        <v>2485</v>
      </c>
      <c r="F9" s="266">
        <v>33.722334004024148</v>
      </c>
      <c r="H9" s="7"/>
      <c r="I9" s="7"/>
      <c r="J9" s="7"/>
    </row>
    <row r="10" spans="1:10" ht="15" customHeight="1" x14ac:dyDescent="0.15">
      <c r="A10" s="13"/>
      <c r="B10" s="14"/>
      <c r="C10" s="278" t="s">
        <v>724</v>
      </c>
      <c r="D10" s="34">
        <v>340</v>
      </c>
      <c r="E10" s="34">
        <v>1976</v>
      </c>
      <c r="F10" s="266">
        <v>38.663967611336034</v>
      </c>
      <c r="H10" s="7"/>
      <c r="I10" s="7"/>
      <c r="J10" s="7"/>
    </row>
    <row r="11" spans="1:10" ht="15" customHeight="1" x14ac:dyDescent="0.15">
      <c r="A11" s="13"/>
      <c r="B11" s="14"/>
      <c r="C11" s="278" t="s">
        <v>725</v>
      </c>
      <c r="D11" s="34">
        <v>111</v>
      </c>
      <c r="E11" s="34">
        <v>548</v>
      </c>
      <c r="F11" s="266">
        <v>38.138686131386862</v>
      </c>
      <c r="H11" s="7"/>
      <c r="I11" s="7"/>
      <c r="J11" s="7"/>
    </row>
    <row r="12" spans="1:10" ht="15" customHeight="1" x14ac:dyDescent="0.15">
      <c r="A12" s="13"/>
      <c r="B12" s="14"/>
      <c r="C12" s="278" t="s">
        <v>726</v>
      </c>
      <c r="D12" s="34">
        <v>24</v>
      </c>
      <c r="E12" s="34">
        <v>144</v>
      </c>
      <c r="F12" s="266">
        <v>49.305555555555557</v>
      </c>
      <c r="H12" s="7"/>
      <c r="I12" s="7"/>
      <c r="J12" s="7"/>
    </row>
    <row r="13" spans="1:10" ht="15" customHeight="1" x14ac:dyDescent="0.15">
      <c r="A13" s="13"/>
      <c r="B13" s="14"/>
      <c r="C13" s="278" t="s">
        <v>727</v>
      </c>
      <c r="D13" s="34">
        <v>2</v>
      </c>
      <c r="E13" s="34">
        <v>5</v>
      </c>
      <c r="F13" s="266">
        <v>40</v>
      </c>
      <c r="H13" s="7"/>
      <c r="I13" s="7"/>
      <c r="J13" s="7"/>
    </row>
    <row r="14" spans="1:10" ht="15" customHeight="1" x14ac:dyDescent="0.15">
      <c r="A14" s="13"/>
      <c r="B14" s="14"/>
      <c r="C14" s="278" t="s">
        <v>728</v>
      </c>
      <c r="D14" s="34">
        <v>0</v>
      </c>
      <c r="E14" s="34">
        <v>0</v>
      </c>
      <c r="F14" s="266" t="s">
        <v>415</v>
      </c>
      <c r="H14" s="7"/>
      <c r="I14" s="7"/>
      <c r="J14" s="7"/>
    </row>
    <row r="15" spans="1:10" ht="15" customHeight="1" x14ac:dyDescent="0.15">
      <c r="A15" s="13"/>
      <c r="B15" s="16"/>
      <c r="C15" s="280" t="s">
        <v>5</v>
      </c>
      <c r="D15" s="35">
        <v>35</v>
      </c>
      <c r="E15" s="35">
        <v>213</v>
      </c>
      <c r="F15" s="267">
        <v>41.314553990610328</v>
      </c>
      <c r="H15" s="7"/>
      <c r="I15" s="7"/>
      <c r="J15" s="7"/>
    </row>
    <row r="16" spans="1:10" ht="15" customHeight="1" x14ac:dyDescent="0.15">
      <c r="A16" s="13"/>
      <c r="B16" s="14" t="s">
        <v>7</v>
      </c>
      <c r="C16" s="274" t="s">
        <v>634</v>
      </c>
      <c r="D16" s="276">
        <v>759</v>
      </c>
      <c r="E16" s="276">
        <v>2670</v>
      </c>
      <c r="F16" s="277">
        <v>36.441947565543067</v>
      </c>
      <c r="H16" s="7"/>
      <c r="I16" s="7"/>
      <c r="J16" s="7"/>
    </row>
    <row r="17" spans="1:10" ht="15" customHeight="1" x14ac:dyDescent="0.15">
      <c r="A17" s="13"/>
      <c r="B17" s="14" t="s">
        <v>8</v>
      </c>
      <c r="C17" s="278" t="s">
        <v>719</v>
      </c>
      <c r="D17" s="34">
        <v>9</v>
      </c>
      <c r="E17" s="34">
        <v>22</v>
      </c>
      <c r="F17" s="266">
        <v>13.636363636363635</v>
      </c>
      <c r="H17" s="7"/>
      <c r="I17" s="7"/>
      <c r="J17" s="7"/>
    </row>
    <row r="18" spans="1:10" ht="15" customHeight="1" x14ac:dyDescent="0.15">
      <c r="A18" s="13"/>
      <c r="B18" s="14" t="s">
        <v>9</v>
      </c>
      <c r="C18" s="278" t="s">
        <v>720</v>
      </c>
      <c r="D18" s="34">
        <v>13</v>
      </c>
      <c r="E18" s="34">
        <v>44</v>
      </c>
      <c r="F18" s="266">
        <v>25</v>
      </c>
      <c r="H18" s="7"/>
      <c r="I18" s="7"/>
      <c r="J18" s="7"/>
    </row>
    <row r="19" spans="1:10" ht="15" customHeight="1" x14ac:dyDescent="0.15">
      <c r="A19" s="13"/>
      <c r="B19" s="14"/>
      <c r="C19" s="278" t="s">
        <v>721</v>
      </c>
      <c r="D19" s="34">
        <v>27</v>
      </c>
      <c r="E19" s="34">
        <v>72</v>
      </c>
      <c r="F19" s="266">
        <v>4.1666666666666661</v>
      </c>
      <c r="H19" s="7"/>
      <c r="I19" s="7"/>
      <c r="J19" s="7"/>
    </row>
    <row r="20" spans="1:10" ht="15" customHeight="1" x14ac:dyDescent="0.15">
      <c r="A20" s="13"/>
      <c r="B20" s="14"/>
      <c r="C20" s="278" t="s">
        <v>722</v>
      </c>
      <c r="D20" s="34">
        <v>62</v>
      </c>
      <c r="E20" s="34">
        <v>180</v>
      </c>
      <c r="F20" s="266">
        <v>11.666666666666666</v>
      </c>
      <c r="H20" s="7"/>
      <c r="I20" s="7"/>
      <c r="J20" s="7"/>
    </row>
    <row r="21" spans="1:10" ht="15" customHeight="1" x14ac:dyDescent="0.15">
      <c r="A21" s="13"/>
      <c r="B21" s="14"/>
      <c r="C21" s="278" t="s">
        <v>723</v>
      </c>
      <c r="D21" s="34">
        <v>128</v>
      </c>
      <c r="E21" s="34">
        <v>429</v>
      </c>
      <c r="F21" s="266">
        <v>24.009324009324011</v>
      </c>
      <c r="H21" s="7"/>
      <c r="I21" s="7"/>
      <c r="J21" s="7"/>
    </row>
    <row r="22" spans="1:10" ht="15" customHeight="1" x14ac:dyDescent="0.15">
      <c r="A22" s="13"/>
      <c r="B22" s="14"/>
      <c r="C22" s="278" t="s">
        <v>724</v>
      </c>
      <c r="D22" s="34">
        <v>177</v>
      </c>
      <c r="E22" s="34">
        <v>617</v>
      </c>
      <c r="F22" s="266">
        <v>37.763371150729334</v>
      </c>
      <c r="H22" s="7"/>
      <c r="I22" s="7"/>
      <c r="J22" s="7"/>
    </row>
    <row r="23" spans="1:10" ht="15" customHeight="1" x14ac:dyDescent="0.15">
      <c r="A23" s="13"/>
      <c r="B23" s="14"/>
      <c r="C23" s="278" t="s">
        <v>725</v>
      </c>
      <c r="D23" s="34">
        <v>173</v>
      </c>
      <c r="E23" s="34">
        <v>639</v>
      </c>
      <c r="F23" s="266">
        <v>38.028169014084504</v>
      </c>
      <c r="H23" s="7"/>
      <c r="I23" s="7"/>
      <c r="J23" s="7"/>
    </row>
    <row r="24" spans="1:10" ht="15" customHeight="1" x14ac:dyDescent="0.15">
      <c r="A24" s="13"/>
      <c r="B24" s="14"/>
      <c r="C24" s="278" t="s">
        <v>726</v>
      </c>
      <c r="D24" s="34">
        <v>85</v>
      </c>
      <c r="E24" s="34">
        <v>265</v>
      </c>
      <c r="F24" s="266">
        <v>48.679245283018865</v>
      </c>
      <c r="H24" s="7"/>
      <c r="I24" s="7"/>
      <c r="J24" s="7"/>
    </row>
    <row r="25" spans="1:10" ht="15" customHeight="1" x14ac:dyDescent="0.15">
      <c r="A25" s="13"/>
      <c r="B25" s="14"/>
      <c r="C25" s="278" t="s">
        <v>727</v>
      </c>
      <c r="D25" s="34">
        <v>38</v>
      </c>
      <c r="E25" s="34">
        <v>231</v>
      </c>
      <c r="F25" s="266">
        <v>63.636363636363633</v>
      </c>
      <c r="H25" s="7"/>
      <c r="I25" s="7"/>
      <c r="J25" s="7"/>
    </row>
    <row r="26" spans="1:10" ht="15" customHeight="1" x14ac:dyDescent="0.15">
      <c r="A26" s="13"/>
      <c r="B26" s="14"/>
      <c r="C26" s="278" t="s">
        <v>728</v>
      </c>
      <c r="D26" s="34">
        <v>10</v>
      </c>
      <c r="E26" s="34">
        <v>37</v>
      </c>
      <c r="F26" s="266">
        <v>81.081081081081081</v>
      </c>
      <c r="H26" s="7"/>
      <c r="I26" s="7"/>
      <c r="J26" s="7"/>
    </row>
    <row r="27" spans="1:10" ht="15" customHeight="1" x14ac:dyDescent="0.15">
      <c r="A27" s="13"/>
      <c r="B27" s="9"/>
      <c r="C27" s="280" t="s">
        <v>5</v>
      </c>
      <c r="D27" s="35">
        <v>37</v>
      </c>
      <c r="E27" s="35">
        <v>134</v>
      </c>
      <c r="F27" s="267">
        <v>37.313432835820898</v>
      </c>
      <c r="H27" s="7"/>
      <c r="I27" s="7"/>
      <c r="J27" s="7"/>
    </row>
    <row r="28" spans="1:10" ht="15" customHeight="1" x14ac:dyDescent="0.15">
      <c r="A28" s="13"/>
      <c r="B28" s="308" t="s">
        <v>10</v>
      </c>
      <c r="C28" s="274" t="s">
        <v>634</v>
      </c>
      <c r="D28" s="276">
        <v>785</v>
      </c>
      <c r="E28" s="276">
        <v>2489</v>
      </c>
      <c r="F28" s="277">
        <v>28.846926476496588</v>
      </c>
      <c r="H28" s="7"/>
      <c r="I28" s="7"/>
      <c r="J28" s="7"/>
    </row>
    <row r="29" spans="1:10" ht="15" customHeight="1" x14ac:dyDescent="0.15">
      <c r="A29" s="13"/>
      <c r="B29" s="309"/>
      <c r="C29" s="278" t="s">
        <v>719</v>
      </c>
      <c r="D29" s="34">
        <v>7</v>
      </c>
      <c r="E29" s="34">
        <v>11</v>
      </c>
      <c r="F29" s="266">
        <v>9.0909090909090917</v>
      </c>
      <c r="H29" s="7"/>
      <c r="I29" s="7"/>
      <c r="J29" s="7"/>
    </row>
    <row r="30" spans="1:10" ht="15" customHeight="1" x14ac:dyDescent="0.15">
      <c r="A30" s="13"/>
      <c r="B30" s="309"/>
      <c r="C30" s="278" t="s">
        <v>720</v>
      </c>
      <c r="D30" s="34">
        <v>54</v>
      </c>
      <c r="E30" s="34">
        <v>124</v>
      </c>
      <c r="F30" s="266">
        <v>5.6451612903225801</v>
      </c>
      <c r="H30" s="7"/>
      <c r="I30" s="7"/>
      <c r="J30" s="7"/>
    </row>
    <row r="31" spans="1:10" ht="15" customHeight="1" x14ac:dyDescent="0.15">
      <c r="A31" s="13"/>
      <c r="B31" s="309"/>
      <c r="C31" s="278" t="s">
        <v>721</v>
      </c>
      <c r="D31" s="34">
        <v>126</v>
      </c>
      <c r="E31" s="34">
        <v>334</v>
      </c>
      <c r="F31" s="266">
        <v>11.676646706586826</v>
      </c>
      <c r="H31" s="7"/>
      <c r="I31" s="7"/>
      <c r="J31" s="7"/>
    </row>
    <row r="32" spans="1:10" ht="15" customHeight="1" x14ac:dyDescent="0.15">
      <c r="A32" s="13"/>
      <c r="B32" s="309"/>
      <c r="C32" s="278" t="s">
        <v>722</v>
      </c>
      <c r="D32" s="34">
        <v>154</v>
      </c>
      <c r="E32" s="34">
        <v>477</v>
      </c>
      <c r="F32" s="266">
        <v>18.867924528301888</v>
      </c>
      <c r="H32" s="7"/>
      <c r="I32" s="7"/>
      <c r="J32" s="7"/>
    </row>
    <row r="33" spans="1:10" ht="15" customHeight="1" x14ac:dyDescent="0.15">
      <c r="A33" s="13"/>
      <c r="B33" s="20"/>
      <c r="C33" s="278" t="s">
        <v>723</v>
      </c>
      <c r="D33" s="34">
        <v>158</v>
      </c>
      <c r="E33" s="34">
        <v>549</v>
      </c>
      <c r="F33" s="266">
        <v>25.318761384335154</v>
      </c>
      <c r="H33" s="7"/>
      <c r="I33" s="7"/>
      <c r="J33" s="7"/>
    </row>
    <row r="34" spans="1:10" ht="15" customHeight="1" x14ac:dyDescent="0.15">
      <c r="A34" s="13"/>
      <c r="B34" s="20"/>
      <c r="C34" s="278" t="s">
        <v>724</v>
      </c>
      <c r="D34" s="34">
        <v>118</v>
      </c>
      <c r="E34" s="34">
        <v>374</v>
      </c>
      <c r="F34" s="266">
        <v>41.711229946524064</v>
      </c>
      <c r="H34" s="7"/>
      <c r="I34" s="7"/>
      <c r="J34" s="7"/>
    </row>
    <row r="35" spans="1:10" ht="15" customHeight="1" x14ac:dyDescent="0.15">
      <c r="A35" s="13"/>
      <c r="B35" s="20"/>
      <c r="C35" s="278" t="s">
        <v>725</v>
      </c>
      <c r="D35" s="34">
        <v>78</v>
      </c>
      <c r="E35" s="34">
        <v>271</v>
      </c>
      <c r="F35" s="266">
        <v>45.018450184501845</v>
      </c>
      <c r="H35" s="7"/>
      <c r="I35" s="7"/>
      <c r="J35" s="7"/>
    </row>
    <row r="36" spans="1:10" ht="15" customHeight="1" x14ac:dyDescent="0.15">
      <c r="A36" s="13"/>
      <c r="B36" s="20"/>
      <c r="C36" s="278" t="s">
        <v>726</v>
      </c>
      <c r="D36" s="34">
        <v>38</v>
      </c>
      <c r="E36" s="34">
        <v>180</v>
      </c>
      <c r="F36" s="266">
        <v>56.666666666666664</v>
      </c>
      <c r="H36" s="7"/>
      <c r="I36" s="7"/>
      <c r="J36" s="7"/>
    </row>
    <row r="37" spans="1:10" ht="15" customHeight="1" x14ac:dyDescent="0.15">
      <c r="A37" s="13"/>
      <c r="B37" s="20"/>
      <c r="C37" s="278" t="s">
        <v>727</v>
      </c>
      <c r="D37" s="34">
        <v>6</v>
      </c>
      <c r="E37" s="34">
        <v>15</v>
      </c>
      <c r="F37" s="266">
        <v>73.333333333333329</v>
      </c>
      <c r="H37" s="7"/>
      <c r="I37" s="7"/>
      <c r="J37" s="7"/>
    </row>
    <row r="38" spans="1:10" ht="15" customHeight="1" x14ac:dyDescent="0.15">
      <c r="A38" s="13"/>
      <c r="B38" s="20"/>
      <c r="C38" s="278" t="s">
        <v>728</v>
      </c>
      <c r="D38" s="34">
        <v>1</v>
      </c>
      <c r="E38" s="34">
        <v>7</v>
      </c>
      <c r="F38" s="266">
        <v>0</v>
      </c>
      <c r="H38" s="7"/>
      <c r="I38" s="7"/>
      <c r="J38" s="7"/>
    </row>
    <row r="39" spans="1:10" ht="15" customHeight="1" x14ac:dyDescent="0.15">
      <c r="A39" s="18"/>
      <c r="B39" s="9"/>
      <c r="C39" s="280" t="s">
        <v>5</v>
      </c>
      <c r="D39" s="35">
        <v>45</v>
      </c>
      <c r="E39" s="35">
        <v>147</v>
      </c>
      <c r="F39" s="267">
        <v>34.693877551020407</v>
      </c>
      <c r="H39" s="7"/>
      <c r="I39" s="7"/>
      <c r="J39" s="7"/>
    </row>
    <row r="40" spans="1:10" ht="15" customHeight="1" x14ac:dyDescent="0.15">
      <c r="A40" s="11" t="s">
        <v>27</v>
      </c>
      <c r="B40" s="14" t="s">
        <v>633</v>
      </c>
      <c r="C40" s="274" t="s">
        <v>634</v>
      </c>
      <c r="D40" s="276">
        <v>1128</v>
      </c>
      <c r="E40" s="276">
        <v>6347</v>
      </c>
      <c r="F40" s="277">
        <v>36.363636363636367</v>
      </c>
      <c r="H40" s="7"/>
      <c r="I40" s="7"/>
      <c r="J40" s="7"/>
    </row>
    <row r="41" spans="1:10" ht="15" customHeight="1" x14ac:dyDescent="0.15">
      <c r="A41" s="13" t="s">
        <v>729</v>
      </c>
      <c r="B41" s="14" t="s">
        <v>636</v>
      </c>
      <c r="C41" s="278" t="s">
        <v>1</v>
      </c>
      <c r="D41" s="34">
        <v>4</v>
      </c>
      <c r="E41" s="34">
        <v>19</v>
      </c>
      <c r="F41" s="266">
        <v>10.526315789473683</v>
      </c>
      <c r="H41" s="7"/>
      <c r="I41" s="7"/>
      <c r="J41" s="7"/>
    </row>
    <row r="42" spans="1:10" ht="15" customHeight="1" x14ac:dyDescent="0.15">
      <c r="A42" s="13"/>
      <c r="B42" s="14" t="s">
        <v>638</v>
      </c>
      <c r="C42" s="278" t="s">
        <v>730</v>
      </c>
      <c r="D42" s="34">
        <v>51</v>
      </c>
      <c r="E42" s="34">
        <v>240</v>
      </c>
      <c r="F42" s="266">
        <v>36.25</v>
      </c>
      <c r="H42" s="7"/>
      <c r="I42" s="7"/>
      <c r="J42" s="7"/>
    </row>
    <row r="43" spans="1:10" ht="15" customHeight="1" x14ac:dyDescent="0.15">
      <c r="A43" s="13"/>
      <c r="B43" s="14" t="s">
        <v>640</v>
      </c>
      <c r="C43" s="278" t="s">
        <v>731</v>
      </c>
      <c r="D43" s="34">
        <v>350</v>
      </c>
      <c r="E43" s="34">
        <v>1963</v>
      </c>
      <c r="F43" s="266">
        <v>32.093734080489043</v>
      </c>
      <c r="H43" s="7"/>
      <c r="I43" s="7"/>
      <c r="J43" s="7"/>
    </row>
    <row r="44" spans="1:10" ht="15" customHeight="1" x14ac:dyDescent="0.15">
      <c r="A44" s="13"/>
      <c r="B44" s="14"/>
      <c r="C44" s="278" t="s">
        <v>732</v>
      </c>
      <c r="D44" s="34">
        <v>525</v>
      </c>
      <c r="E44" s="34">
        <v>3105</v>
      </c>
      <c r="F44" s="266">
        <v>37.455716586151368</v>
      </c>
      <c r="H44" s="7"/>
      <c r="I44" s="7"/>
      <c r="J44" s="7"/>
    </row>
    <row r="45" spans="1:10" ht="15" customHeight="1" x14ac:dyDescent="0.15">
      <c r="A45" s="13"/>
      <c r="B45" s="14"/>
      <c r="C45" s="278" t="s">
        <v>733</v>
      </c>
      <c r="D45" s="34">
        <v>143</v>
      </c>
      <c r="E45" s="34">
        <v>714</v>
      </c>
      <c r="F45" s="266">
        <v>42.577030812324928</v>
      </c>
      <c r="H45" s="7"/>
      <c r="I45" s="7"/>
      <c r="J45" s="7"/>
    </row>
    <row r="46" spans="1:10" ht="15" customHeight="1" x14ac:dyDescent="0.15">
      <c r="A46" s="13"/>
      <c r="B46" s="14"/>
      <c r="C46" s="278" t="s">
        <v>734</v>
      </c>
      <c r="D46" s="34">
        <v>19</v>
      </c>
      <c r="E46" s="34">
        <v>91</v>
      </c>
      <c r="F46" s="266">
        <v>37.362637362637365</v>
      </c>
      <c r="H46" s="7"/>
      <c r="I46" s="7"/>
      <c r="J46" s="7"/>
    </row>
    <row r="47" spans="1:10" ht="15" customHeight="1" x14ac:dyDescent="0.15">
      <c r="A47" s="13"/>
      <c r="B47" s="14"/>
      <c r="C47" s="278" t="s">
        <v>21</v>
      </c>
      <c r="D47" s="34">
        <v>1</v>
      </c>
      <c r="E47" s="34">
        <v>2</v>
      </c>
      <c r="F47" s="266">
        <v>0</v>
      </c>
      <c r="H47" s="7"/>
      <c r="I47" s="7"/>
      <c r="J47" s="7"/>
    </row>
    <row r="48" spans="1:10" ht="15" customHeight="1" x14ac:dyDescent="0.15">
      <c r="A48" s="13"/>
      <c r="B48" s="16"/>
      <c r="C48" s="280" t="s">
        <v>406</v>
      </c>
      <c r="D48" s="35">
        <v>35</v>
      </c>
      <c r="E48" s="35">
        <v>213</v>
      </c>
      <c r="F48" s="267">
        <v>41.314553990610328</v>
      </c>
      <c r="H48" s="7"/>
      <c r="I48" s="7"/>
      <c r="J48" s="7"/>
    </row>
    <row r="49" spans="1:10" ht="15" customHeight="1" x14ac:dyDescent="0.15">
      <c r="A49" s="13"/>
      <c r="B49" s="14" t="s">
        <v>7</v>
      </c>
      <c r="C49" s="274" t="s">
        <v>634</v>
      </c>
      <c r="D49" s="276">
        <v>759</v>
      </c>
      <c r="E49" s="276">
        <v>2670</v>
      </c>
      <c r="F49" s="277">
        <v>36.441947565543067</v>
      </c>
      <c r="H49" s="7"/>
      <c r="I49" s="7"/>
      <c r="J49" s="7"/>
    </row>
    <row r="50" spans="1:10" ht="15" customHeight="1" x14ac:dyDescent="0.15">
      <c r="A50" s="13"/>
      <c r="B50" s="14" t="s">
        <v>8</v>
      </c>
      <c r="C50" s="278" t="s">
        <v>1</v>
      </c>
      <c r="D50" s="34">
        <v>17</v>
      </c>
      <c r="E50" s="34">
        <v>26</v>
      </c>
      <c r="F50" s="266">
        <v>3.8461538461538463</v>
      </c>
      <c r="H50" s="7"/>
      <c r="I50" s="7"/>
      <c r="J50" s="7"/>
    </row>
    <row r="51" spans="1:10" ht="15" customHeight="1" x14ac:dyDescent="0.15">
      <c r="A51" s="13"/>
      <c r="B51" s="14" t="s">
        <v>9</v>
      </c>
      <c r="C51" s="278" t="s">
        <v>730</v>
      </c>
      <c r="D51" s="34">
        <v>51</v>
      </c>
      <c r="E51" s="34">
        <v>157</v>
      </c>
      <c r="F51" s="266">
        <v>14.012738853503185</v>
      </c>
      <c r="H51" s="7"/>
      <c r="I51" s="7"/>
      <c r="J51" s="7"/>
    </row>
    <row r="52" spans="1:10" ht="15" customHeight="1" x14ac:dyDescent="0.15">
      <c r="A52" s="13"/>
      <c r="B52" s="14"/>
      <c r="C52" s="278" t="s">
        <v>731</v>
      </c>
      <c r="D52" s="34">
        <v>108</v>
      </c>
      <c r="E52" s="34">
        <v>341</v>
      </c>
      <c r="F52" s="266">
        <v>18.181818181818183</v>
      </c>
      <c r="H52" s="7"/>
      <c r="I52" s="7"/>
      <c r="J52" s="7"/>
    </row>
    <row r="53" spans="1:10" ht="15" customHeight="1" x14ac:dyDescent="0.15">
      <c r="A53" s="13"/>
      <c r="B53" s="14"/>
      <c r="C53" s="278" t="s">
        <v>732</v>
      </c>
      <c r="D53" s="34">
        <v>212</v>
      </c>
      <c r="E53" s="34">
        <v>775</v>
      </c>
      <c r="F53" s="266">
        <v>32.387096774193544</v>
      </c>
      <c r="H53" s="7"/>
      <c r="I53" s="7"/>
      <c r="J53" s="7"/>
    </row>
    <row r="54" spans="1:10" ht="15" customHeight="1" x14ac:dyDescent="0.15">
      <c r="A54" s="13"/>
      <c r="B54" s="14"/>
      <c r="C54" s="278" t="s">
        <v>733</v>
      </c>
      <c r="D54" s="34">
        <v>212</v>
      </c>
      <c r="E54" s="34">
        <v>779</v>
      </c>
      <c r="F54" s="266">
        <v>41.078305519897306</v>
      </c>
      <c r="H54" s="7"/>
      <c r="I54" s="7"/>
      <c r="J54" s="7"/>
    </row>
    <row r="55" spans="1:10" ht="15" customHeight="1" x14ac:dyDescent="0.15">
      <c r="A55" s="13"/>
      <c r="B55" s="14"/>
      <c r="C55" s="278" t="s">
        <v>734</v>
      </c>
      <c r="D55" s="34">
        <v>101</v>
      </c>
      <c r="E55" s="34">
        <v>386</v>
      </c>
      <c r="F55" s="266">
        <v>55.699481865284973</v>
      </c>
      <c r="H55" s="7"/>
      <c r="I55" s="7"/>
      <c r="J55" s="7"/>
    </row>
    <row r="56" spans="1:10" ht="15" customHeight="1" x14ac:dyDescent="0.15">
      <c r="A56" s="13"/>
      <c r="B56" s="14"/>
      <c r="C56" s="278" t="s">
        <v>21</v>
      </c>
      <c r="D56" s="34">
        <v>21</v>
      </c>
      <c r="E56" s="34">
        <v>72</v>
      </c>
      <c r="F56" s="266">
        <v>72.222222222222214</v>
      </c>
      <c r="H56" s="7"/>
      <c r="I56" s="7"/>
      <c r="J56" s="7"/>
    </row>
    <row r="57" spans="1:10" ht="15" customHeight="1" x14ac:dyDescent="0.15">
      <c r="A57" s="13"/>
      <c r="B57" s="9"/>
      <c r="C57" s="280" t="s">
        <v>406</v>
      </c>
      <c r="D57" s="35">
        <v>37</v>
      </c>
      <c r="E57" s="35">
        <v>134</v>
      </c>
      <c r="F57" s="267">
        <v>37.313432835820898</v>
      </c>
      <c r="H57" s="7"/>
      <c r="I57" s="7"/>
      <c r="J57" s="7"/>
    </row>
    <row r="58" spans="1:10" ht="15" customHeight="1" x14ac:dyDescent="0.15">
      <c r="A58" s="13"/>
      <c r="B58" s="308" t="s">
        <v>10</v>
      </c>
      <c r="C58" s="274" t="s">
        <v>634</v>
      </c>
      <c r="D58" s="276">
        <v>785</v>
      </c>
      <c r="E58" s="276">
        <v>2489</v>
      </c>
      <c r="F58" s="277">
        <v>28.846926476496588</v>
      </c>
      <c r="H58" s="7"/>
      <c r="I58" s="7"/>
      <c r="J58" s="7"/>
    </row>
    <row r="59" spans="1:10" ht="15" customHeight="1" x14ac:dyDescent="0.15">
      <c r="A59" s="13"/>
      <c r="B59" s="309"/>
      <c r="C59" s="278" t="s">
        <v>1</v>
      </c>
      <c r="D59" s="34">
        <v>36</v>
      </c>
      <c r="E59" s="34">
        <v>81</v>
      </c>
      <c r="F59" s="266">
        <v>3.7037037037037033</v>
      </c>
      <c r="H59" s="7"/>
      <c r="I59" s="7"/>
      <c r="J59" s="7"/>
    </row>
    <row r="60" spans="1:10" ht="15" customHeight="1" x14ac:dyDescent="0.15">
      <c r="A60" s="13"/>
      <c r="B60" s="309"/>
      <c r="C60" s="278" t="s">
        <v>730</v>
      </c>
      <c r="D60" s="34">
        <v>178</v>
      </c>
      <c r="E60" s="34">
        <v>455</v>
      </c>
      <c r="F60" s="266">
        <v>12.307692307692308</v>
      </c>
      <c r="H60" s="7"/>
      <c r="I60" s="7"/>
      <c r="J60" s="7"/>
    </row>
    <row r="61" spans="1:10" ht="15" customHeight="1" x14ac:dyDescent="0.15">
      <c r="A61" s="13"/>
      <c r="B61" s="309"/>
      <c r="C61" s="278" t="s">
        <v>731</v>
      </c>
      <c r="D61" s="34">
        <v>227</v>
      </c>
      <c r="E61" s="34">
        <v>760</v>
      </c>
      <c r="F61" s="266">
        <v>21.842105263157897</v>
      </c>
      <c r="H61" s="7"/>
      <c r="I61" s="7"/>
      <c r="J61" s="7"/>
    </row>
    <row r="62" spans="1:10" ht="15" customHeight="1" x14ac:dyDescent="0.15">
      <c r="A62" s="13"/>
      <c r="B62" s="309"/>
      <c r="C62" s="278" t="s">
        <v>732</v>
      </c>
      <c r="D62" s="34">
        <v>167</v>
      </c>
      <c r="E62" s="34">
        <v>576</v>
      </c>
      <c r="F62" s="266">
        <v>40.277777777777779</v>
      </c>
      <c r="H62" s="7"/>
      <c r="I62" s="7"/>
      <c r="J62" s="7"/>
    </row>
    <row r="63" spans="1:10" ht="15" customHeight="1" x14ac:dyDescent="0.15">
      <c r="A63" s="13"/>
      <c r="B63" s="20"/>
      <c r="C63" s="278" t="s">
        <v>733</v>
      </c>
      <c r="D63" s="34">
        <v>99</v>
      </c>
      <c r="E63" s="34">
        <v>327</v>
      </c>
      <c r="F63" s="266">
        <v>40.672782874617738</v>
      </c>
      <c r="H63" s="7"/>
      <c r="I63" s="7"/>
      <c r="J63" s="7"/>
    </row>
    <row r="64" spans="1:10" ht="15" customHeight="1" x14ac:dyDescent="0.15">
      <c r="A64" s="13"/>
      <c r="B64" s="20"/>
      <c r="C64" s="278" t="s">
        <v>734</v>
      </c>
      <c r="D64" s="34">
        <v>31</v>
      </c>
      <c r="E64" s="34">
        <v>139</v>
      </c>
      <c r="F64" s="266">
        <v>53.956834532374096</v>
      </c>
      <c r="H64" s="7"/>
      <c r="I64" s="7"/>
      <c r="J64" s="7"/>
    </row>
    <row r="65" spans="1:10" ht="15" customHeight="1" x14ac:dyDescent="0.15">
      <c r="A65" s="13"/>
      <c r="B65" s="20"/>
      <c r="C65" s="278" t="s">
        <v>21</v>
      </c>
      <c r="D65" s="34">
        <v>2</v>
      </c>
      <c r="E65" s="34">
        <v>4</v>
      </c>
      <c r="F65" s="266">
        <v>50</v>
      </c>
      <c r="H65" s="7"/>
      <c r="I65" s="7"/>
      <c r="J65" s="7"/>
    </row>
    <row r="66" spans="1:10" ht="15" customHeight="1" x14ac:dyDescent="0.15">
      <c r="A66" s="18"/>
      <c r="B66" s="9"/>
      <c r="C66" s="280" t="s">
        <v>406</v>
      </c>
      <c r="D66" s="35">
        <v>45</v>
      </c>
      <c r="E66" s="35">
        <v>147</v>
      </c>
      <c r="F66" s="267">
        <v>34.693877551020407</v>
      </c>
      <c r="H66" s="7"/>
      <c r="I66" s="7"/>
      <c r="J66" s="7"/>
    </row>
    <row r="67" spans="1:10" ht="15" customHeight="1" x14ac:dyDescent="0.15">
      <c r="A67" s="11" t="s">
        <v>735</v>
      </c>
      <c r="B67" s="14" t="s">
        <v>633</v>
      </c>
      <c r="C67" s="274" t="s">
        <v>634</v>
      </c>
      <c r="D67" s="276">
        <v>1128</v>
      </c>
      <c r="E67" s="276">
        <v>6347</v>
      </c>
      <c r="F67" s="277">
        <v>36.363636363636367</v>
      </c>
      <c r="H67" s="7"/>
      <c r="I67" s="7"/>
      <c r="J67" s="7"/>
    </row>
    <row r="68" spans="1:10" ht="15" customHeight="1" x14ac:dyDescent="0.15">
      <c r="A68" s="13" t="s">
        <v>736</v>
      </c>
      <c r="B68" s="14" t="s">
        <v>636</v>
      </c>
      <c r="C68" s="278" t="s">
        <v>1</v>
      </c>
      <c r="D68" s="34">
        <v>962</v>
      </c>
      <c r="E68" s="34">
        <v>5419</v>
      </c>
      <c r="F68" s="266">
        <v>37.14707510610814</v>
      </c>
      <c r="H68" s="7"/>
      <c r="I68" s="7"/>
      <c r="J68" s="7"/>
    </row>
    <row r="69" spans="1:10" ht="15" customHeight="1" x14ac:dyDescent="0.15">
      <c r="A69" s="13"/>
      <c r="B69" s="14" t="s">
        <v>638</v>
      </c>
      <c r="C69" s="278" t="s">
        <v>730</v>
      </c>
      <c r="D69" s="34">
        <v>79</v>
      </c>
      <c r="E69" s="34">
        <v>478</v>
      </c>
      <c r="F69" s="266">
        <v>35.77405857740586</v>
      </c>
      <c r="H69" s="7"/>
      <c r="I69" s="7"/>
      <c r="J69" s="7"/>
    </row>
    <row r="70" spans="1:10" ht="15" customHeight="1" x14ac:dyDescent="0.15">
      <c r="A70" s="13"/>
      <c r="B70" s="14" t="s">
        <v>640</v>
      </c>
      <c r="C70" s="278" t="s">
        <v>737</v>
      </c>
      <c r="D70" s="34">
        <v>38</v>
      </c>
      <c r="E70" s="34">
        <v>182</v>
      </c>
      <c r="F70" s="266">
        <v>21.978021978021978</v>
      </c>
      <c r="H70" s="7"/>
      <c r="I70" s="7"/>
      <c r="J70" s="7"/>
    </row>
    <row r="71" spans="1:10" ht="15" customHeight="1" x14ac:dyDescent="0.15">
      <c r="A71" s="13"/>
      <c r="B71" s="14"/>
      <c r="C71" s="278" t="s">
        <v>738</v>
      </c>
      <c r="D71" s="34">
        <v>15</v>
      </c>
      <c r="E71" s="34">
        <v>72</v>
      </c>
      <c r="F71" s="266">
        <v>22.222222222222221</v>
      </c>
      <c r="H71" s="7"/>
      <c r="I71" s="7"/>
      <c r="J71" s="7"/>
    </row>
    <row r="72" spans="1:10" ht="15" customHeight="1" x14ac:dyDescent="0.15">
      <c r="A72" s="13"/>
      <c r="B72" s="14"/>
      <c r="C72" s="278" t="s">
        <v>739</v>
      </c>
      <c r="D72" s="34">
        <v>1</v>
      </c>
      <c r="E72" s="34">
        <v>16</v>
      </c>
      <c r="F72" s="266">
        <v>0</v>
      </c>
      <c r="H72" s="7"/>
      <c r="I72" s="7"/>
      <c r="J72" s="7"/>
    </row>
    <row r="73" spans="1:10" ht="15" customHeight="1" x14ac:dyDescent="0.15">
      <c r="A73" s="13"/>
      <c r="B73" s="16"/>
      <c r="C73" s="280" t="s">
        <v>5</v>
      </c>
      <c r="D73" s="35">
        <v>33</v>
      </c>
      <c r="E73" s="35">
        <v>180</v>
      </c>
      <c r="F73" s="267">
        <v>37.777777777777779</v>
      </c>
      <c r="H73" s="7"/>
      <c r="I73" s="7"/>
      <c r="J73" s="7"/>
    </row>
    <row r="74" spans="1:10" ht="15" customHeight="1" x14ac:dyDescent="0.15">
      <c r="A74" s="13"/>
      <c r="B74" s="14" t="s">
        <v>7</v>
      </c>
      <c r="C74" s="274" t="s">
        <v>634</v>
      </c>
      <c r="D74" s="276">
        <v>759</v>
      </c>
      <c r="E74" s="276">
        <v>2670</v>
      </c>
      <c r="F74" s="277">
        <v>36.441947565543067</v>
      </c>
      <c r="H74" s="7"/>
      <c r="I74" s="7"/>
      <c r="J74" s="7"/>
    </row>
    <row r="75" spans="1:10" ht="15" customHeight="1" x14ac:dyDescent="0.15">
      <c r="A75" s="13"/>
      <c r="B75" s="14" t="s">
        <v>8</v>
      </c>
      <c r="C75" s="278" t="s">
        <v>1</v>
      </c>
      <c r="D75" s="34">
        <v>251</v>
      </c>
      <c r="E75" s="34">
        <v>812</v>
      </c>
      <c r="F75" s="266">
        <v>40.64039408866995</v>
      </c>
      <c r="H75" s="7"/>
      <c r="I75" s="7"/>
      <c r="J75" s="7"/>
    </row>
    <row r="76" spans="1:10" ht="15" customHeight="1" x14ac:dyDescent="0.15">
      <c r="A76" s="13"/>
      <c r="B76" s="14" t="s">
        <v>9</v>
      </c>
      <c r="C76" s="278" t="s">
        <v>730</v>
      </c>
      <c r="D76" s="34">
        <v>194</v>
      </c>
      <c r="E76" s="34">
        <v>730</v>
      </c>
      <c r="F76" s="266">
        <v>33.835616438356162</v>
      </c>
      <c r="H76" s="7"/>
      <c r="I76" s="7"/>
      <c r="J76" s="7"/>
    </row>
    <row r="77" spans="1:10" ht="15" customHeight="1" x14ac:dyDescent="0.15">
      <c r="A77" s="13"/>
      <c r="B77" s="14"/>
      <c r="C77" s="278" t="s">
        <v>737</v>
      </c>
      <c r="D77" s="34">
        <v>169</v>
      </c>
      <c r="E77" s="34">
        <v>658</v>
      </c>
      <c r="F77" s="266">
        <v>34.650455927051674</v>
      </c>
      <c r="H77" s="7"/>
      <c r="I77" s="7"/>
      <c r="J77" s="7"/>
    </row>
    <row r="78" spans="1:10" ht="15" customHeight="1" x14ac:dyDescent="0.15">
      <c r="A78" s="13"/>
      <c r="B78" s="14"/>
      <c r="C78" s="278" t="s">
        <v>738</v>
      </c>
      <c r="D78" s="34">
        <v>82</v>
      </c>
      <c r="E78" s="34">
        <v>247</v>
      </c>
      <c r="F78" s="266">
        <v>30.364372469635626</v>
      </c>
      <c r="H78" s="7"/>
      <c r="I78" s="7"/>
      <c r="J78" s="7"/>
    </row>
    <row r="79" spans="1:10" ht="15" customHeight="1" x14ac:dyDescent="0.15">
      <c r="A79" s="13"/>
      <c r="B79" s="14"/>
      <c r="C79" s="278" t="s">
        <v>739</v>
      </c>
      <c r="D79" s="34">
        <v>23</v>
      </c>
      <c r="E79" s="34">
        <v>75</v>
      </c>
      <c r="F79" s="266">
        <v>50.666666666666671</v>
      </c>
      <c r="H79" s="7"/>
      <c r="I79" s="7"/>
      <c r="J79" s="7"/>
    </row>
    <row r="80" spans="1:10" ht="15" customHeight="1" x14ac:dyDescent="0.15">
      <c r="A80" s="13"/>
      <c r="B80" s="9"/>
      <c r="C80" s="280" t="s">
        <v>5</v>
      </c>
      <c r="D80" s="35">
        <v>40</v>
      </c>
      <c r="E80" s="35">
        <v>148</v>
      </c>
      <c r="F80" s="267">
        <v>37.162162162162161</v>
      </c>
      <c r="H80" s="7"/>
      <c r="I80" s="7"/>
      <c r="J80" s="7"/>
    </row>
    <row r="81" spans="1:10" ht="15" customHeight="1" x14ac:dyDescent="0.15">
      <c r="A81" s="13"/>
      <c r="B81" s="308" t="s">
        <v>10</v>
      </c>
      <c r="C81" s="274" t="s">
        <v>634</v>
      </c>
      <c r="D81" s="276">
        <v>785</v>
      </c>
      <c r="E81" s="276">
        <v>2489</v>
      </c>
      <c r="F81" s="277">
        <v>28.846926476496588</v>
      </c>
      <c r="H81" s="7"/>
      <c r="I81" s="7"/>
      <c r="J81" s="7"/>
    </row>
    <row r="82" spans="1:10" ht="15" customHeight="1" x14ac:dyDescent="0.15">
      <c r="A82" s="13"/>
      <c r="B82" s="309"/>
      <c r="C82" s="278" t="s">
        <v>1</v>
      </c>
      <c r="D82" s="34">
        <v>441</v>
      </c>
      <c r="E82" s="34">
        <v>1314</v>
      </c>
      <c r="F82" s="266">
        <v>28.99543378995434</v>
      </c>
      <c r="H82" s="7"/>
      <c r="I82" s="7"/>
      <c r="J82" s="7"/>
    </row>
    <row r="83" spans="1:10" ht="15" customHeight="1" x14ac:dyDescent="0.15">
      <c r="A83" s="13"/>
      <c r="B83" s="309"/>
      <c r="C83" s="278" t="s">
        <v>730</v>
      </c>
      <c r="D83" s="34">
        <v>133</v>
      </c>
      <c r="E83" s="34">
        <v>457</v>
      </c>
      <c r="F83" s="266">
        <v>34.354485776805248</v>
      </c>
      <c r="H83" s="7"/>
      <c r="I83" s="7"/>
      <c r="J83" s="7"/>
    </row>
    <row r="84" spans="1:10" ht="15" customHeight="1" x14ac:dyDescent="0.15">
      <c r="A84" s="13"/>
      <c r="B84" s="309"/>
      <c r="C84" s="278" t="s">
        <v>737</v>
      </c>
      <c r="D84" s="34">
        <v>97</v>
      </c>
      <c r="E84" s="34">
        <v>358</v>
      </c>
      <c r="F84" s="266">
        <v>30.726256983240223</v>
      </c>
      <c r="H84" s="7"/>
      <c r="I84" s="7"/>
      <c r="J84" s="7"/>
    </row>
    <row r="85" spans="1:10" ht="15" customHeight="1" x14ac:dyDescent="0.15">
      <c r="A85" s="13"/>
      <c r="B85" s="309"/>
      <c r="C85" s="278" t="s">
        <v>738</v>
      </c>
      <c r="D85" s="34">
        <v>36</v>
      </c>
      <c r="E85" s="34">
        <v>122</v>
      </c>
      <c r="F85" s="266">
        <v>21.311475409836063</v>
      </c>
      <c r="H85" s="7"/>
      <c r="I85" s="7"/>
      <c r="J85" s="7"/>
    </row>
    <row r="86" spans="1:10" ht="15" customHeight="1" x14ac:dyDescent="0.15">
      <c r="A86" s="13"/>
      <c r="B86" s="20"/>
      <c r="C86" s="278" t="s">
        <v>739</v>
      </c>
      <c r="D86" s="34">
        <v>5</v>
      </c>
      <c r="E86" s="34">
        <v>16</v>
      </c>
      <c r="F86" s="266">
        <v>37.5</v>
      </c>
      <c r="H86" s="7"/>
      <c r="I86" s="7"/>
      <c r="J86" s="7"/>
    </row>
    <row r="87" spans="1:10" ht="15" customHeight="1" x14ac:dyDescent="0.15">
      <c r="A87" s="18"/>
      <c r="B87" s="9"/>
      <c r="C87" s="280" t="s">
        <v>5</v>
      </c>
      <c r="D87" s="35">
        <v>73</v>
      </c>
      <c r="E87" s="35">
        <v>222</v>
      </c>
      <c r="F87" s="267">
        <v>17.117117117117118</v>
      </c>
      <c r="H87" s="7"/>
      <c r="I87" s="7"/>
      <c r="J87" s="7"/>
    </row>
  </sheetData>
  <mergeCells count="3">
    <mergeCell ref="B28:B32"/>
    <mergeCell ref="B58:B62"/>
    <mergeCell ref="B81:B85"/>
  </mergeCells>
  <phoneticPr fontId="9"/>
  <pageMargins left="0.39370078740157483" right="0.39370078740157483" top="0.39370078740157483" bottom="0.39370078740157483" header="0.19685039370078741" footer="0.19685039370078741"/>
  <pageSetup paperSize="9" scale="61"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243"/>
  <sheetViews>
    <sheetView showGridLines="0" zoomScale="85" zoomScaleNormal="85" zoomScaleSheetLayoutView="100" zoomScalePageLayoutView="70" workbookViewId="0">
      <pane xSplit="4" ySplit="3" topLeftCell="E99" activePane="bottomRight" state="frozen"/>
      <selection pane="topRight" activeCell="E1" sqref="E1"/>
      <selection pane="bottomLeft" activeCell="A4" sqref="A4"/>
      <selection pane="bottomRight" activeCell="E123" sqref="E123"/>
    </sheetView>
  </sheetViews>
  <sheetFormatPr defaultColWidth="8" defaultRowHeight="15" customHeight="1" x14ac:dyDescent="0.15"/>
  <cols>
    <col min="1" max="1" width="19" style="2" customWidth="1"/>
    <col min="2" max="2" width="4.33203125" style="2" customWidth="1"/>
    <col min="3" max="3" width="32" style="127" customWidth="1"/>
    <col min="4" max="4" width="15.6640625" style="128" customWidth="1"/>
    <col min="5" max="10" width="13.5546875" style="2" customWidth="1"/>
    <col min="11" max="16384" width="8" style="2"/>
  </cols>
  <sheetData>
    <row r="1" spans="1:11" ht="15" customHeight="1" x14ac:dyDescent="0.15">
      <c r="E1" s="2" t="s">
        <v>22</v>
      </c>
    </row>
    <row r="3" spans="1:11" s="110" customFormat="1" ht="54" x14ac:dyDescent="0.15">
      <c r="A3" s="107"/>
      <c r="B3" s="108"/>
      <c r="C3" s="129"/>
      <c r="D3" s="130"/>
      <c r="E3" s="131" t="s">
        <v>0</v>
      </c>
      <c r="F3" s="21" t="s">
        <v>23</v>
      </c>
      <c r="G3" s="21" t="s">
        <v>24</v>
      </c>
      <c r="H3" s="21" t="s">
        <v>25</v>
      </c>
      <c r="I3" s="6" t="s">
        <v>26</v>
      </c>
      <c r="J3" s="6" t="s">
        <v>4</v>
      </c>
    </row>
    <row r="4" spans="1:11" ht="15" customHeight="1" x14ac:dyDescent="0.15">
      <c r="A4" s="93" t="s">
        <v>81</v>
      </c>
      <c r="B4" s="158" t="s">
        <v>14</v>
      </c>
      <c r="C4" s="132" t="s">
        <v>529</v>
      </c>
      <c r="D4" s="133"/>
      <c r="E4" s="65">
        <v>1212</v>
      </c>
      <c r="F4" s="56">
        <v>190</v>
      </c>
      <c r="G4" s="56">
        <v>807</v>
      </c>
      <c r="H4" s="56">
        <v>126</v>
      </c>
      <c r="I4" s="56">
        <v>5</v>
      </c>
      <c r="J4" s="56">
        <v>84</v>
      </c>
    </row>
    <row r="5" spans="1:11" ht="15" customHeight="1" x14ac:dyDescent="0.15">
      <c r="A5" s="316" t="s">
        <v>77</v>
      </c>
      <c r="B5" s="96" t="s">
        <v>15</v>
      </c>
      <c r="C5" s="135"/>
      <c r="D5" s="136"/>
      <c r="E5" s="102">
        <v>100</v>
      </c>
      <c r="F5" s="103">
        <v>15.676567656765677</v>
      </c>
      <c r="G5" s="103">
        <v>66.584158415841586</v>
      </c>
      <c r="H5" s="103">
        <v>10.396039603960396</v>
      </c>
      <c r="I5" s="103">
        <v>0.41254125412541248</v>
      </c>
      <c r="J5" s="103">
        <v>6.9306930693069315</v>
      </c>
    </row>
    <row r="6" spans="1:11" ht="15" customHeight="1" x14ac:dyDescent="0.15">
      <c r="A6" s="316"/>
      <c r="B6" s="96" t="s">
        <v>16</v>
      </c>
      <c r="C6" s="137" t="s">
        <v>222</v>
      </c>
      <c r="D6" s="138"/>
      <c r="E6" s="66">
        <v>107</v>
      </c>
      <c r="F6" s="62">
        <v>22.429906542056074</v>
      </c>
      <c r="G6" s="62">
        <v>60.747663551401864</v>
      </c>
      <c r="H6" s="62">
        <v>8.4112149532710276</v>
      </c>
      <c r="I6" s="62">
        <v>1.8691588785046727</v>
      </c>
      <c r="J6" s="62">
        <v>6.5420560747663545</v>
      </c>
      <c r="K6" s="73"/>
    </row>
    <row r="7" spans="1:11" ht="15" customHeight="1" x14ac:dyDescent="0.15">
      <c r="A7" s="95"/>
      <c r="B7" s="96" t="s">
        <v>17</v>
      </c>
      <c r="C7" s="137" t="s">
        <v>223</v>
      </c>
      <c r="D7" s="138"/>
      <c r="E7" s="66">
        <v>61</v>
      </c>
      <c r="F7" s="62">
        <v>16.393442622950818</v>
      </c>
      <c r="G7" s="62">
        <v>65.573770491803273</v>
      </c>
      <c r="H7" s="62">
        <v>6.557377049180328</v>
      </c>
      <c r="I7" s="62">
        <v>0</v>
      </c>
      <c r="J7" s="62">
        <v>11.475409836065573</v>
      </c>
      <c r="K7" s="73"/>
    </row>
    <row r="8" spans="1:11" ht="15" customHeight="1" x14ac:dyDescent="0.15">
      <c r="A8" s="95"/>
      <c r="B8" s="96"/>
      <c r="C8" s="137" t="s">
        <v>224</v>
      </c>
      <c r="D8" s="138"/>
      <c r="E8" s="66">
        <v>42</v>
      </c>
      <c r="F8" s="62">
        <v>26.190476190476193</v>
      </c>
      <c r="G8" s="62">
        <v>54.761904761904766</v>
      </c>
      <c r="H8" s="62">
        <v>14.285714285714285</v>
      </c>
      <c r="I8" s="62">
        <v>0</v>
      </c>
      <c r="J8" s="62">
        <v>4.7619047619047619</v>
      </c>
      <c r="K8" s="73"/>
    </row>
    <row r="9" spans="1:11" ht="15" customHeight="1" x14ac:dyDescent="0.15">
      <c r="A9" s="95"/>
      <c r="B9" s="96"/>
      <c r="C9" s="137" t="s">
        <v>78</v>
      </c>
      <c r="D9" s="138"/>
      <c r="E9" s="66">
        <v>294</v>
      </c>
      <c r="F9" s="62">
        <v>11.564625850340136</v>
      </c>
      <c r="G9" s="62">
        <v>80.27210884353741</v>
      </c>
      <c r="H9" s="62">
        <v>2.3809523809523809</v>
      </c>
      <c r="I9" s="62">
        <v>0</v>
      </c>
      <c r="J9" s="62">
        <v>5.7823129251700678</v>
      </c>
    </row>
    <row r="10" spans="1:11" ht="15" customHeight="1" x14ac:dyDescent="0.15">
      <c r="A10" s="95"/>
      <c r="B10" s="96"/>
      <c r="C10" s="137" t="s">
        <v>79</v>
      </c>
      <c r="D10" s="138"/>
      <c r="E10" s="66">
        <v>606</v>
      </c>
      <c r="F10" s="62">
        <v>12.871287128712872</v>
      </c>
      <c r="G10" s="62">
        <v>64.686468646864682</v>
      </c>
      <c r="H10" s="62">
        <v>15.511551155115511</v>
      </c>
      <c r="I10" s="62">
        <v>0.49504950495049505</v>
      </c>
      <c r="J10" s="62">
        <v>6.435643564356436</v>
      </c>
    </row>
    <row r="11" spans="1:11" ht="15" customHeight="1" x14ac:dyDescent="0.15">
      <c r="A11" s="95"/>
      <c r="B11" s="96"/>
      <c r="C11" s="137" t="s">
        <v>26</v>
      </c>
      <c r="D11" s="138"/>
      <c r="E11" s="66">
        <v>8</v>
      </c>
      <c r="F11" s="62">
        <v>25</v>
      </c>
      <c r="G11" s="62">
        <v>62.5</v>
      </c>
      <c r="H11" s="62">
        <v>0</v>
      </c>
      <c r="I11" s="62">
        <v>0</v>
      </c>
      <c r="J11" s="62">
        <v>12.5</v>
      </c>
    </row>
    <row r="12" spans="1:11" ht="15" customHeight="1" x14ac:dyDescent="0.15">
      <c r="A12" s="95"/>
      <c r="B12" s="112"/>
      <c r="C12" s="137" t="s">
        <v>80</v>
      </c>
      <c r="D12" s="138"/>
      <c r="E12" s="66">
        <v>75</v>
      </c>
      <c r="F12" s="62">
        <v>34.666666666666671</v>
      </c>
      <c r="G12" s="62">
        <v>49.333333333333336</v>
      </c>
      <c r="H12" s="62">
        <v>8</v>
      </c>
      <c r="I12" s="62">
        <v>0</v>
      </c>
      <c r="J12" s="62">
        <v>8</v>
      </c>
    </row>
    <row r="13" spans="1:11" ht="15" customHeight="1" x14ac:dyDescent="0.15">
      <c r="A13" s="95"/>
      <c r="B13" s="115"/>
      <c r="C13" s="139" t="s">
        <v>4</v>
      </c>
      <c r="D13" s="140"/>
      <c r="E13" s="67">
        <v>19</v>
      </c>
      <c r="F13" s="59">
        <v>26.315789473684209</v>
      </c>
      <c r="G13" s="59">
        <v>47.368421052631575</v>
      </c>
      <c r="H13" s="59">
        <v>0</v>
      </c>
      <c r="I13" s="59">
        <v>0</v>
      </c>
      <c r="J13" s="59">
        <v>26.315789473684209</v>
      </c>
    </row>
    <row r="14" spans="1:11" ht="15" customHeight="1" x14ac:dyDescent="0.15">
      <c r="A14" s="117"/>
      <c r="B14" s="96" t="s">
        <v>7</v>
      </c>
      <c r="C14" s="132" t="s">
        <v>529</v>
      </c>
      <c r="D14" s="133"/>
      <c r="E14" s="65">
        <v>1041</v>
      </c>
      <c r="F14" s="56">
        <v>396</v>
      </c>
      <c r="G14" s="56">
        <v>306</v>
      </c>
      <c r="H14" s="56">
        <v>174</v>
      </c>
      <c r="I14" s="56">
        <v>64</v>
      </c>
      <c r="J14" s="56">
        <v>101</v>
      </c>
    </row>
    <row r="15" spans="1:11" ht="15" customHeight="1" x14ac:dyDescent="0.15">
      <c r="A15" s="95"/>
      <c r="B15" s="96" t="s">
        <v>8</v>
      </c>
      <c r="C15" s="135"/>
      <c r="D15" s="136"/>
      <c r="E15" s="102">
        <v>100.00000000000001</v>
      </c>
      <c r="F15" s="103">
        <v>38.040345821325651</v>
      </c>
      <c r="G15" s="103">
        <v>29.394812680115272</v>
      </c>
      <c r="H15" s="103">
        <v>16.714697406340058</v>
      </c>
      <c r="I15" s="103">
        <v>6.1479346781940443</v>
      </c>
      <c r="J15" s="103">
        <v>9.7022094140249759</v>
      </c>
    </row>
    <row r="16" spans="1:11" ht="15" customHeight="1" x14ac:dyDescent="0.15">
      <c r="A16" s="95"/>
      <c r="B16" s="96" t="s">
        <v>9</v>
      </c>
      <c r="C16" s="137" t="s">
        <v>222</v>
      </c>
      <c r="D16" s="138"/>
      <c r="E16" s="66">
        <v>33</v>
      </c>
      <c r="F16" s="62">
        <v>42.424242424242422</v>
      </c>
      <c r="G16" s="62">
        <v>36.363636363636367</v>
      </c>
      <c r="H16" s="62">
        <v>12.121212121212121</v>
      </c>
      <c r="I16" s="62">
        <v>0</v>
      </c>
      <c r="J16" s="62">
        <v>9.0909090909090917</v>
      </c>
    </row>
    <row r="17" spans="1:10" ht="15" customHeight="1" x14ac:dyDescent="0.15">
      <c r="A17" s="95"/>
      <c r="B17" s="96"/>
      <c r="C17" s="137" t="s">
        <v>223</v>
      </c>
      <c r="D17" s="138"/>
      <c r="E17" s="66">
        <v>37</v>
      </c>
      <c r="F17" s="62">
        <v>35.135135135135137</v>
      </c>
      <c r="G17" s="62">
        <v>35.135135135135137</v>
      </c>
      <c r="H17" s="62">
        <v>10.810810810810811</v>
      </c>
      <c r="I17" s="62">
        <v>10.810810810810811</v>
      </c>
      <c r="J17" s="62">
        <v>8.1081081081081088</v>
      </c>
    </row>
    <row r="18" spans="1:10" ht="15" customHeight="1" x14ac:dyDescent="0.15">
      <c r="A18" s="95"/>
      <c r="B18" s="96"/>
      <c r="C18" s="137" t="s">
        <v>224</v>
      </c>
      <c r="D18" s="138"/>
      <c r="E18" s="66">
        <v>43</v>
      </c>
      <c r="F18" s="62">
        <v>27.906976744186046</v>
      </c>
      <c r="G18" s="62">
        <v>23.255813953488371</v>
      </c>
      <c r="H18" s="62">
        <v>27.906976744186046</v>
      </c>
      <c r="I18" s="62">
        <v>6.9767441860465116</v>
      </c>
      <c r="J18" s="62">
        <v>13.953488372093023</v>
      </c>
    </row>
    <row r="19" spans="1:10" ht="15" customHeight="1" x14ac:dyDescent="0.15">
      <c r="A19" s="95"/>
      <c r="B19" s="96"/>
      <c r="C19" s="137" t="s">
        <v>78</v>
      </c>
      <c r="D19" s="138"/>
      <c r="E19" s="66">
        <v>157</v>
      </c>
      <c r="F19" s="62">
        <v>38.853503184713375</v>
      </c>
      <c r="G19" s="62">
        <v>28.02547770700637</v>
      </c>
      <c r="H19" s="62">
        <v>14.64968152866242</v>
      </c>
      <c r="I19" s="62">
        <v>9.5541401273885356</v>
      </c>
      <c r="J19" s="62">
        <v>8.9171974522292992</v>
      </c>
    </row>
    <row r="20" spans="1:10" ht="15" customHeight="1" x14ac:dyDescent="0.15">
      <c r="A20" s="95"/>
      <c r="B20" s="96"/>
      <c r="C20" s="137" t="s">
        <v>79</v>
      </c>
      <c r="D20" s="138"/>
      <c r="E20" s="66">
        <v>339</v>
      </c>
      <c r="F20" s="62">
        <v>36.283185840707965</v>
      </c>
      <c r="G20" s="62">
        <v>33.628318584070797</v>
      </c>
      <c r="H20" s="62">
        <v>16.814159292035399</v>
      </c>
      <c r="I20" s="62">
        <v>6.4896755162241888</v>
      </c>
      <c r="J20" s="62">
        <v>6.7846607669616521</v>
      </c>
    </row>
    <row r="21" spans="1:10" ht="15" customHeight="1" x14ac:dyDescent="0.15">
      <c r="A21" s="95"/>
      <c r="B21" s="96"/>
      <c r="C21" s="137" t="s">
        <v>26</v>
      </c>
      <c r="D21" s="138"/>
      <c r="E21" s="66">
        <v>17</v>
      </c>
      <c r="F21" s="62">
        <v>52.941176470588239</v>
      </c>
      <c r="G21" s="62">
        <v>23.52941176470588</v>
      </c>
      <c r="H21" s="62">
        <v>11.76470588235294</v>
      </c>
      <c r="I21" s="62">
        <v>0</v>
      </c>
      <c r="J21" s="62">
        <v>11.76470588235294</v>
      </c>
    </row>
    <row r="22" spans="1:10" ht="15" customHeight="1" x14ac:dyDescent="0.15">
      <c r="A22" s="95"/>
      <c r="B22" s="96"/>
      <c r="C22" s="137" t="s">
        <v>80</v>
      </c>
      <c r="D22" s="138"/>
      <c r="E22" s="66">
        <v>376</v>
      </c>
      <c r="F22" s="62">
        <v>41.223404255319153</v>
      </c>
      <c r="G22" s="62">
        <v>26.595744680851062</v>
      </c>
      <c r="H22" s="62">
        <v>18.085106382978726</v>
      </c>
      <c r="I22" s="62">
        <v>4.5212765957446814</v>
      </c>
      <c r="J22" s="62">
        <v>9.5744680851063837</v>
      </c>
    </row>
    <row r="23" spans="1:10" ht="15" customHeight="1" x14ac:dyDescent="0.15">
      <c r="A23" s="95"/>
      <c r="B23" s="97"/>
      <c r="C23" s="139" t="s">
        <v>4</v>
      </c>
      <c r="D23" s="140"/>
      <c r="E23" s="67">
        <v>39</v>
      </c>
      <c r="F23" s="59">
        <v>23.076923076923077</v>
      </c>
      <c r="G23" s="59">
        <v>23.076923076923077</v>
      </c>
      <c r="H23" s="59">
        <v>10.256410256410255</v>
      </c>
      <c r="I23" s="59">
        <v>7.6923076923076925</v>
      </c>
      <c r="J23" s="59">
        <v>35.897435897435898</v>
      </c>
    </row>
    <row r="24" spans="1:10" ht="15" customHeight="1" x14ac:dyDescent="0.15">
      <c r="A24" s="117"/>
      <c r="B24" s="314" t="s">
        <v>10</v>
      </c>
      <c r="C24" s="132" t="s">
        <v>529</v>
      </c>
      <c r="D24" s="133"/>
      <c r="E24" s="65">
        <v>1077</v>
      </c>
      <c r="F24" s="56">
        <v>517</v>
      </c>
      <c r="G24" s="56">
        <v>153</v>
      </c>
      <c r="H24" s="56">
        <v>226</v>
      </c>
      <c r="I24" s="56">
        <v>78</v>
      </c>
      <c r="J24" s="56">
        <v>103</v>
      </c>
    </row>
    <row r="25" spans="1:10" ht="15" customHeight="1" x14ac:dyDescent="0.15">
      <c r="A25" s="95"/>
      <c r="B25" s="315"/>
      <c r="C25" s="135"/>
      <c r="D25" s="136"/>
      <c r="E25" s="102">
        <v>100</v>
      </c>
      <c r="F25" s="103">
        <v>48.003714020427111</v>
      </c>
      <c r="G25" s="103">
        <v>14.206128133704734</v>
      </c>
      <c r="H25" s="103">
        <v>20.984215413184774</v>
      </c>
      <c r="I25" s="103">
        <v>7.2423398328690807</v>
      </c>
      <c r="J25" s="103">
        <v>9.5636025998142991</v>
      </c>
    </row>
    <row r="26" spans="1:10" ht="15" customHeight="1" x14ac:dyDescent="0.15">
      <c r="A26" s="95"/>
      <c r="B26" s="315"/>
      <c r="C26" s="137" t="s">
        <v>222</v>
      </c>
      <c r="D26" s="138"/>
      <c r="E26" s="66">
        <v>48</v>
      </c>
      <c r="F26" s="62">
        <v>58.333333333333336</v>
      </c>
      <c r="G26" s="62">
        <v>20.833333333333336</v>
      </c>
      <c r="H26" s="62">
        <v>14.583333333333334</v>
      </c>
      <c r="I26" s="62">
        <v>4.1666666666666661</v>
      </c>
      <c r="J26" s="62">
        <v>2.083333333333333</v>
      </c>
    </row>
    <row r="27" spans="1:10" ht="15" customHeight="1" x14ac:dyDescent="0.15">
      <c r="A27" s="95"/>
      <c r="B27" s="315"/>
      <c r="C27" s="137" t="s">
        <v>223</v>
      </c>
      <c r="D27" s="138"/>
      <c r="E27" s="66">
        <v>35</v>
      </c>
      <c r="F27" s="62">
        <v>40</v>
      </c>
      <c r="G27" s="62">
        <v>22.857142857142858</v>
      </c>
      <c r="H27" s="62">
        <v>20</v>
      </c>
      <c r="I27" s="62">
        <v>5.7142857142857144</v>
      </c>
      <c r="J27" s="62">
        <v>11.428571428571429</v>
      </c>
    </row>
    <row r="28" spans="1:10" ht="15" customHeight="1" x14ac:dyDescent="0.15">
      <c r="A28" s="95"/>
      <c r="B28" s="315"/>
      <c r="C28" s="137" t="s">
        <v>224</v>
      </c>
      <c r="D28" s="138"/>
      <c r="E28" s="66">
        <v>33</v>
      </c>
      <c r="F28" s="62">
        <v>39.393939393939391</v>
      </c>
      <c r="G28" s="62">
        <v>9.0909090909090917</v>
      </c>
      <c r="H28" s="62">
        <v>21.212121212121211</v>
      </c>
      <c r="I28" s="62">
        <v>12.121212121212121</v>
      </c>
      <c r="J28" s="62">
        <v>18.181818181818183</v>
      </c>
    </row>
    <row r="29" spans="1:10" ht="15" customHeight="1" x14ac:dyDescent="0.15">
      <c r="A29" s="95"/>
      <c r="B29" s="141"/>
      <c r="C29" s="137" t="s">
        <v>78</v>
      </c>
      <c r="D29" s="138"/>
      <c r="E29" s="66">
        <v>230</v>
      </c>
      <c r="F29" s="62">
        <v>39.130434782608695</v>
      </c>
      <c r="G29" s="62">
        <v>10</v>
      </c>
      <c r="H29" s="62">
        <v>35.217391304347828</v>
      </c>
      <c r="I29" s="62">
        <v>6.9565217391304346</v>
      </c>
      <c r="J29" s="62">
        <v>8.695652173913043</v>
      </c>
    </row>
    <row r="30" spans="1:10" ht="15" customHeight="1" x14ac:dyDescent="0.15">
      <c r="A30" s="95"/>
      <c r="B30" s="141"/>
      <c r="C30" s="137" t="s">
        <v>79</v>
      </c>
      <c r="D30" s="138"/>
      <c r="E30" s="66">
        <v>318</v>
      </c>
      <c r="F30" s="62">
        <v>49.685534591194966</v>
      </c>
      <c r="G30" s="62">
        <v>17.610062893081761</v>
      </c>
      <c r="H30" s="62">
        <v>18.867924528301888</v>
      </c>
      <c r="I30" s="62">
        <v>5.3459119496855347</v>
      </c>
      <c r="J30" s="62">
        <v>8.4905660377358494</v>
      </c>
    </row>
    <row r="31" spans="1:10" ht="15" customHeight="1" x14ac:dyDescent="0.15">
      <c r="A31" s="95"/>
      <c r="B31" s="141"/>
      <c r="C31" s="137" t="s">
        <v>26</v>
      </c>
      <c r="D31" s="138"/>
      <c r="E31" s="66">
        <v>21</v>
      </c>
      <c r="F31" s="62">
        <v>57.142857142857139</v>
      </c>
      <c r="G31" s="62">
        <v>19.047619047619047</v>
      </c>
      <c r="H31" s="62">
        <v>14.285714285714285</v>
      </c>
      <c r="I31" s="62">
        <v>4.7619047619047619</v>
      </c>
      <c r="J31" s="62">
        <v>4.7619047619047619</v>
      </c>
    </row>
    <row r="32" spans="1:10" ht="15" customHeight="1" x14ac:dyDescent="0.15">
      <c r="A32" s="95"/>
      <c r="B32" s="141"/>
      <c r="C32" s="137" t="s">
        <v>80</v>
      </c>
      <c r="D32" s="138"/>
      <c r="E32" s="66">
        <v>361</v>
      </c>
      <c r="F32" s="62">
        <v>52.631578947368418</v>
      </c>
      <c r="G32" s="62">
        <v>13.29639889196676</v>
      </c>
      <c r="H32" s="62">
        <v>15.789473684210526</v>
      </c>
      <c r="I32" s="62">
        <v>9.1412742382271475</v>
      </c>
      <c r="J32" s="62">
        <v>9.1412742382271475</v>
      </c>
    </row>
    <row r="33" spans="1:10" ht="15" customHeight="1" x14ac:dyDescent="0.15">
      <c r="A33" s="100"/>
      <c r="B33" s="142"/>
      <c r="C33" s="139" t="s">
        <v>4</v>
      </c>
      <c r="D33" s="140"/>
      <c r="E33" s="67">
        <v>31</v>
      </c>
      <c r="F33" s="59">
        <v>38.70967741935484</v>
      </c>
      <c r="G33" s="59">
        <v>3.225806451612903</v>
      </c>
      <c r="H33" s="59">
        <v>12.903225806451612</v>
      </c>
      <c r="I33" s="59">
        <v>9.67741935483871</v>
      </c>
      <c r="J33" s="59">
        <v>35.483870967741936</v>
      </c>
    </row>
    <row r="34" spans="1:10" ht="15" customHeight="1" x14ac:dyDescent="0.15">
      <c r="A34" s="93" t="s">
        <v>82</v>
      </c>
      <c r="B34" s="158" t="s">
        <v>14</v>
      </c>
      <c r="C34" s="132" t="s">
        <v>529</v>
      </c>
      <c r="D34" s="133"/>
      <c r="E34" s="65">
        <v>1212</v>
      </c>
      <c r="F34" s="56">
        <v>190</v>
      </c>
      <c r="G34" s="56">
        <v>807</v>
      </c>
      <c r="H34" s="56">
        <v>126</v>
      </c>
      <c r="I34" s="56">
        <v>5</v>
      </c>
      <c r="J34" s="56">
        <v>84</v>
      </c>
    </row>
    <row r="35" spans="1:10" ht="15" customHeight="1" x14ac:dyDescent="0.15">
      <c r="A35" s="238" t="s">
        <v>83</v>
      </c>
      <c r="B35" s="96" t="s">
        <v>15</v>
      </c>
      <c r="C35" s="135"/>
      <c r="D35" s="136"/>
      <c r="E35" s="102">
        <v>100</v>
      </c>
      <c r="F35" s="103">
        <v>15.676567656765677</v>
      </c>
      <c r="G35" s="103">
        <v>66.584158415841586</v>
      </c>
      <c r="H35" s="103">
        <v>10.396039603960396</v>
      </c>
      <c r="I35" s="103">
        <v>0.41254125412541248</v>
      </c>
      <c r="J35" s="103">
        <v>6.9306930693069315</v>
      </c>
    </row>
    <row r="36" spans="1:10" ht="15" customHeight="1" x14ac:dyDescent="0.15">
      <c r="A36" s="95"/>
      <c r="B36" s="96" t="s">
        <v>16</v>
      </c>
      <c r="C36" s="137" t="s">
        <v>84</v>
      </c>
      <c r="D36" s="138"/>
      <c r="E36" s="66">
        <v>80</v>
      </c>
      <c r="F36" s="62">
        <v>15</v>
      </c>
      <c r="G36" s="62">
        <v>62.5</v>
      </c>
      <c r="H36" s="62">
        <v>8.75</v>
      </c>
      <c r="I36" s="62">
        <v>2.5</v>
      </c>
      <c r="J36" s="62">
        <v>11.25</v>
      </c>
    </row>
    <row r="37" spans="1:10" ht="15" customHeight="1" x14ac:dyDescent="0.15">
      <c r="A37" s="95"/>
      <c r="B37" s="96" t="s">
        <v>17</v>
      </c>
      <c r="C37" s="137" t="s">
        <v>85</v>
      </c>
      <c r="D37" s="138"/>
      <c r="E37" s="66">
        <v>629</v>
      </c>
      <c r="F37" s="62">
        <v>14.626391096979333</v>
      </c>
      <c r="G37" s="62">
        <v>72.17806041335453</v>
      </c>
      <c r="H37" s="62">
        <v>7.1542130365659773</v>
      </c>
      <c r="I37" s="62">
        <v>0</v>
      </c>
      <c r="J37" s="62">
        <v>6.0413354531001593</v>
      </c>
    </row>
    <row r="38" spans="1:10" ht="15" customHeight="1" x14ac:dyDescent="0.15">
      <c r="A38" s="95"/>
      <c r="B38" s="96"/>
      <c r="C38" s="137" t="s">
        <v>86</v>
      </c>
      <c r="D38" s="138"/>
      <c r="E38" s="66">
        <v>430</v>
      </c>
      <c r="F38" s="62">
        <v>18.837209302325579</v>
      </c>
      <c r="G38" s="62">
        <v>64.651162790697668</v>
      </c>
      <c r="H38" s="62">
        <v>9.5348837209302335</v>
      </c>
      <c r="I38" s="62">
        <v>0.46511627906976744</v>
      </c>
      <c r="J38" s="62">
        <v>6.5116279069767442</v>
      </c>
    </row>
    <row r="39" spans="1:10" ht="15" customHeight="1" x14ac:dyDescent="0.15">
      <c r="A39" s="95"/>
      <c r="B39" s="96"/>
      <c r="C39" s="137" t="s">
        <v>26</v>
      </c>
      <c r="D39" s="138"/>
      <c r="E39" s="66">
        <v>46</v>
      </c>
      <c r="F39" s="62">
        <v>4.3478260869565215</v>
      </c>
      <c r="G39" s="62">
        <v>28.260869565217391</v>
      </c>
      <c r="H39" s="62">
        <v>67.391304347826093</v>
      </c>
      <c r="I39" s="62">
        <v>0</v>
      </c>
      <c r="J39" s="62">
        <v>0</v>
      </c>
    </row>
    <row r="40" spans="1:10" ht="15" customHeight="1" x14ac:dyDescent="0.15">
      <c r="A40" s="95"/>
      <c r="B40" s="97"/>
      <c r="C40" s="139" t="s">
        <v>4</v>
      </c>
      <c r="D40" s="140"/>
      <c r="E40" s="67">
        <v>27</v>
      </c>
      <c r="F40" s="59">
        <v>11.111111111111111</v>
      </c>
      <c r="G40" s="59">
        <v>44.444444444444443</v>
      </c>
      <c r="H40" s="59">
        <v>7.4074074074074066</v>
      </c>
      <c r="I40" s="59">
        <v>3.7037037037037033</v>
      </c>
      <c r="J40" s="59">
        <v>33.333333333333329</v>
      </c>
    </row>
    <row r="41" spans="1:10" ht="15" customHeight="1" x14ac:dyDescent="0.15">
      <c r="A41" s="117"/>
      <c r="B41" s="96" t="s">
        <v>7</v>
      </c>
      <c r="C41" s="132" t="s">
        <v>529</v>
      </c>
      <c r="D41" s="133"/>
      <c r="E41" s="65">
        <v>1041</v>
      </c>
      <c r="F41" s="56">
        <v>396</v>
      </c>
      <c r="G41" s="56">
        <v>306</v>
      </c>
      <c r="H41" s="56">
        <v>174</v>
      </c>
      <c r="I41" s="56">
        <v>64</v>
      </c>
      <c r="J41" s="56">
        <v>101</v>
      </c>
    </row>
    <row r="42" spans="1:10" ht="15" customHeight="1" x14ac:dyDescent="0.15">
      <c r="A42" s="95"/>
      <c r="B42" s="96" t="s">
        <v>8</v>
      </c>
      <c r="C42" s="135"/>
      <c r="D42" s="136"/>
      <c r="E42" s="102">
        <v>100.00000000000001</v>
      </c>
      <c r="F42" s="103">
        <v>38.040345821325651</v>
      </c>
      <c r="G42" s="103">
        <v>29.394812680115272</v>
      </c>
      <c r="H42" s="103">
        <v>16.714697406340058</v>
      </c>
      <c r="I42" s="103">
        <v>6.1479346781940443</v>
      </c>
      <c r="J42" s="103">
        <v>9.7022094140249759</v>
      </c>
    </row>
    <row r="43" spans="1:10" ht="15" customHeight="1" x14ac:dyDescent="0.15">
      <c r="A43" s="95"/>
      <c r="B43" s="96" t="s">
        <v>9</v>
      </c>
      <c r="C43" s="137" t="s">
        <v>84</v>
      </c>
      <c r="D43" s="138"/>
      <c r="E43" s="66">
        <v>76</v>
      </c>
      <c r="F43" s="62">
        <v>44.736842105263158</v>
      </c>
      <c r="G43" s="62">
        <v>32.894736842105267</v>
      </c>
      <c r="H43" s="62">
        <v>9.2105263157894726</v>
      </c>
      <c r="I43" s="62">
        <v>5.2631578947368416</v>
      </c>
      <c r="J43" s="62">
        <v>7.8947368421052628</v>
      </c>
    </row>
    <row r="44" spans="1:10" ht="15" customHeight="1" x14ac:dyDescent="0.15">
      <c r="A44" s="95"/>
      <c r="B44" s="96"/>
      <c r="C44" s="137" t="s">
        <v>85</v>
      </c>
      <c r="D44" s="138"/>
      <c r="E44" s="66">
        <v>402</v>
      </c>
      <c r="F44" s="62">
        <v>36.567164179104481</v>
      </c>
      <c r="G44" s="62">
        <v>32.835820895522389</v>
      </c>
      <c r="H44" s="62">
        <v>16.417910447761194</v>
      </c>
      <c r="I44" s="62">
        <v>5.2238805970149249</v>
      </c>
      <c r="J44" s="62">
        <v>8.9552238805970141</v>
      </c>
    </row>
    <row r="45" spans="1:10" ht="15" customHeight="1" x14ac:dyDescent="0.15">
      <c r="A45" s="95"/>
      <c r="B45" s="96"/>
      <c r="C45" s="137" t="s">
        <v>86</v>
      </c>
      <c r="D45" s="138"/>
      <c r="E45" s="66">
        <v>492</v>
      </c>
      <c r="F45" s="62">
        <v>38.414634146341463</v>
      </c>
      <c r="G45" s="62">
        <v>27.64227642276423</v>
      </c>
      <c r="H45" s="62">
        <v>17.886178861788618</v>
      </c>
      <c r="I45" s="62">
        <v>6.5040650406504072</v>
      </c>
      <c r="J45" s="62">
        <v>9.5528455284552845</v>
      </c>
    </row>
    <row r="46" spans="1:10" ht="15" customHeight="1" x14ac:dyDescent="0.15">
      <c r="A46" s="95"/>
      <c r="B46" s="96"/>
      <c r="C46" s="137" t="s">
        <v>26</v>
      </c>
      <c r="D46" s="138"/>
      <c r="E46" s="66">
        <v>7</v>
      </c>
      <c r="F46" s="62">
        <v>57.142857142857139</v>
      </c>
      <c r="G46" s="62">
        <v>14.285714285714285</v>
      </c>
      <c r="H46" s="62">
        <v>14.285714285714285</v>
      </c>
      <c r="I46" s="62">
        <v>14.285714285714285</v>
      </c>
      <c r="J46" s="62">
        <v>0</v>
      </c>
    </row>
    <row r="47" spans="1:10" ht="15" customHeight="1" x14ac:dyDescent="0.15">
      <c r="A47" s="95"/>
      <c r="B47" s="98"/>
      <c r="C47" s="139" t="s">
        <v>4</v>
      </c>
      <c r="D47" s="140"/>
      <c r="E47" s="67">
        <v>64</v>
      </c>
      <c r="F47" s="59">
        <v>34.375</v>
      </c>
      <c r="G47" s="59">
        <v>18.75</v>
      </c>
      <c r="H47" s="59">
        <v>18.75</v>
      </c>
      <c r="I47" s="59">
        <v>9.375</v>
      </c>
      <c r="J47" s="59">
        <v>18.75</v>
      </c>
    </row>
    <row r="48" spans="1:10" ht="15" customHeight="1" x14ac:dyDescent="0.15">
      <c r="A48" s="117"/>
      <c r="B48" s="314" t="s">
        <v>10</v>
      </c>
      <c r="C48" s="132" t="s">
        <v>529</v>
      </c>
      <c r="D48" s="133"/>
      <c r="E48" s="65">
        <v>984</v>
      </c>
      <c r="F48" s="56">
        <v>481</v>
      </c>
      <c r="G48" s="56">
        <v>151</v>
      </c>
      <c r="H48" s="56">
        <v>190</v>
      </c>
      <c r="I48" s="56">
        <v>65</v>
      </c>
      <c r="J48" s="56">
        <v>97</v>
      </c>
    </row>
    <row r="49" spans="1:10" ht="15" customHeight="1" x14ac:dyDescent="0.15">
      <c r="A49" s="95"/>
      <c r="B49" s="315"/>
      <c r="C49" s="135"/>
      <c r="D49" s="136"/>
      <c r="E49" s="102">
        <v>100</v>
      </c>
      <c r="F49" s="103">
        <v>48.882113821138212</v>
      </c>
      <c r="G49" s="103">
        <v>15.345528455284551</v>
      </c>
      <c r="H49" s="103">
        <v>19.308943089430894</v>
      </c>
      <c r="I49" s="103">
        <v>6.6056910569105689</v>
      </c>
      <c r="J49" s="103">
        <v>9.8577235772357721</v>
      </c>
    </row>
    <row r="50" spans="1:10" ht="15" customHeight="1" x14ac:dyDescent="0.15">
      <c r="A50" s="95"/>
      <c r="B50" s="315"/>
      <c r="C50" s="137" t="s">
        <v>84</v>
      </c>
      <c r="D50" s="138"/>
      <c r="E50" s="66">
        <v>64</v>
      </c>
      <c r="F50" s="62">
        <v>48.4375</v>
      </c>
      <c r="G50" s="62">
        <v>29.6875</v>
      </c>
      <c r="H50" s="62">
        <v>10.9375</v>
      </c>
      <c r="I50" s="62">
        <v>3.125</v>
      </c>
      <c r="J50" s="62">
        <v>7.8125</v>
      </c>
    </row>
    <row r="51" spans="1:10" ht="15" customHeight="1" x14ac:dyDescent="0.15">
      <c r="A51" s="95"/>
      <c r="B51" s="315"/>
      <c r="C51" s="137" t="s">
        <v>85</v>
      </c>
      <c r="D51" s="138"/>
      <c r="E51" s="66">
        <v>343</v>
      </c>
      <c r="F51" s="62">
        <v>46.064139941690961</v>
      </c>
      <c r="G51" s="62">
        <v>16.909620991253643</v>
      </c>
      <c r="H51" s="62">
        <v>23.906705539358601</v>
      </c>
      <c r="I51" s="62">
        <v>5.5393586005830908</v>
      </c>
      <c r="J51" s="62">
        <v>7.5801749271137027</v>
      </c>
    </row>
    <row r="52" spans="1:10" ht="15" customHeight="1" x14ac:dyDescent="0.15">
      <c r="A52" s="95"/>
      <c r="B52" s="315"/>
      <c r="C52" s="137" t="s">
        <v>86</v>
      </c>
      <c r="D52" s="138"/>
      <c r="E52" s="66">
        <v>511</v>
      </c>
      <c r="F52" s="62">
        <v>52.446183953033263</v>
      </c>
      <c r="G52" s="62">
        <v>13.698630136986301</v>
      </c>
      <c r="H52" s="62">
        <v>17.416829745596868</v>
      </c>
      <c r="I52" s="62">
        <v>7.240704500978473</v>
      </c>
      <c r="J52" s="62">
        <v>9.1976516634050878</v>
      </c>
    </row>
    <row r="53" spans="1:10" ht="15" customHeight="1" x14ac:dyDescent="0.15">
      <c r="A53" s="95"/>
      <c r="B53" s="237"/>
      <c r="C53" s="137" t="s">
        <v>26</v>
      </c>
      <c r="D53" s="138"/>
      <c r="E53" s="66">
        <v>17</v>
      </c>
      <c r="F53" s="62">
        <v>52.941176470588239</v>
      </c>
      <c r="G53" s="62">
        <v>11.76470588235294</v>
      </c>
      <c r="H53" s="62">
        <v>17.647058823529413</v>
      </c>
      <c r="I53" s="62">
        <v>17.647058823529413</v>
      </c>
      <c r="J53" s="62">
        <v>0</v>
      </c>
    </row>
    <row r="54" spans="1:10" ht="15" customHeight="1" x14ac:dyDescent="0.15">
      <c r="A54" s="100"/>
      <c r="B54" s="118"/>
      <c r="C54" s="139" t="s">
        <v>4</v>
      </c>
      <c r="D54" s="140"/>
      <c r="E54" s="67">
        <v>49</v>
      </c>
      <c r="F54" s="59">
        <v>30.612244897959183</v>
      </c>
      <c r="G54" s="59">
        <v>4.0816326530612246</v>
      </c>
      <c r="H54" s="59">
        <v>18.367346938775512</v>
      </c>
      <c r="I54" s="59">
        <v>8.1632653061224492</v>
      </c>
      <c r="J54" s="59">
        <v>38.775510204081634</v>
      </c>
    </row>
    <row r="55" spans="1:10" ht="15" customHeight="1" x14ac:dyDescent="0.15">
      <c r="A55" s="119" t="s">
        <v>545</v>
      </c>
      <c r="B55" s="158" t="s">
        <v>14</v>
      </c>
      <c r="C55" s="132" t="s">
        <v>529</v>
      </c>
      <c r="D55" s="133"/>
      <c r="E55" s="65">
        <v>1212</v>
      </c>
      <c r="F55" s="56">
        <v>190</v>
      </c>
      <c r="G55" s="56">
        <v>807</v>
      </c>
      <c r="H55" s="56">
        <v>126</v>
      </c>
      <c r="I55" s="56">
        <v>5</v>
      </c>
      <c r="J55" s="56">
        <v>84</v>
      </c>
    </row>
    <row r="56" spans="1:10" ht="15" customHeight="1" x14ac:dyDescent="0.15">
      <c r="A56" s="95" t="s">
        <v>536</v>
      </c>
      <c r="B56" s="96" t="s">
        <v>15</v>
      </c>
      <c r="C56" s="135"/>
      <c r="D56" s="136"/>
      <c r="E56" s="102">
        <v>100</v>
      </c>
      <c r="F56" s="103">
        <v>15.676567656765677</v>
      </c>
      <c r="G56" s="103">
        <v>66.584158415841586</v>
      </c>
      <c r="H56" s="103">
        <v>10.396039603960396</v>
      </c>
      <c r="I56" s="103">
        <v>0.41254125412541248</v>
      </c>
      <c r="J56" s="103">
        <v>6.9306930693069315</v>
      </c>
    </row>
    <row r="57" spans="1:10" ht="15" customHeight="1" x14ac:dyDescent="0.15">
      <c r="A57" s="239" t="s">
        <v>537</v>
      </c>
      <c r="B57" s="96" t="s">
        <v>16</v>
      </c>
      <c r="C57" s="137" t="s">
        <v>540</v>
      </c>
      <c r="D57" s="144" t="s">
        <v>538</v>
      </c>
      <c r="E57" s="66">
        <v>490</v>
      </c>
      <c r="F57" s="62">
        <v>17.551020408163264</v>
      </c>
      <c r="G57" s="62">
        <v>68.16326530612244</v>
      </c>
      <c r="H57" s="62">
        <v>8.5714285714285712</v>
      </c>
      <c r="I57" s="62">
        <v>0.20408163265306123</v>
      </c>
      <c r="J57" s="62">
        <v>5.5102040816326534</v>
      </c>
    </row>
    <row r="58" spans="1:10" s="148" customFormat="1" ht="15" customHeight="1" x14ac:dyDescent="0.15">
      <c r="A58" s="95"/>
      <c r="B58" s="96" t="s">
        <v>17</v>
      </c>
      <c r="C58" s="145"/>
      <c r="D58" s="146" t="s">
        <v>539</v>
      </c>
      <c r="E58" s="147">
        <v>722</v>
      </c>
      <c r="F58" s="103">
        <v>14.40443213296399</v>
      </c>
      <c r="G58" s="103">
        <v>65.51246537396122</v>
      </c>
      <c r="H58" s="103">
        <v>11.634349030470915</v>
      </c>
      <c r="I58" s="103">
        <v>0.554016620498615</v>
      </c>
      <c r="J58" s="103">
        <v>7.8947368421052628</v>
      </c>
    </row>
    <row r="59" spans="1:10" ht="15" customHeight="1" x14ac:dyDescent="0.15">
      <c r="A59" s="95"/>
      <c r="B59" s="96"/>
      <c r="C59" s="137" t="s">
        <v>542</v>
      </c>
      <c r="D59" s="149" t="s">
        <v>538</v>
      </c>
      <c r="E59" s="66">
        <v>429</v>
      </c>
      <c r="F59" s="62">
        <v>10.48951048951049</v>
      </c>
      <c r="G59" s="62">
        <v>76.456876456876458</v>
      </c>
      <c r="H59" s="62">
        <v>7.2261072261072261</v>
      </c>
      <c r="I59" s="62">
        <v>0.23310023310023309</v>
      </c>
      <c r="J59" s="62">
        <v>5.5944055944055942</v>
      </c>
    </row>
    <row r="60" spans="1:10" ht="15" customHeight="1" x14ac:dyDescent="0.15">
      <c r="A60" s="95"/>
      <c r="B60" s="96"/>
      <c r="C60" s="137" t="s">
        <v>544</v>
      </c>
      <c r="D60" s="149" t="s">
        <v>539</v>
      </c>
      <c r="E60" s="66">
        <v>783</v>
      </c>
      <c r="F60" s="62">
        <v>18.518518518518519</v>
      </c>
      <c r="G60" s="62">
        <v>61.1749680715198</v>
      </c>
      <c r="H60" s="62">
        <v>12.132822477650064</v>
      </c>
      <c r="I60" s="62">
        <v>0.51085568326947639</v>
      </c>
      <c r="J60" s="62">
        <v>7.6628352490421454</v>
      </c>
    </row>
    <row r="61" spans="1:10" ht="15" customHeight="1" x14ac:dyDescent="0.15">
      <c r="A61" s="117"/>
      <c r="B61" s="150" t="s">
        <v>7</v>
      </c>
      <c r="C61" s="132" t="s">
        <v>529</v>
      </c>
      <c r="D61" s="133"/>
      <c r="E61" s="65">
        <v>1041</v>
      </c>
      <c r="F61" s="56">
        <v>396</v>
      </c>
      <c r="G61" s="56">
        <v>306</v>
      </c>
      <c r="H61" s="56">
        <v>174</v>
      </c>
      <c r="I61" s="56">
        <v>64</v>
      </c>
      <c r="J61" s="56">
        <v>101</v>
      </c>
    </row>
    <row r="62" spans="1:10" ht="15" customHeight="1" x14ac:dyDescent="0.15">
      <c r="A62" s="95"/>
      <c r="B62" s="96" t="s">
        <v>8</v>
      </c>
      <c r="C62" s="151"/>
      <c r="D62" s="136"/>
      <c r="E62" s="102">
        <v>100.00000000000001</v>
      </c>
      <c r="F62" s="103">
        <v>38.040345821325651</v>
      </c>
      <c r="G62" s="103">
        <v>29.394812680115272</v>
      </c>
      <c r="H62" s="103">
        <v>16.714697406340058</v>
      </c>
      <c r="I62" s="103">
        <v>6.1479346781940443</v>
      </c>
      <c r="J62" s="103">
        <v>9.7022094140249759</v>
      </c>
    </row>
    <row r="63" spans="1:10" ht="15" customHeight="1" x14ac:dyDescent="0.15">
      <c r="A63" s="95"/>
      <c r="B63" s="96" t="s">
        <v>9</v>
      </c>
      <c r="C63" s="137" t="s">
        <v>540</v>
      </c>
      <c r="D63" s="149" t="s">
        <v>538</v>
      </c>
      <c r="E63" s="66">
        <v>310</v>
      </c>
      <c r="F63" s="62">
        <v>36.129032258064512</v>
      </c>
      <c r="G63" s="62">
        <v>35.483870967741936</v>
      </c>
      <c r="H63" s="62">
        <v>13.548387096774196</v>
      </c>
      <c r="I63" s="62">
        <v>3.870967741935484</v>
      </c>
      <c r="J63" s="62">
        <v>10.967741935483872</v>
      </c>
    </row>
    <row r="64" spans="1:10" s="148" customFormat="1" ht="15" customHeight="1" x14ac:dyDescent="0.15">
      <c r="A64" s="95"/>
      <c r="B64" s="96"/>
      <c r="C64" s="145"/>
      <c r="D64" s="146" t="s">
        <v>539</v>
      </c>
      <c r="E64" s="147">
        <v>731</v>
      </c>
      <c r="F64" s="103">
        <v>38.850889192886456</v>
      </c>
      <c r="G64" s="103">
        <v>26.812585499316004</v>
      </c>
      <c r="H64" s="103">
        <v>18.057455540355676</v>
      </c>
      <c r="I64" s="103">
        <v>7.1135430916552664</v>
      </c>
      <c r="J64" s="103">
        <v>9.1655266757865927</v>
      </c>
    </row>
    <row r="65" spans="1:10" ht="15" customHeight="1" x14ac:dyDescent="0.15">
      <c r="A65" s="95"/>
      <c r="B65" s="96"/>
      <c r="C65" s="137" t="s">
        <v>541</v>
      </c>
      <c r="D65" s="149" t="s">
        <v>538</v>
      </c>
      <c r="E65" s="66">
        <v>186</v>
      </c>
      <c r="F65" s="62">
        <v>29.56989247311828</v>
      </c>
      <c r="G65" s="62">
        <v>50</v>
      </c>
      <c r="H65" s="62">
        <v>9.1397849462365599</v>
      </c>
      <c r="I65" s="62">
        <v>2.6881720430107525</v>
      </c>
      <c r="J65" s="62">
        <v>8.6021505376344098</v>
      </c>
    </row>
    <row r="66" spans="1:10" ht="15" customHeight="1" x14ac:dyDescent="0.15">
      <c r="A66" s="95"/>
      <c r="B66" s="96"/>
      <c r="C66" s="137" t="s">
        <v>543</v>
      </c>
      <c r="D66" s="149" t="s">
        <v>539</v>
      </c>
      <c r="E66" s="66">
        <v>855</v>
      </c>
      <c r="F66" s="62">
        <v>39.883040935672511</v>
      </c>
      <c r="G66" s="62">
        <v>24.912280701754387</v>
      </c>
      <c r="H66" s="62">
        <v>18.362573099415204</v>
      </c>
      <c r="I66" s="62">
        <v>6.9005847953216373</v>
      </c>
      <c r="J66" s="62">
        <v>9.9415204678362574</v>
      </c>
    </row>
    <row r="67" spans="1:10" ht="15" customHeight="1" x14ac:dyDescent="0.15">
      <c r="A67" s="117"/>
      <c r="B67" s="314" t="s">
        <v>10</v>
      </c>
      <c r="C67" s="132" t="s">
        <v>529</v>
      </c>
      <c r="D67" s="133"/>
      <c r="E67" s="65">
        <v>1077</v>
      </c>
      <c r="F67" s="56">
        <v>517</v>
      </c>
      <c r="G67" s="56">
        <v>153</v>
      </c>
      <c r="H67" s="56">
        <v>226</v>
      </c>
      <c r="I67" s="56">
        <v>78</v>
      </c>
      <c r="J67" s="56">
        <v>103</v>
      </c>
    </row>
    <row r="68" spans="1:10" ht="15" customHeight="1" x14ac:dyDescent="0.15">
      <c r="A68" s="95"/>
      <c r="B68" s="315"/>
      <c r="C68" s="151"/>
      <c r="D68" s="136"/>
      <c r="E68" s="102">
        <v>100</v>
      </c>
      <c r="F68" s="103">
        <v>48.003714020427111</v>
      </c>
      <c r="G68" s="103">
        <v>14.206128133704734</v>
      </c>
      <c r="H68" s="103">
        <v>20.984215413184774</v>
      </c>
      <c r="I68" s="103">
        <v>7.2423398328690807</v>
      </c>
      <c r="J68" s="103">
        <v>9.5636025998142991</v>
      </c>
    </row>
    <row r="69" spans="1:10" ht="15" customHeight="1" x14ac:dyDescent="0.15">
      <c r="A69" s="95"/>
      <c r="B69" s="315"/>
      <c r="C69" s="137" t="s">
        <v>540</v>
      </c>
      <c r="D69" s="149" t="s">
        <v>538</v>
      </c>
      <c r="E69" s="66">
        <v>274</v>
      </c>
      <c r="F69" s="62">
        <v>49.635036496350367</v>
      </c>
      <c r="G69" s="62">
        <v>21.167883211678831</v>
      </c>
      <c r="H69" s="62">
        <v>19.708029197080293</v>
      </c>
      <c r="I69" s="62">
        <v>2.1897810218978102</v>
      </c>
      <c r="J69" s="62">
        <v>7.2992700729926998</v>
      </c>
    </row>
    <row r="70" spans="1:10" s="148" customFormat="1" ht="15" customHeight="1" x14ac:dyDescent="0.15">
      <c r="A70" s="117"/>
      <c r="B70" s="315"/>
      <c r="C70" s="145"/>
      <c r="D70" s="146" t="s">
        <v>539</v>
      </c>
      <c r="E70" s="147">
        <v>803</v>
      </c>
      <c r="F70" s="103">
        <v>47.447073474470734</v>
      </c>
      <c r="G70" s="103">
        <v>11.830635118306351</v>
      </c>
      <c r="H70" s="103">
        <v>21.419676214196762</v>
      </c>
      <c r="I70" s="103">
        <v>8.9663760896637612</v>
      </c>
      <c r="J70" s="103">
        <v>10.336239103362391</v>
      </c>
    </row>
    <row r="71" spans="1:10" ht="15" customHeight="1" x14ac:dyDescent="0.15">
      <c r="A71" s="95"/>
      <c r="B71" s="315"/>
      <c r="C71" s="137" t="s">
        <v>541</v>
      </c>
      <c r="D71" s="149" t="s">
        <v>538</v>
      </c>
      <c r="E71" s="66">
        <v>131</v>
      </c>
      <c r="F71" s="62">
        <v>47.328244274809158</v>
      </c>
      <c r="G71" s="62">
        <v>25.190839694656486</v>
      </c>
      <c r="H71" s="62">
        <v>15.267175572519085</v>
      </c>
      <c r="I71" s="62">
        <v>4.5801526717557248</v>
      </c>
      <c r="J71" s="62">
        <v>7.6335877862595423</v>
      </c>
    </row>
    <row r="72" spans="1:10" ht="15" customHeight="1" x14ac:dyDescent="0.15">
      <c r="A72" s="98"/>
      <c r="B72" s="159"/>
      <c r="C72" s="139" t="s">
        <v>543</v>
      </c>
      <c r="D72" s="160" t="s">
        <v>539</v>
      </c>
      <c r="E72" s="67">
        <v>946</v>
      </c>
      <c r="F72" s="59">
        <v>48.097251585623681</v>
      </c>
      <c r="G72" s="59">
        <v>12.684989429175475</v>
      </c>
      <c r="H72" s="59">
        <v>21.775898520084567</v>
      </c>
      <c r="I72" s="59">
        <v>7.6109936575052854</v>
      </c>
      <c r="J72" s="59">
        <v>9.8308668076109935</v>
      </c>
    </row>
    <row r="73" spans="1:10" ht="15" customHeight="1" x14ac:dyDescent="0.15">
      <c r="A73" s="93" t="s">
        <v>89</v>
      </c>
      <c r="B73" s="150" t="s">
        <v>14</v>
      </c>
      <c r="C73" s="132" t="s">
        <v>529</v>
      </c>
      <c r="D73" s="133"/>
      <c r="E73" s="65">
        <v>1212</v>
      </c>
      <c r="F73" s="56">
        <v>190</v>
      </c>
      <c r="G73" s="56">
        <v>807</v>
      </c>
      <c r="H73" s="56">
        <v>126</v>
      </c>
      <c r="I73" s="56">
        <v>5</v>
      </c>
      <c r="J73" s="56">
        <v>84</v>
      </c>
    </row>
    <row r="74" spans="1:10" ht="15" customHeight="1" x14ac:dyDescent="0.15">
      <c r="A74" s="317" t="s">
        <v>90</v>
      </c>
      <c r="B74" s="96" t="s">
        <v>15</v>
      </c>
      <c r="C74" s="135"/>
      <c r="D74" s="136"/>
      <c r="E74" s="102">
        <v>100</v>
      </c>
      <c r="F74" s="103">
        <v>15.676567656765677</v>
      </c>
      <c r="G74" s="103">
        <v>66.584158415841586</v>
      </c>
      <c r="H74" s="103">
        <v>10.396039603960396</v>
      </c>
      <c r="I74" s="103">
        <v>0.41254125412541248</v>
      </c>
      <c r="J74" s="103">
        <v>6.9306930693069315</v>
      </c>
    </row>
    <row r="75" spans="1:10" ht="15" customHeight="1" x14ac:dyDescent="0.15">
      <c r="A75" s="317"/>
      <c r="B75" s="96" t="s">
        <v>16</v>
      </c>
      <c r="C75" s="137" t="s">
        <v>91</v>
      </c>
      <c r="D75" s="154"/>
      <c r="E75" s="66">
        <v>115</v>
      </c>
      <c r="F75" s="62">
        <v>26.956521739130434</v>
      </c>
      <c r="G75" s="62">
        <v>50.434782608695649</v>
      </c>
      <c r="H75" s="62">
        <v>13.913043478260869</v>
      </c>
      <c r="I75" s="62">
        <v>0</v>
      </c>
      <c r="J75" s="62">
        <v>8.695652173913043</v>
      </c>
    </row>
    <row r="76" spans="1:10" ht="15" customHeight="1" x14ac:dyDescent="0.15">
      <c r="A76" s="317"/>
      <c r="B76" s="155" t="s">
        <v>17</v>
      </c>
      <c r="C76" s="137" t="s">
        <v>92</v>
      </c>
      <c r="D76" s="154"/>
      <c r="E76" s="66">
        <v>644</v>
      </c>
      <c r="F76" s="62">
        <v>10.714285714285714</v>
      </c>
      <c r="G76" s="62">
        <v>74.378881987577643</v>
      </c>
      <c r="H76" s="62">
        <v>10.248447204968944</v>
      </c>
      <c r="I76" s="62">
        <v>0.3105590062111801</v>
      </c>
      <c r="J76" s="62">
        <v>4.3478260869565215</v>
      </c>
    </row>
    <row r="77" spans="1:10" ht="15" customHeight="1" x14ac:dyDescent="0.15">
      <c r="A77" s="95"/>
      <c r="B77" s="155"/>
      <c r="C77" s="137" t="s">
        <v>93</v>
      </c>
      <c r="D77" s="154"/>
      <c r="E77" s="66">
        <v>419</v>
      </c>
      <c r="F77" s="62">
        <v>19.809069212410503</v>
      </c>
      <c r="G77" s="62">
        <v>61.336515513126486</v>
      </c>
      <c r="H77" s="62">
        <v>10.023866348448687</v>
      </c>
      <c r="I77" s="62">
        <v>0.71599045346062051</v>
      </c>
      <c r="J77" s="62">
        <v>8.1145584725536999</v>
      </c>
    </row>
    <row r="78" spans="1:10" ht="15" customHeight="1" x14ac:dyDescent="0.15">
      <c r="A78" s="95"/>
      <c r="B78" s="156"/>
      <c r="C78" s="139" t="s">
        <v>4</v>
      </c>
      <c r="D78" s="140"/>
      <c r="E78" s="67">
        <v>34</v>
      </c>
      <c r="F78" s="59">
        <v>20.588235294117645</v>
      </c>
      <c r="G78" s="59">
        <v>38.235294117647058</v>
      </c>
      <c r="H78" s="59">
        <v>5.8823529411764701</v>
      </c>
      <c r="I78" s="59">
        <v>0</v>
      </c>
      <c r="J78" s="59">
        <v>35.294117647058826</v>
      </c>
    </row>
    <row r="79" spans="1:10" ht="15" customHeight="1" x14ac:dyDescent="0.15">
      <c r="A79" s="117"/>
      <c r="B79" s="96" t="s">
        <v>7</v>
      </c>
      <c r="C79" s="132" t="s">
        <v>529</v>
      </c>
      <c r="D79" s="133"/>
      <c r="E79" s="65">
        <v>1041</v>
      </c>
      <c r="F79" s="56">
        <v>396</v>
      </c>
      <c r="G79" s="56">
        <v>306</v>
      </c>
      <c r="H79" s="56">
        <v>174</v>
      </c>
      <c r="I79" s="56">
        <v>64</v>
      </c>
      <c r="J79" s="56">
        <v>101</v>
      </c>
    </row>
    <row r="80" spans="1:10" ht="15" customHeight="1" x14ac:dyDescent="0.15">
      <c r="A80" s="95"/>
      <c r="B80" s="96" t="s">
        <v>8</v>
      </c>
      <c r="C80" s="135"/>
      <c r="D80" s="136"/>
      <c r="E80" s="102">
        <v>100.00000000000001</v>
      </c>
      <c r="F80" s="103">
        <v>38.040345821325651</v>
      </c>
      <c r="G80" s="103">
        <v>29.394812680115272</v>
      </c>
      <c r="H80" s="103">
        <v>16.714697406340058</v>
      </c>
      <c r="I80" s="103">
        <v>6.1479346781940443</v>
      </c>
      <c r="J80" s="103">
        <v>9.7022094140249759</v>
      </c>
    </row>
    <row r="81" spans="1:10" ht="15" customHeight="1" x14ac:dyDescent="0.15">
      <c r="A81" s="95"/>
      <c r="B81" s="96" t="s">
        <v>9</v>
      </c>
      <c r="C81" s="137" t="s">
        <v>91</v>
      </c>
      <c r="D81" s="154"/>
      <c r="E81" s="66">
        <v>273</v>
      </c>
      <c r="F81" s="62">
        <v>43.956043956043956</v>
      </c>
      <c r="G81" s="62">
        <v>14.285714285714285</v>
      </c>
      <c r="H81" s="62">
        <v>21.611721611721613</v>
      </c>
      <c r="I81" s="62">
        <v>7.3260073260073266</v>
      </c>
      <c r="J81" s="62">
        <v>12.820512820512819</v>
      </c>
    </row>
    <row r="82" spans="1:10" ht="15" customHeight="1" x14ac:dyDescent="0.15">
      <c r="A82" s="95"/>
      <c r="B82" s="96"/>
      <c r="C82" s="137" t="s">
        <v>92</v>
      </c>
      <c r="D82" s="154"/>
      <c r="E82" s="66">
        <v>402</v>
      </c>
      <c r="F82" s="62">
        <v>31.840796019900498</v>
      </c>
      <c r="G82" s="62">
        <v>38.805970149253731</v>
      </c>
      <c r="H82" s="62">
        <v>16.915422885572141</v>
      </c>
      <c r="I82" s="62">
        <v>5.2238805970149249</v>
      </c>
      <c r="J82" s="62">
        <v>7.2139303482587067</v>
      </c>
    </row>
    <row r="83" spans="1:10" ht="15" customHeight="1" x14ac:dyDescent="0.15">
      <c r="A83" s="95"/>
      <c r="B83" s="96"/>
      <c r="C83" s="137" t="s">
        <v>93</v>
      </c>
      <c r="D83" s="154"/>
      <c r="E83" s="66">
        <v>321</v>
      </c>
      <c r="F83" s="62">
        <v>41.121495327102799</v>
      </c>
      <c r="G83" s="62">
        <v>32.710280373831772</v>
      </c>
      <c r="H83" s="62">
        <v>13.395638629283487</v>
      </c>
      <c r="I83" s="62">
        <v>5.9190031152647977</v>
      </c>
      <c r="J83" s="62">
        <v>6.8535825545171329</v>
      </c>
    </row>
    <row r="84" spans="1:10" ht="15" customHeight="1" x14ac:dyDescent="0.15">
      <c r="A84" s="95"/>
      <c r="B84" s="98"/>
      <c r="C84" s="139" t="s">
        <v>4</v>
      </c>
      <c r="D84" s="140"/>
      <c r="E84" s="67">
        <v>45</v>
      </c>
      <c r="F84" s="59">
        <v>35.555555555555557</v>
      </c>
      <c r="G84" s="59">
        <v>13.333333333333334</v>
      </c>
      <c r="H84" s="59">
        <v>8.8888888888888893</v>
      </c>
      <c r="I84" s="59">
        <v>8.8888888888888893</v>
      </c>
      <c r="J84" s="59">
        <v>33.333333333333329</v>
      </c>
    </row>
    <row r="85" spans="1:10" ht="15" customHeight="1" x14ac:dyDescent="0.15">
      <c r="A85" s="117"/>
      <c r="B85" s="314" t="s">
        <v>10</v>
      </c>
      <c r="C85" s="132" t="s">
        <v>529</v>
      </c>
      <c r="D85" s="133"/>
      <c r="E85" s="65">
        <v>1077</v>
      </c>
      <c r="F85" s="56">
        <v>517</v>
      </c>
      <c r="G85" s="56">
        <v>153</v>
      </c>
      <c r="H85" s="56">
        <v>226</v>
      </c>
      <c r="I85" s="56">
        <v>78</v>
      </c>
      <c r="J85" s="56">
        <v>103</v>
      </c>
    </row>
    <row r="86" spans="1:10" ht="15" customHeight="1" x14ac:dyDescent="0.15">
      <c r="A86" s="95"/>
      <c r="B86" s="315"/>
      <c r="C86" s="135"/>
      <c r="D86" s="136"/>
      <c r="E86" s="102">
        <v>100</v>
      </c>
      <c r="F86" s="103">
        <v>48.003714020427111</v>
      </c>
      <c r="G86" s="103">
        <v>14.206128133704734</v>
      </c>
      <c r="H86" s="103">
        <v>20.984215413184774</v>
      </c>
      <c r="I86" s="103">
        <v>7.2423398328690807</v>
      </c>
      <c r="J86" s="103">
        <v>9.5636025998142991</v>
      </c>
    </row>
    <row r="87" spans="1:10" ht="15" customHeight="1" x14ac:dyDescent="0.15">
      <c r="A87" s="95"/>
      <c r="B87" s="315"/>
      <c r="C87" s="137" t="s">
        <v>91</v>
      </c>
      <c r="D87" s="154"/>
      <c r="E87" s="66">
        <v>321</v>
      </c>
      <c r="F87" s="62">
        <v>54.828660436137064</v>
      </c>
      <c r="G87" s="62">
        <v>7.4766355140186906</v>
      </c>
      <c r="H87" s="62">
        <v>16.510903426791277</v>
      </c>
      <c r="I87" s="62">
        <v>10.903426791277258</v>
      </c>
      <c r="J87" s="62">
        <v>10.2803738317757</v>
      </c>
    </row>
    <row r="88" spans="1:10" ht="15" customHeight="1" x14ac:dyDescent="0.15">
      <c r="A88" s="95"/>
      <c r="B88" s="315"/>
      <c r="C88" s="137" t="s">
        <v>92</v>
      </c>
      <c r="D88" s="154"/>
      <c r="E88" s="66">
        <v>445</v>
      </c>
      <c r="F88" s="62">
        <v>44.943820224719097</v>
      </c>
      <c r="G88" s="62">
        <v>14.606741573033707</v>
      </c>
      <c r="H88" s="62">
        <v>29.662921348314608</v>
      </c>
      <c r="I88" s="62">
        <v>4.7191011235955056</v>
      </c>
      <c r="J88" s="62">
        <v>6.0674157303370784</v>
      </c>
    </row>
    <row r="89" spans="1:10" ht="15" customHeight="1" x14ac:dyDescent="0.15">
      <c r="A89" s="95"/>
      <c r="B89" s="315"/>
      <c r="C89" s="137" t="s">
        <v>93</v>
      </c>
      <c r="D89" s="154"/>
      <c r="E89" s="66">
        <v>249</v>
      </c>
      <c r="F89" s="62">
        <v>45.783132530120483</v>
      </c>
      <c r="G89" s="62">
        <v>22.489959839357429</v>
      </c>
      <c r="H89" s="62">
        <v>13.654618473895583</v>
      </c>
      <c r="I89" s="62">
        <v>6.8273092369477917</v>
      </c>
      <c r="J89" s="62">
        <v>11.244979919678714</v>
      </c>
    </row>
    <row r="90" spans="1:10" ht="15" customHeight="1" x14ac:dyDescent="0.15">
      <c r="A90" s="100"/>
      <c r="B90" s="157"/>
      <c r="C90" s="139" t="s">
        <v>4</v>
      </c>
      <c r="D90" s="140"/>
      <c r="E90" s="67">
        <v>62</v>
      </c>
      <c r="F90" s="59">
        <v>43.548387096774192</v>
      </c>
      <c r="G90" s="59">
        <v>12.903225806451612</v>
      </c>
      <c r="H90" s="59">
        <v>11.29032258064516</v>
      </c>
      <c r="I90" s="59">
        <v>8.064516129032258</v>
      </c>
      <c r="J90" s="59">
        <v>24.193548387096776</v>
      </c>
    </row>
    <row r="91" spans="1:10" ht="15" customHeight="1" x14ac:dyDescent="0.15">
      <c r="A91" s="93" t="s">
        <v>94</v>
      </c>
      <c r="B91" s="158" t="s">
        <v>14</v>
      </c>
      <c r="C91" s="132" t="s">
        <v>529</v>
      </c>
      <c r="D91" s="133"/>
      <c r="E91" s="65">
        <v>1212</v>
      </c>
      <c r="F91" s="56">
        <v>190</v>
      </c>
      <c r="G91" s="56">
        <v>807</v>
      </c>
      <c r="H91" s="56">
        <v>126</v>
      </c>
      <c r="I91" s="56">
        <v>5</v>
      </c>
      <c r="J91" s="56">
        <v>84</v>
      </c>
    </row>
    <row r="92" spans="1:10" ht="15" customHeight="1" x14ac:dyDescent="0.15">
      <c r="A92" s="317" t="s">
        <v>226</v>
      </c>
      <c r="B92" s="96" t="s">
        <v>15</v>
      </c>
      <c r="C92" s="135"/>
      <c r="D92" s="136"/>
      <c r="E92" s="102">
        <v>100</v>
      </c>
      <c r="F92" s="103">
        <v>15.676567656765677</v>
      </c>
      <c r="G92" s="103">
        <v>66.584158415841586</v>
      </c>
      <c r="H92" s="103">
        <v>10.396039603960396</v>
      </c>
      <c r="I92" s="103">
        <v>0.41254125412541248</v>
      </c>
      <c r="J92" s="103">
        <v>6.9306930693069315</v>
      </c>
    </row>
    <row r="93" spans="1:10" ht="15" customHeight="1" x14ac:dyDescent="0.15">
      <c r="A93" s="317"/>
      <c r="B93" s="96" t="s">
        <v>16</v>
      </c>
      <c r="C93" s="137" t="s">
        <v>95</v>
      </c>
      <c r="D93" s="289" t="s">
        <v>509</v>
      </c>
      <c r="E93" s="66">
        <v>650</v>
      </c>
      <c r="F93" s="62">
        <v>14.461538461538462</v>
      </c>
      <c r="G93" s="62">
        <v>65.692307692307693</v>
      </c>
      <c r="H93" s="62">
        <v>14.307692307692307</v>
      </c>
      <c r="I93" s="62">
        <v>0.30769230769230771</v>
      </c>
      <c r="J93" s="62">
        <v>5.2307692307692308</v>
      </c>
    </row>
    <row r="94" spans="1:10" ht="15" customHeight="1" x14ac:dyDescent="0.15">
      <c r="A94" s="317"/>
      <c r="B94" s="96" t="s">
        <v>17</v>
      </c>
      <c r="C94" s="137"/>
      <c r="D94" s="291" t="s">
        <v>510</v>
      </c>
      <c r="E94" s="66">
        <v>562</v>
      </c>
      <c r="F94" s="62">
        <f>F214/$E214*100</f>
        <v>17.081850533807831</v>
      </c>
      <c r="G94" s="62">
        <f t="shared" ref="G94:J94" si="0">G214/$E214*100</f>
        <v>67.615658362989322</v>
      </c>
      <c r="H94" s="62">
        <f t="shared" si="0"/>
        <v>5.8718861209964412</v>
      </c>
      <c r="I94" s="62">
        <f t="shared" si="0"/>
        <v>0.53380782918149472</v>
      </c>
      <c r="J94" s="62">
        <f t="shared" si="0"/>
        <v>8.8967971530249113</v>
      </c>
    </row>
    <row r="95" spans="1:10" ht="15" customHeight="1" x14ac:dyDescent="0.15">
      <c r="A95" s="317"/>
      <c r="B95" s="148"/>
      <c r="C95" s="292" t="s">
        <v>96</v>
      </c>
      <c r="D95" s="289" t="s">
        <v>509</v>
      </c>
      <c r="E95" s="294">
        <v>426</v>
      </c>
      <c r="F95" s="295">
        <v>14.788732394366196</v>
      </c>
      <c r="G95" s="295">
        <v>74.882629107981231</v>
      </c>
      <c r="H95" s="295">
        <v>5.39906103286385</v>
      </c>
      <c r="I95" s="295">
        <v>0.23474178403755869</v>
      </c>
      <c r="J95" s="295">
        <v>4.6948356807511731</v>
      </c>
    </row>
    <row r="96" spans="1:10" ht="15" customHeight="1" x14ac:dyDescent="0.15">
      <c r="A96" s="166"/>
      <c r="B96" s="96"/>
      <c r="C96" s="145"/>
      <c r="D96" s="290" t="s">
        <v>510</v>
      </c>
      <c r="E96" s="147">
        <v>786</v>
      </c>
      <c r="F96" s="103">
        <f t="shared" ref="F96:J96" si="1">F216/$E216*100</f>
        <v>16.157760814249365</v>
      </c>
      <c r="G96" s="103">
        <f t="shared" si="1"/>
        <v>62.086513994910945</v>
      </c>
      <c r="H96" s="103">
        <f t="shared" si="1"/>
        <v>13.104325699745548</v>
      </c>
      <c r="I96" s="103">
        <f t="shared" si="1"/>
        <v>0.5089058524173028</v>
      </c>
      <c r="J96" s="103">
        <f t="shared" si="1"/>
        <v>8.1424936386768447</v>
      </c>
    </row>
    <row r="97" spans="1:10" ht="15" customHeight="1" x14ac:dyDescent="0.15">
      <c r="A97" s="95"/>
      <c r="B97" s="96"/>
      <c r="C97" s="137" t="s">
        <v>97</v>
      </c>
      <c r="D97" s="291" t="s">
        <v>509</v>
      </c>
      <c r="E97" s="66">
        <v>23</v>
      </c>
      <c r="F97" s="62">
        <v>34.782608695652172</v>
      </c>
      <c r="G97" s="62">
        <v>47.826086956521742</v>
      </c>
      <c r="H97" s="62">
        <v>4.3478260869565215</v>
      </c>
      <c r="I97" s="62">
        <v>0</v>
      </c>
      <c r="J97" s="62">
        <v>13.043478260869565</v>
      </c>
    </row>
    <row r="98" spans="1:10" ht="15" customHeight="1" x14ac:dyDescent="0.15">
      <c r="A98" s="95"/>
      <c r="B98" s="96"/>
      <c r="C98" s="137"/>
      <c r="D98" s="291" t="s">
        <v>510</v>
      </c>
      <c r="E98" s="66">
        <v>1189</v>
      </c>
      <c r="F98" s="62">
        <f t="shared" ref="F98:J100" si="2">F218/$E218*100</f>
        <v>15.306980656013458</v>
      </c>
      <c r="G98" s="62">
        <f t="shared" si="2"/>
        <v>66.947014297729183</v>
      </c>
      <c r="H98" s="62">
        <f t="shared" si="2"/>
        <v>10.513036164844406</v>
      </c>
      <c r="I98" s="62">
        <f t="shared" si="2"/>
        <v>0.42052144659377627</v>
      </c>
      <c r="J98" s="62">
        <f t="shared" si="2"/>
        <v>6.8124474348191759</v>
      </c>
    </row>
    <row r="99" spans="1:10" ht="15" customHeight="1" x14ac:dyDescent="0.15">
      <c r="A99" s="95"/>
      <c r="B99" s="96"/>
      <c r="C99" s="292" t="s">
        <v>98</v>
      </c>
      <c r="D99" s="289" t="s">
        <v>509</v>
      </c>
      <c r="E99" s="294">
        <v>8</v>
      </c>
      <c r="F99" s="295">
        <v>12.5</v>
      </c>
      <c r="G99" s="295">
        <v>62.5</v>
      </c>
      <c r="H99" s="295">
        <v>12.5</v>
      </c>
      <c r="I99" s="295">
        <v>12.5</v>
      </c>
      <c r="J99" s="295">
        <v>0</v>
      </c>
    </row>
    <row r="100" spans="1:10" ht="15" customHeight="1" x14ac:dyDescent="0.15">
      <c r="A100" s="95"/>
      <c r="B100" s="97"/>
      <c r="C100" s="139"/>
      <c r="D100" s="296" t="s">
        <v>510</v>
      </c>
      <c r="E100" s="67">
        <v>1204</v>
      </c>
      <c r="F100" s="59">
        <f t="shared" si="2"/>
        <v>15.697674418604651</v>
      </c>
      <c r="G100" s="59">
        <f t="shared" si="2"/>
        <v>66.611295681063126</v>
      </c>
      <c r="H100" s="59">
        <f t="shared" si="2"/>
        <v>10.382059800664452</v>
      </c>
      <c r="I100" s="59">
        <f t="shared" si="2"/>
        <v>0.33222591362126247</v>
      </c>
      <c r="J100" s="59">
        <f t="shared" si="2"/>
        <v>6.9767441860465116</v>
      </c>
    </row>
    <row r="101" spans="1:10" ht="15" customHeight="1" x14ac:dyDescent="0.15">
      <c r="A101" s="117"/>
      <c r="B101" s="96" t="s">
        <v>7</v>
      </c>
      <c r="C101" s="132" t="s">
        <v>529</v>
      </c>
      <c r="D101" s="133"/>
      <c r="E101" s="65">
        <v>1041</v>
      </c>
      <c r="F101" s="56">
        <v>396</v>
      </c>
      <c r="G101" s="56">
        <v>306</v>
      </c>
      <c r="H101" s="56">
        <v>174</v>
      </c>
      <c r="I101" s="56">
        <v>64</v>
      </c>
      <c r="J101" s="56">
        <v>101</v>
      </c>
    </row>
    <row r="102" spans="1:10" ht="15" customHeight="1" x14ac:dyDescent="0.15">
      <c r="A102" s="95"/>
      <c r="B102" s="96" t="s">
        <v>8</v>
      </c>
      <c r="C102" s="135"/>
      <c r="D102" s="136"/>
      <c r="E102" s="102">
        <v>100.00000000000001</v>
      </c>
      <c r="F102" s="103">
        <v>38.040345821325651</v>
      </c>
      <c r="G102" s="103">
        <v>29.394812680115272</v>
      </c>
      <c r="H102" s="103">
        <v>16.714697406340058</v>
      </c>
      <c r="I102" s="103">
        <v>6.1479346781940443</v>
      </c>
      <c r="J102" s="103">
        <v>9.7022094140249759</v>
      </c>
    </row>
    <row r="103" spans="1:10" ht="15" customHeight="1" x14ac:dyDescent="0.15">
      <c r="A103" s="95"/>
      <c r="B103" s="96" t="s">
        <v>9</v>
      </c>
      <c r="C103" s="137" t="s">
        <v>95</v>
      </c>
      <c r="D103" s="289" t="s">
        <v>509</v>
      </c>
      <c r="E103" s="66">
        <v>550</v>
      </c>
      <c r="F103" s="62">
        <v>38.181818181818187</v>
      </c>
      <c r="G103" s="62">
        <v>27.090909090909093</v>
      </c>
      <c r="H103" s="62">
        <v>21.09090909090909</v>
      </c>
      <c r="I103" s="62">
        <v>7.2727272727272725</v>
      </c>
      <c r="J103" s="62">
        <v>6.3636363636363633</v>
      </c>
    </row>
    <row r="104" spans="1:10" ht="15" customHeight="1" x14ac:dyDescent="0.15">
      <c r="A104" s="95"/>
      <c r="B104" s="96"/>
      <c r="C104" s="137"/>
      <c r="D104" s="291" t="s">
        <v>510</v>
      </c>
      <c r="E104" s="66">
        <v>491</v>
      </c>
      <c r="F104" s="62">
        <f>F225/$E225*100</f>
        <v>37.88187372708758</v>
      </c>
      <c r="G104" s="62">
        <f t="shared" ref="G104:J104" si="3">G225/$E225*100</f>
        <v>31.975560081466398</v>
      </c>
      <c r="H104" s="62">
        <f t="shared" si="3"/>
        <v>11.812627291242363</v>
      </c>
      <c r="I104" s="62">
        <f t="shared" si="3"/>
        <v>4.887983706720977</v>
      </c>
      <c r="J104" s="62">
        <f t="shared" si="3"/>
        <v>13.441955193482688</v>
      </c>
    </row>
    <row r="105" spans="1:10" ht="15" customHeight="1" x14ac:dyDescent="0.15">
      <c r="A105" s="95"/>
      <c r="B105" s="96"/>
      <c r="C105" s="292" t="s">
        <v>96</v>
      </c>
      <c r="D105" s="289" t="s">
        <v>509</v>
      </c>
      <c r="E105" s="294">
        <v>334</v>
      </c>
      <c r="F105" s="295">
        <v>40.718562874251496</v>
      </c>
      <c r="G105" s="295">
        <v>35.029940119760475</v>
      </c>
      <c r="H105" s="295">
        <v>12.275449101796406</v>
      </c>
      <c r="I105" s="295">
        <v>3.293413173652695</v>
      </c>
      <c r="J105" s="295">
        <v>8.682634730538922</v>
      </c>
    </row>
    <row r="106" spans="1:10" ht="15" customHeight="1" x14ac:dyDescent="0.15">
      <c r="A106" s="95"/>
      <c r="B106" s="96"/>
      <c r="C106" s="145"/>
      <c r="D106" s="290" t="s">
        <v>510</v>
      </c>
      <c r="E106" s="147">
        <v>707</v>
      </c>
      <c r="F106" s="103">
        <f t="shared" ref="F106:J106" si="4">F227/$E227*100</f>
        <v>36.775106082036771</v>
      </c>
      <c r="G106" s="103">
        <f t="shared" si="4"/>
        <v>26.732673267326735</v>
      </c>
      <c r="H106" s="103">
        <f t="shared" si="4"/>
        <v>18.811881188118811</v>
      </c>
      <c r="I106" s="103">
        <f t="shared" si="4"/>
        <v>7.4964639321074955</v>
      </c>
      <c r="J106" s="103">
        <f t="shared" si="4"/>
        <v>10.183875530410184</v>
      </c>
    </row>
    <row r="107" spans="1:10" ht="15" customHeight="1" x14ac:dyDescent="0.15">
      <c r="A107" s="95"/>
      <c r="B107" s="96"/>
      <c r="C107" s="137" t="s">
        <v>97</v>
      </c>
      <c r="D107" s="291" t="s">
        <v>509</v>
      </c>
      <c r="E107" s="66">
        <v>11</v>
      </c>
      <c r="F107" s="62">
        <v>9.0909090909090917</v>
      </c>
      <c r="G107" s="62">
        <v>54.54545454545454</v>
      </c>
      <c r="H107" s="62">
        <v>9.0909090909090917</v>
      </c>
      <c r="I107" s="62">
        <v>0</v>
      </c>
      <c r="J107" s="62">
        <v>27.27272727272727</v>
      </c>
    </row>
    <row r="108" spans="1:10" ht="15" customHeight="1" x14ac:dyDescent="0.15">
      <c r="A108" s="95"/>
      <c r="B108" s="96"/>
      <c r="C108" s="137"/>
      <c r="D108" s="291" t="s">
        <v>510</v>
      </c>
      <c r="E108" s="66">
        <v>1030</v>
      </c>
      <c r="F108" s="62">
        <f t="shared" ref="F108:J110" si="5">F229/$E229*100</f>
        <v>38.349514563106794</v>
      </c>
      <c r="G108" s="62">
        <f t="shared" si="5"/>
        <v>29.126213592233007</v>
      </c>
      <c r="H108" s="62">
        <f t="shared" si="5"/>
        <v>16.796116504854368</v>
      </c>
      <c r="I108" s="62">
        <f t="shared" si="5"/>
        <v>6.2135922330097086</v>
      </c>
      <c r="J108" s="62">
        <f t="shared" si="5"/>
        <v>9.5145631067961158</v>
      </c>
    </row>
    <row r="109" spans="1:10" ht="15" customHeight="1" x14ac:dyDescent="0.15">
      <c r="A109" s="95"/>
      <c r="B109" s="96"/>
      <c r="C109" s="292" t="s">
        <v>98</v>
      </c>
      <c r="D109" s="289" t="s">
        <v>509</v>
      </c>
      <c r="E109" s="294">
        <v>9</v>
      </c>
      <c r="F109" s="295">
        <v>22.222222222222221</v>
      </c>
      <c r="G109" s="295">
        <v>22.222222222222221</v>
      </c>
      <c r="H109" s="295">
        <v>11.111111111111111</v>
      </c>
      <c r="I109" s="295">
        <v>44.444444444444443</v>
      </c>
      <c r="J109" s="295">
        <v>0</v>
      </c>
    </row>
    <row r="110" spans="1:10" ht="15" customHeight="1" x14ac:dyDescent="0.15">
      <c r="A110" s="95"/>
      <c r="B110" s="98"/>
      <c r="C110" s="139"/>
      <c r="D110" s="296" t="s">
        <v>510</v>
      </c>
      <c r="E110" s="67">
        <v>1032</v>
      </c>
      <c r="F110" s="59">
        <f t="shared" si="5"/>
        <v>38.178294573643413</v>
      </c>
      <c r="G110" s="59">
        <f t="shared" si="5"/>
        <v>29.457364341085274</v>
      </c>
      <c r="H110" s="59">
        <f t="shared" si="5"/>
        <v>16.763565891472869</v>
      </c>
      <c r="I110" s="59">
        <f t="shared" si="5"/>
        <v>5.8139534883720927</v>
      </c>
      <c r="J110" s="59">
        <f t="shared" si="5"/>
        <v>9.7868217054263553</v>
      </c>
    </row>
    <row r="111" spans="1:10" ht="15" customHeight="1" x14ac:dyDescent="0.15">
      <c r="A111" s="117"/>
      <c r="B111" s="314" t="s">
        <v>10</v>
      </c>
      <c r="C111" s="132" t="s">
        <v>529</v>
      </c>
      <c r="D111" s="133"/>
      <c r="E111" s="65">
        <v>1077</v>
      </c>
      <c r="F111" s="56">
        <v>517</v>
      </c>
      <c r="G111" s="56">
        <v>153</v>
      </c>
      <c r="H111" s="56">
        <v>226</v>
      </c>
      <c r="I111" s="56">
        <v>78</v>
      </c>
      <c r="J111" s="56">
        <v>103</v>
      </c>
    </row>
    <row r="112" spans="1:10" ht="15" customHeight="1" x14ac:dyDescent="0.15">
      <c r="A112" s="95"/>
      <c r="B112" s="315"/>
      <c r="C112" s="135"/>
      <c r="D112" s="136"/>
      <c r="E112" s="102">
        <v>100</v>
      </c>
      <c r="F112" s="103">
        <v>48.003714020427111</v>
      </c>
      <c r="G112" s="103">
        <v>14.206128133704734</v>
      </c>
      <c r="H112" s="103">
        <v>20.984215413184774</v>
      </c>
      <c r="I112" s="103">
        <v>7.2423398328690807</v>
      </c>
      <c r="J112" s="103">
        <v>9.5636025998142991</v>
      </c>
    </row>
    <row r="113" spans="1:10" ht="15" customHeight="1" x14ac:dyDescent="0.15">
      <c r="A113" s="95"/>
      <c r="B113" s="315"/>
      <c r="C113" s="137" t="s">
        <v>95</v>
      </c>
      <c r="D113" s="289" t="s">
        <v>509</v>
      </c>
      <c r="E113" s="66">
        <v>597</v>
      </c>
      <c r="F113" s="62">
        <v>53.601340033500833</v>
      </c>
      <c r="G113" s="62">
        <v>11.892797319932999</v>
      </c>
      <c r="H113" s="62">
        <v>17.922948073701843</v>
      </c>
      <c r="I113" s="62">
        <v>8.7102177554438853</v>
      </c>
      <c r="J113" s="62">
        <v>7.8726968174204357</v>
      </c>
    </row>
    <row r="114" spans="1:10" ht="15" customHeight="1" x14ac:dyDescent="0.15">
      <c r="A114" s="95"/>
      <c r="B114" s="315"/>
      <c r="C114" s="137"/>
      <c r="D114" s="291" t="s">
        <v>510</v>
      </c>
      <c r="E114" s="66">
        <v>480</v>
      </c>
      <c r="F114" s="62">
        <f>F236/$E236*100</f>
        <v>41.041666666666664</v>
      </c>
      <c r="G114" s="62">
        <f t="shared" ref="G114:J114" si="6">G236/$E236*100</f>
        <v>17.083333333333332</v>
      </c>
      <c r="H114" s="62">
        <f t="shared" si="6"/>
        <v>24.791666666666668</v>
      </c>
      <c r="I114" s="62">
        <f t="shared" si="6"/>
        <v>5.416666666666667</v>
      </c>
      <c r="J114" s="62">
        <f t="shared" si="6"/>
        <v>11.666666666666666</v>
      </c>
    </row>
    <row r="115" spans="1:10" ht="15" customHeight="1" x14ac:dyDescent="0.15">
      <c r="A115" s="95"/>
      <c r="B115" s="315"/>
      <c r="C115" s="292" t="s">
        <v>96</v>
      </c>
      <c r="D115" s="289" t="s">
        <v>509</v>
      </c>
      <c r="E115" s="294">
        <v>302</v>
      </c>
      <c r="F115" s="295">
        <v>37.086092715231786</v>
      </c>
      <c r="G115" s="295">
        <v>22.847682119205299</v>
      </c>
      <c r="H115" s="295">
        <v>28.476821192052981</v>
      </c>
      <c r="I115" s="295">
        <v>3.6423841059602649</v>
      </c>
      <c r="J115" s="295">
        <v>7.9470198675496695</v>
      </c>
    </row>
    <row r="116" spans="1:10" ht="15" customHeight="1" x14ac:dyDescent="0.15">
      <c r="A116" s="95"/>
      <c r="B116" s="315"/>
      <c r="C116" s="145"/>
      <c r="D116" s="290" t="s">
        <v>510</v>
      </c>
      <c r="E116" s="147">
        <v>775</v>
      </c>
      <c r="F116" s="103">
        <f t="shared" ref="F116:J116" si="7">F238/$E238*100</f>
        <v>52.258064516129032</v>
      </c>
      <c r="G116" s="103">
        <f t="shared" si="7"/>
        <v>10.838709677419354</v>
      </c>
      <c r="H116" s="103">
        <f t="shared" si="7"/>
        <v>18.064516129032256</v>
      </c>
      <c r="I116" s="103">
        <f t="shared" si="7"/>
        <v>8.6451612903225818</v>
      </c>
      <c r="J116" s="103">
        <f t="shared" si="7"/>
        <v>10.193548387096774</v>
      </c>
    </row>
    <row r="117" spans="1:10" ht="15" customHeight="1" x14ac:dyDescent="0.15">
      <c r="A117" s="95"/>
      <c r="B117" s="315"/>
      <c r="C117" s="137" t="s">
        <v>97</v>
      </c>
      <c r="D117" s="291" t="s">
        <v>509</v>
      </c>
      <c r="E117" s="66">
        <v>10</v>
      </c>
      <c r="F117" s="62">
        <v>50</v>
      </c>
      <c r="G117" s="62">
        <v>30</v>
      </c>
      <c r="H117" s="62">
        <v>0</v>
      </c>
      <c r="I117" s="62">
        <v>10</v>
      </c>
      <c r="J117" s="62">
        <v>10</v>
      </c>
    </row>
    <row r="118" spans="1:10" ht="15" customHeight="1" x14ac:dyDescent="0.15">
      <c r="A118" s="95"/>
      <c r="B118" s="270"/>
      <c r="C118" s="137"/>
      <c r="D118" s="291" t="s">
        <v>510</v>
      </c>
      <c r="E118" s="66">
        <v>1067</v>
      </c>
      <c r="F118" s="62">
        <f t="shared" ref="F118:J118" si="8">F240/$E240*100</f>
        <v>47.985004686035616</v>
      </c>
      <c r="G118" s="62">
        <f t="shared" si="8"/>
        <v>14.058106841611998</v>
      </c>
      <c r="H118" s="62">
        <f t="shared" si="8"/>
        <v>21.180880974695405</v>
      </c>
      <c r="I118" s="62">
        <f t="shared" si="8"/>
        <v>7.216494845360824</v>
      </c>
      <c r="J118" s="62">
        <f t="shared" si="8"/>
        <v>9.5595126522961582</v>
      </c>
    </row>
    <row r="119" spans="1:10" ht="15" customHeight="1" x14ac:dyDescent="0.15">
      <c r="A119" s="95"/>
      <c r="B119" s="270"/>
      <c r="C119" s="292" t="s">
        <v>98</v>
      </c>
      <c r="D119" s="289" t="s">
        <v>509</v>
      </c>
      <c r="E119" s="294">
        <v>3</v>
      </c>
      <c r="F119" s="295">
        <v>66.666666666666657</v>
      </c>
      <c r="G119" s="295">
        <v>0</v>
      </c>
      <c r="H119" s="295">
        <v>33.333333333333329</v>
      </c>
      <c r="I119" s="295">
        <v>0</v>
      </c>
      <c r="J119" s="295">
        <v>0</v>
      </c>
    </row>
    <row r="120" spans="1:10" ht="15" customHeight="1" x14ac:dyDescent="0.15">
      <c r="A120" s="100"/>
      <c r="B120" s="118"/>
      <c r="C120" s="139"/>
      <c r="D120" s="296" t="s">
        <v>510</v>
      </c>
      <c r="E120" s="67">
        <v>1074</v>
      </c>
      <c r="F120" s="59">
        <f t="shared" ref="F120:J120" si="9">F242/$E242*100</f>
        <v>47.951582867783991</v>
      </c>
      <c r="G120" s="59">
        <f t="shared" si="9"/>
        <v>14.24581005586592</v>
      </c>
      <c r="H120" s="59">
        <f t="shared" si="9"/>
        <v>20.949720670391063</v>
      </c>
      <c r="I120" s="59">
        <f t="shared" si="9"/>
        <v>7.2625698324022352</v>
      </c>
      <c r="J120" s="59">
        <f t="shared" si="9"/>
        <v>9.5903165735567963</v>
      </c>
    </row>
    <row r="124" spans="1:10" ht="15" customHeight="1" x14ac:dyDescent="0.15">
      <c r="A124" s="93" t="s">
        <v>81</v>
      </c>
      <c r="B124" s="150" t="s">
        <v>14</v>
      </c>
      <c r="C124" s="132" t="s">
        <v>529</v>
      </c>
      <c r="D124" s="133"/>
      <c r="E124" s="73">
        <v>1212</v>
      </c>
      <c r="F124" s="73">
        <v>190</v>
      </c>
      <c r="G124" s="73">
        <v>807</v>
      </c>
      <c r="H124" s="73">
        <v>126</v>
      </c>
      <c r="I124" s="73">
        <v>5</v>
      </c>
      <c r="J124" s="73">
        <v>84</v>
      </c>
    </row>
    <row r="125" spans="1:10" ht="15" customHeight="1" x14ac:dyDescent="0.15">
      <c r="A125" s="316" t="s">
        <v>77</v>
      </c>
      <c r="B125" s="96" t="s">
        <v>15</v>
      </c>
      <c r="C125" s="135"/>
      <c r="D125" s="136"/>
      <c r="E125" s="73"/>
      <c r="F125" s="73"/>
      <c r="G125" s="73"/>
      <c r="H125" s="73"/>
      <c r="I125" s="73"/>
      <c r="J125" s="73"/>
    </row>
    <row r="126" spans="1:10" ht="15" customHeight="1" x14ac:dyDescent="0.15">
      <c r="A126" s="316"/>
      <c r="B126" s="96" t="s">
        <v>16</v>
      </c>
      <c r="C126" s="137" t="s">
        <v>222</v>
      </c>
      <c r="D126" s="138"/>
      <c r="E126" s="73">
        <v>107</v>
      </c>
      <c r="F126" s="73">
        <v>24</v>
      </c>
      <c r="G126" s="73">
        <v>65</v>
      </c>
      <c r="H126" s="73">
        <v>9</v>
      </c>
      <c r="I126" s="73">
        <v>2</v>
      </c>
      <c r="J126" s="73">
        <v>7</v>
      </c>
    </row>
    <row r="127" spans="1:10" ht="15" customHeight="1" x14ac:dyDescent="0.15">
      <c r="A127" s="95"/>
      <c r="B127" s="96" t="s">
        <v>17</v>
      </c>
      <c r="C127" s="137" t="s">
        <v>223</v>
      </c>
      <c r="D127" s="138"/>
      <c r="E127" s="73">
        <v>61</v>
      </c>
      <c r="F127" s="73">
        <v>10</v>
      </c>
      <c r="G127" s="73">
        <v>40</v>
      </c>
      <c r="H127" s="73">
        <v>4</v>
      </c>
      <c r="I127" s="73">
        <v>0</v>
      </c>
      <c r="J127" s="73">
        <v>7</v>
      </c>
    </row>
    <row r="128" spans="1:10" ht="15" customHeight="1" x14ac:dyDescent="0.15">
      <c r="A128" s="95"/>
      <c r="B128" s="96"/>
      <c r="C128" s="137" t="s">
        <v>224</v>
      </c>
      <c r="D128" s="138"/>
      <c r="E128" s="73">
        <v>42</v>
      </c>
      <c r="F128" s="73">
        <v>11</v>
      </c>
      <c r="G128" s="73">
        <v>23</v>
      </c>
      <c r="H128" s="73">
        <v>6</v>
      </c>
      <c r="I128" s="73">
        <v>0</v>
      </c>
      <c r="J128" s="73">
        <v>2</v>
      </c>
    </row>
    <row r="129" spans="1:10" ht="15" customHeight="1" x14ac:dyDescent="0.15">
      <c r="A129" s="95"/>
      <c r="B129" s="96"/>
      <c r="C129" s="137" t="s">
        <v>78</v>
      </c>
      <c r="D129" s="138"/>
      <c r="E129" s="73">
        <v>294</v>
      </c>
      <c r="F129" s="73">
        <v>34</v>
      </c>
      <c r="G129" s="73">
        <v>236</v>
      </c>
      <c r="H129" s="73">
        <v>7</v>
      </c>
      <c r="I129" s="73">
        <v>0</v>
      </c>
      <c r="J129" s="73">
        <v>17</v>
      </c>
    </row>
    <row r="130" spans="1:10" ht="15" customHeight="1" x14ac:dyDescent="0.15">
      <c r="A130" s="95"/>
      <c r="B130" s="96"/>
      <c r="C130" s="137" t="s">
        <v>79</v>
      </c>
      <c r="D130" s="138"/>
      <c r="E130" s="73">
        <v>606</v>
      </c>
      <c r="F130" s="73">
        <v>78</v>
      </c>
      <c r="G130" s="73">
        <v>392</v>
      </c>
      <c r="H130" s="73">
        <v>94</v>
      </c>
      <c r="I130" s="73">
        <v>3</v>
      </c>
      <c r="J130" s="73">
        <v>39</v>
      </c>
    </row>
    <row r="131" spans="1:10" ht="15" customHeight="1" x14ac:dyDescent="0.15">
      <c r="A131" s="95"/>
      <c r="B131" s="96"/>
      <c r="C131" s="137" t="s">
        <v>26</v>
      </c>
      <c r="D131" s="138"/>
      <c r="E131" s="73">
        <v>8</v>
      </c>
      <c r="F131" s="73">
        <v>2</v>
      </c>
      <c r="G131" s="73">
        <v>5</v>
      </c>
      <c r="H131" s="73">
        <v>0</v>
      </c>
      <c r="I131" s="73">
        <v>0</v>
      </c>
      <c r="J131" s="73">
        <v>1</v>
      </c>
    </row>
    <row r="132" spans="1:10" ht="15" customHeight="1" x14ac:dyDescent="0.15">
      <c r="A132" s="95"/>
      <c r="B132" s="112"/>
      <c r="C132" s="137" t="s">
        <v>80</v>
      </c>
      <c r="D132" s="138"/>
      <c r="E132" s="73">
        <v>75</v>
      </c>
      <c r="F132" s="73">
        <v>26</v>
      </c>
      <c r="G132" s="73">
        <v>37</v>
      </c>
      <c r="H132" s="73">
        <v>6</v>
      </c>
      <c r="I132" s="73">
        <v>0</v>
      </c>
      <c r="J132" s="73">
        <v>6</v>
      </c>
    </row>
    <row r="133" spans="1:10" ht="15" customHeight="1" x14ac:dyDescent="0.15">
      <c r="A133" s="95"/>
      <c r="B133" s="115"/>
      <c r="C133" s="139" t="s">
        <v>4</v>
      </c>
      <c r="D133" s="140"/>
      <c r="E133" s="73">
        <v>19</v>
      </c>
      <c r="F133" s="73">
        <v>5</v>
      </c>
      <c r="G133" s="73">
        <v>9</v>
      </c>
      <c r="H133" s="73">
        <v>0</v>
      </c>
      <c r="I133" s="73">
        <v>0</v>
      </c>
      <c r="J133" s="73">
        <v>5</v>
      </c>
    </row>
    <row r="134" spans="1:10" ht="15" customHeight="1" x14ac:dyDescent="0.15">
      <c r="A134" s="117"/>
      <c r="B134" s="96" t="s">
        <v>7</v>
      </c>
      <c r="C134" s="132" t="s">
        <v>529</v>
      </c>
      <c r="D134" s="133"/>
      <c r="E134" s="73">
        <v>1041</v>
      </c>
      <c r="F134" s="73">
        <v>396</v>
      </c>
      <c r="G134" s="73">
        <v>306</v>
      </c>
      <c r="H134" s="73">
        <v>174</v>
      </c>
      <c r="I134" s="73">
        <v>64</v>
      </c>
      <c r="J134" s="73">
        <v>101</v>
      </c>
    </row>
    <row r="135" spans="1:10" ht="15" customHeight="1" x14ac:dyDescent="0.15">
      <c r="A135" s="95"/>
      <c r="B135" s="96" t="s">
        <v>8</v>
      </c>
      <c r="C135" s="135"/>
      <c r="D135" s="136"/>
      <c r="E135" s="73"/>
      <c r="F135" s="73"/>
      <c r="G135" s="73"/>
      <c r="H135" s="73"/>
      <c r="I135" s="73"/>
      <c r="J135" s="73"/>
    </row>
    <row r="136" spans="1:10" ht="15" customHeight="1" x14ac:dyDescent="0.15">
      <c r="A136" s="95"/>
      <c r="B136" s="96" t="s">
        <v>9</v>
      </c>
      <c r="C136" s="137" t="s">
        <v>222</v>
      </c>
      <c r="D136" s="138"/>
      <c r="E136" s="73">
        <v>33</v>
      </c>
      <c r="F136" s="73">
        <v>14</v>
      </c>
      <c r="G136" s="73">
        <v>12</v>
      </c>
      <c r="H136" s="73">
        <v>4</v>
      </c>
      <c r="I136" s="73">
        <v>0</v>
      </c>
      <c r="J136" s="73">
        <v>3</v>
      </c>
    </row>
    <row r="137" spans="1:10" ht="15" customHeight="1" x14ac:dyDescent="0.15">
      <c r="A137" s="95"/>
      <c r="B137" s="96"/>
      <c r="C137" s="137" t="s">
        <v>223</v>
      </c>
      <c r="D137" s="138"/>
      <c r="E137" s="73">
        <v>37</v>
      </c>
      <c r="F137" s="73">
        <v>13</v>
      </c>
      <c r="G137" s="73">
        <v>13</v>
      </c>
      <c r="H137" s="73">
        <v>4</v>
      </c>
      <c r="I137" s="73">
        <v>4</v>
      </c>
      <c r="J137" s="73">
        <v>3</v>
      </c>
    </row>
    <row r="138" spans="1:10" ht="15" customHeight="1" x14ac:dyDescent="0.15">
      <c r="A138" s="95"/>
      <c r="B138" s="96"/>
      <c r="C138" s="137" t="s">
        <v>224</v>
      </c>
      <c r="D138" s="138"/>
      <c r="E138" s="73">
        <v>43</v>
      </c>
      <c r="F138" s="73">
        <v>12</v>
      </c>
      <c r="G138" s="73">
        <v>10</v>
      </c>
      <c r="H138" s="73">
        <v>12</v>
      </c>
      <c r="I138" s="73">
        <v>3</v>
      </c>
      <c r="J138" s="73">
        <v>6</v>
      </c>
    </row>
    <row r="139" spans="1:10" ht="15" customHeight="1" x14ac:dyDescent="0.15">
      <c r="A139" s="95"/>
      <c r="B139" s="96"/>
      <c r="C139" s="137" t="s">
        <v>78</v>
      </c>
      <c r="D139" s="138"/>
      <c r="E139" s="73">
        <v>157</v>
      </c>
      <c r="F139" s="73">
        <v>61</v>
      </c>
      <c r="G139" s="73">
        <v>44</v>
      </c>
      <c r="H139" s="73">
        <v>23</v>
      </c>
      <c r="I139" s="73">
        <v>15</v>
      </c>
      <c r="J139" s="73">
        <v>14</v>
      </c>
    </row>
    <row r="140" spans="1:10" ht="15" customHeight="1" x14ac:dyDescent="0.15">
      <c r="A140" s="95"/>
      <c r="B140" s="96"/>
      <c r="C140" s="137" t="s">
        <v>79</v>
      </c>
      <c r="D140" s="138"/>
      <c r="E140" s="73">
        <v>339</v>
      </c>
      <c r="F140" s="73">
        <v>123</v>
      </c>
      <c r="G140" s="73">
        <v>114</v>
      </c>
      <c r="H140" s="73">
        <v>57</v>
      </c>
      <c r="I140" s="73">
        <v>22</v>
      </c>
      <c r="J140" s="73">
        <v>23</v>
      </c>
    </row>
    <row r="141" spans="1:10" ht="15" customHeight="1" x14ac:dyDescent="0.15">
      <c r="A141" s="95"/>
      <c r="B141" s="96"/>
      <c r="C141" s="137" t="s">
        <v>26</v>
      </c>
      <c r="D141" s="138"/>
      <c r="E141" s="73">
        <v>17</v>
      </c>
      <c r="F141" s="73">
        <v>9</v>
      </c>
      <c r="G141" s="73">
        <v>4</v>
      </c>
      <c r="H141" s="73">
        <v>2</v>
      </c>
      <c r="I141" s="73">
        <v>0</v>
      </c>
      <c r="J141" s="73">
        <v>2</v>
      </c>
    </row>
    <row r="142" spans="1:10" ht="15" customHeight="1" x14ac:dyDescent="0.15">
      <c r="A142" s="95"/>
      <c r="B142" s="96"/>
      <c r="C142" s="137" t="s">
        <v>80</v>
      </c>
      <c r="D142" s="138"/>
      <c r="E142" s="73">
        <v>376</v>
      </c>
      <c r="F142" s="73">
        <v>155</v>
      </c>
      <c r="G142" s="73">
        <v>100</v>
      </c>
      <c r="H142" s="73">
        <v>68</v>
      </c>
      <c r="I142" s="73">
        <v>17</v>
      </c>
      <c r="J142" s="73">
        <v>36</v>
      </c>
    </row>
    <row r="143" spans="1:10" ht="15" customHeight="1" x14ac:dyDescent="0.15">
      <c r="A143" s="95"/>
      <c r="B143" s="97"/>
      <c r="C143" s="139" t="s">
        <v>4</v>
      </c>
      <c r="D143" s="140"/>
      <c r="E143" s="73">
        <v>39</v>
      </c>
      <c r="F143" s="73">
        <v>9</v>
      </c>
      <c r="G143" s="73">
        <v>9</v>
      </c>
      <c r="H143" s="73">
        <v>4</v>
      </c>
      <c r="I143" s="73">
        <v>3</v>
      </c>
      <c r="J143" s="73">
        <v>14</v>
      </c>
    </row>
    <row r="144" spans="1:10" ht="15" customHeight="1" x14ac:dyDescent="0.15">
      <c r="A144" s="117"/>
      <c r="B144" s="314" t="s">
        <v>10</v>
      </c>
      <c r="C144" s="132" t="s">
        <v>529</v>
      </c>
      <c r="D144" s="133"/>
      <c r="E144" s="73">
        <v>1077</v>
      </c>
      <c r="F144" s="73">
        <v>517</v>
      </c>
      <c r="G144" s="73">
        <v>153</v>
      </c>
      <c r="H144" s="73">
        <v>226</v>
      </c>
      <c r="I144" s="73">
        <v>78</v>
      </c>
      <c r="J144" s="73">
        <v>103</v>
      </c>
    </row>
    <row r="145" spans="1:10" ht="15" customHeight="1" x14ac:dyDescent="0.15">
      <c r="A145" s="95"/>
      <c r="B145" s="315"/>
      <c r="C145" s="135"/>
      <c r="D145" s="136"/>
      <c r="E145" s="73"/>
      <c r="F145" s="73"/>
      <c r="G145" s="73"/>
      <c r="H145" s="73"/>
      <c r="I145" s="73"/>
      <c r="J145" s="73"/>
    </row>
    <row r="146" spans="1:10" ht="15" customHeight="1" x14ac:dyDescent="0.15">
      <c r="A146" s="95"/>
      <c r="B146" s="315"/>
      <c r="C146" s="137" t="s">
        <v>222</v>
      </c>
      <c r="D146" s="138"/>
      <c r="E146" s="73">
        <v>48</v>
      </c>
      <c r="F146" s="73">
        <v>28</v>
      </c>
      <c r="G146" s="73">
        <v>10</v>
      </c>
      <c r="H146" s="73">
        <v>7</v>
      </c>
      <c r="I146" s="73">
        <v>2</v>
      </c>
      <c r="J146" s="73">
        <v>1</v>
      </c>
    </row>
    <row r="147" spans="1:10" ht="15" customHeight="1" x14ac:dyDescent="0.15">
      <c r="A147" s="95"/>
      <c r="B147" s="315"/>
      <c r="C147" s="137" t="s">
        <v>223</v>
      </c>
      <c r="D147" s="138"/>
      <c r="E147" s="73">
        <v>35</v>
      </c>
      <c r="F147" s="73">
        <v>14</v>
      </c>
      <c r="G147" s="73">
        <v>8</v>
      </c>
      <c r="H147" s="73">
        <v>7</v>
      </c>
      <c r="I147" s="73">
        <v>2</v>
      </c>
      <c r="J147" s="73">
        <v>4</v>
      </c>
    </row>
    <row r="148" spans="1:10" ht="15" customHeight="1" x14ac:dyDescent="0.15">
      <c r="A148" s="95"/>
      <c r="B148" s="315"/>
      <c r="C148" s="137" t="s">
        <v>224</v>
      </c>
      <c r="D148" s="138"/>
      <c r="E148" s="73">
        <v>33</v>
      </c>
      <c r="F148" s="73">
        <v>13</v>
      </c>
      <c r="G148" s="73">
        <v>3</v>
      </c>
      <c r="H148" s="73">
        <v>7</v>
      </c>
      <c r="I148" s="73">
        <v>4</v>
      </c>
      <c r="J148" s="73">
        <v>6</v>
      </c>
    </row>
    <row r="149" spans="1:10" ht="15" customHeight="1" x14ac:dyDescent="0.15">
      <c r="A149" s="95"/>
      <c r="B149" s="141"/>
      <c r="C149" s="137" t="s">
        <v>78</v>
      </c>
      <c r="D149" s="138"/>
      <c r="E149" s="73">
        <v>230</v>
      </c>
      <c r="F149" s="73">
        <v>90</v>
      </c>
      <c r="G149" s="73">
        <v>23</v>
      </c>
      <c r="H149" s="73">
        <v>81</v>
      </c>
      <c r="I149" s="73">
        <v>16</v>
      </c>
      <c r="J149" s="73">
        <v>20</v>
      </c>
    </row>
    <row r="150" spans="1:10" ht="15" customHeight="1" x14ac:dyDescent="0.15">
      <c r="A150" s="95"/>
      <c r="B150" s="141"/>
      <c r="C150" s="137" t="s">
        <v>79</v>
      </c>
      <c r="D150" s="138"/>
      <c r="E150" s="73">
        <v>318</v>
      </c>
      <c r="F150" s="73">
        <v>158</v>
      </c>
      <c r="G150" s="73">
        <v>56</v>
      </c>
      <c r="H150" s="73">
        <v>60</v>
      </c>
      <c r="I150" s="73">
        <v>17</v>
      </c>
      <c r="J150" s="73">
        <v>27</v>
      </c>
    </row>
    <row r="151" spans="1:10" ht="15" customHeight="1" x14ac:dyDescent="0.15">
      <c r="A151" s="95"/>
      <c r="B151" s="141"/>
      <c r="C151" s="137" t="s">
        <v>26</v>
      </c>
      <c r="D151" s="138"/>
      <c r="E151" s="73">
        <v>21</v>
      </c>
      <c r="F151" s="73">
        <v>12</v>
      </c>
      <c r="G151" s="73">
        <v>4</v>
      </c>
      <c r="H151" s="73">
        <v>3</v>
      </c>
      <c r="I151" s="73">
        <v>1</v>
      </c>
      <c r="J151" s="73">
        <v>1</v>
      </c>
    </row>
    <row r="152" spans="1:10" ht="15" customHeight="1" x14ac:dyDescent="0.15">
      <c r="A152" s="95"/>
      <c r="B152" s="141"/>
      <c r="C152" s="137" t="s">
        <v>80</v>
      </c>
      <c r="D152" s="138"/>
      <c r="E152" s="73">
        <v>361</v>
      </c>
      <c r="F152" s="73">
        <v>190</v>
      </c>
      <c r="G152" s="73">
        <v>48</v>
      </c>
      <c r="H152" s="73">
        <v>57</v>
      </c>
      <c r="I152" s="73">
        <v>33</v>
      </c>
      <c r="J152" s="73">
        <v>33</v>
      </c>
    </row>
    <row r="153" spans="1:10" ht="15" customHeight="1" x14ac:dyDescent="0.15">
      <c r="A153" s="100"/>
      <c r="B153" s="142"/>
      <c r="C153" s="139" t="s">
        <v>4</v>
      </c>
      <c r="D153" s="140"/>
      <c r="E153" s="73">
        <v>31</v>
      </c>
      <c r="F153" s="73">
        <v>12</v>
      </c>
      <c r="G153" s="73">
        <v>1</v>
      </c>
      <c r="H153" s="73">
        <v>4</v>
      </c>
      <c r="I153" s="73">
        <v>3</v>
      </c>
      <c r="J153" s="73">
        <v>11</v>
      </c>
    </row>
    <row r="154" spans="1:10" ht="15" customHeight="1" x14ac:dyDescent="0.15">
      <c r="A154" s="93" t="s">
        <v>82</v>
      </c>
      <c r="B154" s="96" t="s">
        <v>14</v>
      </c>
      <c r="C154" s="132" t="s">
        <v>529</v>
      </c>
      <c r="D154" s="133"/>
      <c r="E154" s="73">
        <v>1212</v>
      </c>
      <c r="F154" s="73">
        <v>190</v>
      </c>
      <c r="G154" s="73">
        <v>807</v>
      </c>
      <c r="H154" s="73">
        <v>126</v>
      </c>
      <c r="I154" s="73">
        <v>5</v>
      </c>
      <c r="J154" s="73">
        <v>84</v>
      </c>
    </row>
    <row r="155" spans="1:10" ht="15" customHeight="1" x14ac:dyDescent="0.15">
      <c r="A155" s="120" t="s">
        <v>83</v>
      </c>
      <c r="B155" s="96" t="s">
        <v>15</v>
      </c>
      <c r="C155" s="135"/>
      <c r="D155" s="136"/>
      <c r="E155" s="73"/>
      <c r="F155" s="73"/>
      <c r="G155" s="73"/>
      <c r="H155" s="73"/>
      <c r="I155" s="73"/>
      <c r="J155" s="73"/>
    </row>
    <row r="156" spans="1:10" ht="15" customHeight="1" x14ac:dyDescent="0.15">
      <c r="A156" s="95"/>
      <c r="B156" s="96" t="s">
        <v>16</v>
      </c>
      <c r="C156" s="137" t="s">
        <v>84</v>
      </c>
      <c r="D156" s="138"/>
      <c r="E156" s="73">
        <v>80</v>
      </c>
      <c r="F156" s="73">
        <v>12</v>
      </c>
      <c r="G156" s="73">
        <v>50</v>
      </c>
      <c r="H156" s="73">
        <v>7</v>
      </c>
      <c r="I156" s="73">
        <v>2</v>
      </c>
      <c r="J156" s="73">
        <v>9</v>
      </c>
    </row>
    <row r="157" spans="1:10" ht="15" customHeight="1" x14ac:dyDescent="0.15">
      <c r="A157" s="95"/>
      <c r="B157" s="96" t="s">
        <v>17</v>
      </c>
      <c r="C157" s="137" t="s">
        <v>85</v>
      </c>
      <c r="D157" s="138"/>
      <c r="E157" s="73">
        <v>629</v>
      </c>
      <c r="F157" s="73">
        <v>92</v>
      </c>
      <c r="G157" s="73">
        <v>454</v>
      </c>
      <c r="H157" s="73">
        <v>45</v>
      </c>
      <c r="I157" s="73">
        <v>0</v>
      </c>
      <c r="J157" s="73">
        <v>38</v>
      </c>
    </row>
    <row r="158" spans="1:10" ht="15" customHeight="1" x14ac:dyDescent="0.15">
      <c r="A158" s="95"/>
      <c r="B158" s="96"/>
      <c r="C158" s="137" t="s">
        <v>86</v>
      </c>
      <c r="D158" s="138"/>
      <c r="E158" s="73">
        <v>430</v>
      </c>
      <c r="F158" s="73">
        <v>81</v>
      </c>
      <c r="G158" s="73">
        <v>278</v>
      </c>
      <c r="H158" s="73">
        <v>41</v>
      </c>
      <c r="I158" s="73">
        <v>2</v>
      </c>
      <c r="J158" s="73">
        <v>28</v>
      </c>
    </row>
    <row r="159" spans="1:10" ht="15" customHeight="1" x14ac:dyDescent="0.15">
      <c r="A159" s="95"/>
      <c r="B159" s="96"/>
      <c r="C159" s="137" t="s">
        <v>26</v>
      </c>
      <c r="D159" s="138"/>
      <c r="E159" s="73">
        <v>46</v>
      </c>
      <c r="F159" s="73">
        <v>2</v>
      </c>
      <c r="G159" s="73">
        <v>13</v>
      </c>
      <c r="H159" s="73">
        <v>31</v>
      </c>
      <c r="I159" s="73">
        <v>0</v>
      </c>
      <c r="J159" s="73">
        <v>0</v>
      </c>
    </row>
    <row r="160" spans="1:10" ht="15" customHeight="1" x14ac:dyDescent="0.15">
      <c r="A160" s="95"/>
      <c r="B160" s="97"/>
      <c r="C160" s="139" t="s">
        <v>4</v>
      </c>
      <c r="D160" s="140"/>
      <c r="E160" s="73">
        <v>27</v>
      </c>
      <c r="F160" s="73">
        <v>3</v>
      </c>
      <c r="G160" s="73">
        <v>12</v>
      </c>
      <c r="H160" s="73">
        <v>2</v>
      </c>
      <c r="I160" s="73">
        <v>1</v>
      </c>
      <c r="J160" s="73">
        <v>9</v>
      </c>
    </row>
    <row r="161" spans="1:10" ht="15" customHeight="1" x14ac:dyDescent="0.15">
      <c r="A161" s="117"/>
      <c r="B161" s="96" t="s">
        <v>7</v>
      </c>
      <c r="C161" s="132" t="s">
        <v>529</v>
      </c>
      <c r="D161" s="133"/>
      <c r="E161" s="73">
        <v>1041</v>
      </c>
      <c r="F161" s="73">
        <v>396</v>
      </c>
      <c r="G161" s="73">
        <v>306</v>
      </c>
      <c r="H161" s="73">
        <v>174</v>
      </c>
      <c r="I161" s="73">
        <v>64</v>
      </c>
      <c r="J161" s="73">
        <v>101</v>
      </c>
    </row>
    <row r="162" spans="1:10" ht="15" customHeight="1" x14ac:dyDescent="0.15">
      <c r="A162" s="95"/>
      <c r="B162" s="96" t="s">
        <v>8</v>
      </c>
      <c r="C162" s="135"/>
      <c r="D162" s="136"/>
      <c r="E162" s="73"/>
      <c r="F162" s="73"/>
      <c r="G162" s="73"/>
      <c r="H162" s="73"/>
      <c r="I162" s="73"/>
      <c r="J162" s="73"/>
    </row>
    <row r="163" spans="1:10" ht="15" customHeight="1" x14ac:dyDescent="0.15">
      <c r="A163" s="95"/>
      <c r="B163" s="96" t="s">
        <v>9</v>
      </c>
      <c r="C163" s="137" t="s">
        <v>84</v>
      </c>
      <c r="D163" s="138"/>
      <c r="E163" s="73">
        <v>76</v>
      </c>
      <c r="F163" s="73">
        <v>34</v>
      </c>
      <c r="G163" s="73">
        <v>25</v>
      </c>
      <c r="H163" s="73">
        <v>7</v>
      </c>
      <c r="I163" s="73">
        <v>4</v>
      </c>
      <c r="J163" s="73">
        <v>6</v>
      </c>
    </row>
    <row r="164" spans="1:10" ht="15" customHeight="1" x14ac:dyDescent="0.15">
      <c r="A164" s="95"/>
      <c r="B164" s="96"/>
      <c r="C164" s="137" t="s">
        <v>85</v>
      </c>
      <c r="D164" s="138"/>
      <c r="E164" s="73">
        <v>402</v>
      </c>
      <c r="F164" s="73">
        <v>147</v>
      </c>
      <c r="G164" s="73">
        <v>132</v>
      </c>
      <c r="H164" s="73">
        <v>66</v>
      </c>
      <c r="I164" s="73">
        <v>21</v>
      </c>
      <c r="J164" s="73">
        <v>36</v>
      </c>
    </row>
    <row r="165" spans="1:10" ht="15" customHeight="1" x14ac:dyDescent="0.15">
      <c r="A165" s="95"/>
      <c r="B165" s="96"/>
      <c r="C165" s="137" t="s">
        <v>86</v>
      </c>
      <c r="D165" s="138"/>
      <c r="E165" s="73">
        <v>492</v>
      </c>
      <c r="F165" s="73">
        <v>189</v>
      </c>
      <c r="G165" s="73">
        <v>136</v>
      </c>
      <c r="H165" s="73">
        <v>88</v>
      </c>
      <c r="I165" s="73">
        <v>32</v>
      </c>
      <c r="J165" s="73">
        <v>47</v>
      </c>
    </row>
    <row r="166" spans="1:10" ht="15" customHeight="1" x14ac:dyDescent="0.15">
      <c r="A166" s="95"/>
      <c r="B166" s="96"/>
      <c r="C166" s="137" t="s">
        <v>26</v>
      </c>
      <c r="D166" s="138"/>
      <c r="E166" s="73">
        <v>7</v>
      </c>
      <c r="F166" s="73">
        <v>4</v>
      </c>
      <c r="G166" s="73">
        <v>1</v>
      </c>
      <c r="H166" s="73">
        <v>1</v>
      </c>
      <c r="I166" s="73">
        <v>1</v>
      </c>
      <c r="J166" s="73">
        <v>0</v>
      </c>
    </row>
    <row r="167" spans="1:10" ht="15" customHeight="1" x14ac:dyDescent="0.15">
      <c r="A167" s="95"/>
      <c r="B167" s="98"/>
      <c r="C167" s="139" t="s">
        <v>4</v>
      </c>
      <c r="D167" s="140"/>
      <c r="E167" s="73">
        <v>64</v>
      </c>
      <c r="F167" s="73">
        <v>22</v>
      </c>
      <c r="G167" s="73">
        <v>12</v>
      </c>
      <c r="H167" s="73">
        <v>12</v>
      </c>
      <c r="I167" s="73">
        <v>6</v>
      </c>
      <c r="J167" s="73">
        <v>12</v>
      </c>
    </row>
    <row r="168" spans="1:10" ht="15" customHeight="1" x14ac:dyDescent="0.15">
      <c r="A168" s="117"/>
      <c r="B168" s="314" t="s">
        <v>10</v>
      </c>
      <c r="C168" s="132" t="s">
        <v>529</v>
      </c>
      <c r="D168" s="133"/>
      <c r="E168" s="73">
        <v>984</v>
      </c>
      <c r="F168" s="73">
        <v>481</v>
      </c>
      <c r="G168" s="73">
        <v>151</v>
      </c>
      <c r="H168" s="73">
        <v>190</v>
      </c>
      <c r="I168" s="73">
        <v>65</v>
      </c>
      <c r="J168" s="73">
        <v>97</v>
      </c>
    </row>
    <row r="169" spans="1:10" ht="15" customHeight="1" x14ac:dyDescent="0.15">
      <c r="A169" s="95"/>
      <c r="B169" s="315"/>
      <c r="C169" s="135"/>
      <c r="D169" s="136"/>
      <c r="E169" s="73"/>
      <c r="F169" s="73"/>
      <c r="G169" s="73"/>
      <c r="H169" s="73"/>
      <c r="I169" s="73"/>
      <c r="J169" s="73"/>
    </row>
    <row r="170" spans="1:10" ht="15" customHeight="1" x14ac:dyDescent="0.15">
      <c r="A170" s="95"/>
      <c r="B170" s="315"/>
      <c r="C170" s="137" t="s">
        <v>84</v>
      </c>
      <c r="D170" s="138"/>
      <c r="E170" s="73">
        <v>64</v>
      </c>
      <c r="F170" s="73">
        <v>31</v>
      </c>
      <c r="G170" s="73">
        <v>19</v>
      </c>
      <c r="H170" s="73">
        <v>7</v>
      </c>
      <c r="I170" s="73">
        <v>2</v>
      </c>
      <c r="J170" s="73">
        <v>5</v>
      </c>
    </row>
    <row r="171" spans="1:10" ht="15" customHeight="1" x14ac:dyDescent="0.15">
      <c r="A171" s="95"/>
      <c r="B171" s="315"/>
      <c r="C171" s="137" t="s">
        <v>85</v>
      </c>
      <c r="D171" s="138"/>
      <c r="E171" s="73">
        <v>343</v>
      </c>
      <c r="F171" s="73">
        <v>158</v>
      </c>
      <c r="G171" s="73">
        <v>58</v>
      </c>
      <c r="H171" s="73">
        <v>82</v>
      </c>
      <c r="I171" s="73">
        <v>19</v>
      </c>
      <c r="J171" s="73">
        <v>26</v>
      </c>
    </row>
    <row r="172" spans="1:10" ht="15" customHeight="1" x14ac:dyDescent="0.15">
      <c r="A172" s="95"/>
      <c r="B172" s="315"/>
      <c r="C172" s="137" t="s">
        <v>86</v>
      </c>
      <c r="D172" s="138"/>
      <c r="E172" s="73">
        <v>511</v>
      </c>
      <c r="F172" s="73">
        <v>268</v>
      </c>
      <c r="G172" s="73">
        <v>70</v>
      </c>
      <c r="H172" s="73">
        <v>89</v>
      </c>
      <c r="I172" s="73">
        <v>37</v>
      </c>
      <c r="J172" s="73">
        <v>47</v>
      </c>
    </row>
    <row r="173" spans="1:10" ht="15" customHeight="1" x14ac:dyDescent="0.15">
      <c r="A173" s="95"/>
      <c r="B173" s="101"/>
      <c r="C173" s="137" t="s">
        <v>26</v>
      </c>
      <c r="D173" s="138"/>
      <c r="E173" s="73">
        <v>17</v>
      </c>
      <c r="F173" s="73">
        <v>9</v>
      </c>
      <c r="G173" s="73">
        <v>2</v>
      </c>
      <c r="H173" s="73">
        <v>3</v>
      </c>
      <c r="I173" s="73">
        <v>3</v>
      </c>
      <c r="J173" s="73">
        <v>0</v>
      </c>
    </row>
    <row r="174" spans="1:10" ht="15" customHeight="1" x14ac:dyDescent="0.15">
      <c r="A174" s="100"/>
      <c r="B174" s="118"/>
      <c r="C174" s="139" t="s">
        <v>4</v>
      </c>
      <c r="D174" s="140"/>
      <c r="E174" s="73">
        <v>49</v>
      </c>
      <c r="F174" s="73">
        <v>15</v>
      </c>
      <c r="G174" s="73">
        <v>2</v>
      </c>
      <c r="H174" s="73">
        <v>9</v>
      </c>
      <c r="I174" s="73">
        <v>4</v>
      </c>
      <c r="J174" s="73">
        <v>19</v>
      </c>
    </row>
    <row r="175" spans="1:10" ht="15" customHeight="1" x14ac:dyDescent="0.15">
      <c r="A175" s="119" t="s">
        <v>545</v>
      </c>
      <c r="B175" s="96" t="s">
        <v>14</v>
      </c>
      <c r="C175" s="132" t="s">
        <v>529</v>
      </c>
      <c r="D175" s="133"/>
      <c r="E175" s="73">
        <v>1212</v>
      </c>
      <c r="F175" s="73">
        <v>190</v>
      </c>
      <c r="G175" s="73">
        <v>807</v>
      </c>
      <c r="H175" s="73">
        <v>126</v>
      </c>
      <c r="I175" s="73">
        <v>5</v>
      </c>
      <c r="J175" s="73">
        <v>84</v>
      </c>
    </row>
    <row r="176" spans="1:10" ht="15" customHeight="1" x14ac:dyDescent="0.15">
      <c r="A176" s="95" t="s">
        <v>536</v>
      </c>
      <c r="B176" s="96" t="s">
        <v>15</v>
      </c>
      <c r="C176" s="135"/>
      <c r="D176" s="136"/>
      <c r="E176" s="73"/>
      <c r="F176" s="73"/>
      <c r="G176" s="73"/>
      <c r="H176" s="73"/>
      <c r="I176" s="73"/>
      <c r="J176" s="73"/>
    </row>
    <row r="177" spans="1:10" ht="15" customHeight="1" x14ac:dyDescent="0.15">
      <c r="A177" s="143" t="s">
        <v>537</v>
      </c>
      <c r="B177" s="96" t="s">
        <v>16</v>
      </c>
      <c r="C177" s="137" t="s">
        <v>540</v>
      </c>
      <c r="D177" s="144" t="s">
        <v>538</v>
      </c>
      <c r="E177" s="73">
        <v>490</v>
      </c>
      <c r="F177" s="73">
        <v>86</v>
      </c>
      <c r="G177" s="73">
        <v>334</v>
      </c>
      <c r="H177" s="73">
        <v>42</v>
      </c>
      <c r="I177" s="73">
        <v>1</v>
      </c>
      <c r="J177" s="73">
        <v>27</v>
      </c>
    </row>
    <row r="178" spans="1:10" ht="15" customHeight="1" x14ac:dyDescent="0.15">
      <c r="A178" s="95"/>
      <c r="B178" s="96" t="s">
        <v>17</v>
      </c>
      <c r="C178" s="145"/>
      <c r="D178" s="146" t="s">
        <v>539</v>
      </c>
      <c r="E178" s="73">
        <v>722</v>
      </c>
      <c r="F178" s="73">
        <v>104</v>
      </c>
      <c r="G178" s="73">
        <v>473</v>
      </c>
      <c r="H178" s="73">
        <v>84</v>
      </c>
      <c r="I178" s="73">
        <v>4</v>
      </c>
      <c r="J178" s="73">
        <v>57</v>
      </c>
    </row>
    <row r="179" spans="1:10" ht="15" customHeight="1" x14ac:dyDescent="0.15">
      <c r="A179" s="95"/>
      <c r="B179" s="96"/>
      <c r="C179" s="137" t="s">
        <v>542</v>
      </c>
      <c r="D179" s="149" t="s">
        <v>538</v>
      </c>
      <c r="E179" s="73">
        <v>429</v>
      </c>
      <c r="F179" s="73">
        <v>45</v>
      </c>
      <c r="G179" s="73">
        <v>328</v>
      </c>
      <c r="H179" s="73">
        <v>31</v>
      </c>
      <c r="I179" s="73">
        <v>1</v>
      </c>
      <c r="J179" s="73">
        <v>24</v>
      </c>
    </row>
    <row r="180" spans="1:10" ht="15" customHeight="1" x14ac:dyDescent="0.15">
      <c r="A180" s="95"/>
      <c r="B180" s="96"/>
      <c r="C180" s="137" t="s">
        <v>544</v>
      </c>
      <c r="D180" s="149" t="s">
        <v>539</v>
      </c>
      <c r="E180" s="73">
        <v>783</v>
      </c>
      <c r="F180" s="73">
        <v>145</v>
      </c>
      <c r="G180" s="73">
        <v>479</v>
      </c>
      <c r="H180" s="73">
        <v>95</v>
      </c>
      <c r="I180" s="73">
        <v>4</v>
      </c>
      <c r="J180" s="73">
        <v>60</v>
      </c>
    </row>
    <row r="181" spans="1:10" ht="15" customHeight="1" x14ac:dyDescent="0.15">
      <c r="A181" s="117"/>
      <c r="B181" s="150" t="s">
        <v>7</v>
      </c>
      <c r="C181" s="132" t="s">
        <v>529</v>
      </c>
      <c r="D181" s="133"/>
      <c r="E181" s="73">
        <v>1041</v>
      </c>
      <c r="F181" s="73">
        <v>396</v>
      </c>
      <c r="G181" s="73">
        <v>306</v>
      </c>
      <c r="H181" s="73">
        <v>174</v>
      </c>
      <c r="I181" s="73">
        <v>64</v>
      </c>
      <c r="J181" s="73">
        <v>101</v>
      </c>
    </row>
    <row r="182" spans="1:10" ht="15" customHeight="1" x14ac:dyDescent="0.15">
      <c r="A182" s="95"/>
      <c r="B182" s="96" t="s">
        <v>8</v>
      </c>
      <c r="C182" s="151"/>
      <c r="D182" s="136"/>
      <c r="E182" s="73"/>
      <c r="F182" s="73"/>
      <c r="G182" s="73"/>
      <c r="H182" s="73"/>
      <c r="I182" s="73"/>
      <c r="J182" s="73"/>
    </row>
    <row r="183" spans="1:10" ht="15" customHeight="1" x14ac:dyDescent="0.15">
      <c r="A183" s="95"/>
      <c r="B183" s="96" t="s">
        <v>9</v>
      </c>
      <c r="C183" s="137" t="s">
        <v>540</v>
      </c>
      <c r="D183" s="149" t="s">
        <v>538</v>
      </c>
      <c r="E183" s="73">
        <v>310</v>
      </c>
      <c r="F183" s="73">
        <v>112</v>
      </c>
      <c r="G183" s="73">
        <v>110</v>
      </c>
      <c r="H183" s="73">
        <v>42</v>
      </c>
      <c r="I183" s="73">
        <v>12</v>
      </c>
      <c r="J183" s="73">
        <v>34</v>
      </c>
    </row>
    <row r="184" spans="1:10" ht="15" customHeight="1" x14ac:dyDescent="0.15">
      <c r="A184" s="95"/>
      <c r="B184" s="96"/>
      <c r="C184" s="145"/>
      <c r="D184" s="146" t="s">
        <v>539</v>
      </c>
      <c r="E184" s="73">
        <v>731</v>
      </c>
      <c r="F184" s="73">
        <v>284</v>
      </c>
      <c r="G184" s="73">
        <v>196</v>
      </c>
      <c r="H184" s="73">
        <v>132</v>
      </c>
      <c r="I184" s="73">
        <v>52</v>
      </c>
      <c r="J184" s="73">
        <v>67</v>
      </c>
    </row>
    <row r="185" spans="1:10" ht="15" customHeight="1" x14ac:dyDescent="0.15">
      <c r="A185" s="95"/>
      <c r="B185" s="96"/>
      <c r="C185" s="137" t="s">
        <v>541</v>
      </c>
      <c r="D185" s="149" t="s">
        <v>538</v>
      </c>
      <c r="E185" s="73">
        <v>186</v>
      </c>
      <c r="F185" s="73">
        <v>55</v>
      </c>
      <c r="G185" s="73">
        <v>93</v>
      </c>
      <c r="H185" s="73">
        <v>17</v>
      </c>
      <c r="I185" s="73">
        <v>5</v>
      </c>
      <c r="J185" s="73">
        <v>16</v>
      </c>
    </row>
    <row r="186" spans="1:10" ht="15" customHeight="1" x14ac:dyDescent="0.15">
      <c r="A186" s="95"/>
      <c r="B186" s="96"/>
      <c r="C186" s="137" t="s">
        <v>543</v>
      </c>
      <c r="D186" s="149" t="s">
        <v>539</v>
      </c>
      <c r="E186" s="73">
        <v>855</v>
      </c>
      <c r="F186" s="73">
        <v>341</v>
      </c>
      <c r="G186" s="73">
        <v>213</v>
      </c>
      <c r="H186" s="73">
        <v>157</v>
      </c>
      <c r="I186" s="73">
        <v>59</v>
      </c>
      <c r="J186" s="73">
        <v>85</v>
      </c>
    </row>
    <row r="187" spans="1:10" ht="15" customHeight="1" x14ac:dyDescent="0.15">
      <c r="A187" s="117"/>
      <c r="B187" s="314" t="s">
        <v>10</v>
      </c>
      <c r="C187" s="132" t="s">
        <v>529</v>
      </c>
      <c r="D187" s="133"/>
      <c r="E187" s="73">
        <v>1077</v>
      </c>
      <c r="F187" s="73">
        <v>517</v>
      </c>
      <c r="G187" s="73">
        <v>153</v>
      </c>
      <c r="H187" s="73">
        <v>226</v>
      </c>
      <c r="I187" s="73">
        <v>78</v>
      </c>
      <c r="J187" s="73">
        <v>103</v>
      </c>
    </row>
    <row r="188" spans="1:10" ht="15" customHeight="1" x14ac:dyDescent="0.15">
      <c r="A188" s="95"/>
      <c r="B188" s="315"/>
      <c r="C188" s="151"/>
      <c r="D188" s="136"/>
      <c r="E188" s="73"/>
      <c r="F188" s="73"/>
      <c r="G188" s="73"/>
      <c r="H188" s="73"/>
      <c r="I188" s="73"/>
      <c r="J188" s="73"/>
    </row>
    <row r="189" spans="1:10" ht="15" customHeight="1" x14ac:dyDescent="0.15">
      <c r="A189" s="95"/>
      <c r="B189" s="315"/>
      <c r="C189" s="137" t="s">
        <v>540</v>
      </c>
      <c r="D189" s="149" t="s">
        <v>538</v>
      </c>
      <c r="E189" s="73">
        <v>274</v>
      </c>
      <c r="F189" s="73">
        <v>136</v>
      </c>
      <c r="G189" s="73">
        <v>58</v>
      </c>
      <c r="H189" s="73">
        <v>54</v>
      </c>
      <c r="I189" s="73">
        <v>6</v>
      </c>
      <c r="J189" s="73">
        <v>20</v>
      </c>
    </row>
    <row r="190" spans="1:10" ht="15" customHeight="1" x14ac:dyDescent="0.15">
      <c r="A190" s="117"/>
      <c r="B190" s="315"/>
      <c r="C190" s="145"/>
      <c r="D190" s="146" t="s">
        <v>539</v>
      </c>
      <c r="E190" s="73">
        <v>803</v>
      </c>
      <c r="F190" s="73">
        <v>381</v>
      </c>
      <c r="G190" s="73">
        <v>95</v>
      </c>
      <c r="H190" s="73">
        <v>172</v>
      </c>
      <c r="I190" s="73">
        <v>72</v>
      </c>
      <c r="J190" s="73">
        <v>83</v>
      </c>
    </row>
    <row r="191" spans="1:10" ht="15" customHeight="1" x14ac:dyDescent="0.15">
      <c r="A191" s="95"/>
      <c r="B191" s="315"/>
      <c r="C191" s="137" t="s">
        <v>541</v>
      </c>
      <c r="D191" s="149" t="s">
        <v>538</v>
      </c>
      <c r="E191" s="73">
        <v>131</v>
      </c>
      <c r="F191" s="73">
        <v>62</v>
      </c>
      <c r="G191" s="73">
        <v>33</v>
      </c>
      <c r="H191" s="73">
        <v>20</v>
      </c>
      <c r="I191" s="73">
        <v>6</v>
      </c>
      <c r="J191" s="73">
        <v>10</v>
      </c>
    </row>
    <row r="192" spans="1:10" ht="15" customHeight="1" x14ac:dyDescent="0.15">
      <c r="A192" s="95"/>
      <c r="B192" s="152"/>
      <c r="C192" s="137" t="s">
        <v>543</v>
      </c>
      <c r="D192" s="149" t="s">
        <v>539</v>
      </c>
      <c r="E192" s="73">
        <v>946</v>
      </c>
      <c r="F192" s="73">
        <v>455</v>
      </c>
      <c r="G192" s="73">
        <v>120</v>
      </c>
      <c r="H192" s="73">
        <v>206</v>
      </c>
      <c r="I192" s="73">
        <v>72</v>
      </c>
      <c r="J192" s="73">
        <v>93</v>
      </c>
    </row>
    <row r="193" spans="1:10" ht="15" customHeight="1" x14ac:dyDescent="0.15">
      <c r="A193" s="93" t="s">
        <v>89</v>
      </c>
      <c r="B193" s="150" t="s">
        <v>14</v>
      </c>
      <c r="C193" s="132" t="s">
        <v>529</v>
      </c>
      <c r="D193" s="133"/>
      <c r="E193" s="73">
        <v>1212</v>
      </c>
      <c r="F193" s="73">
        <v>190</v>
      </c>
      <c r="G193" s="73">
        <v>807</v>
      </c>
      <c r="H193" s="73">
        <v>126</v>
      </c>
      <c r="I193" s="73">
        <v>5</v>
      </c>
      <c r="J193" s="73">
        <v>84</v>
      </c>
    </row>
    <row r="194" spans="1:10" ht="15" customHeight="1" x14ac:dyDescent="0.15">
      <c r="A194" s="317" t="s">
        <v>90</v>
      </c>
      <c r="B194" s="96" t="s">
        <v>15</v>
      </c>
      <c r="C194" s="135"/>
      <c r="D194" s="136"/>
      <c r="E194" s="73"/>
      <c r="F194" s="73"/>
      <c r="G194" s="73"/>
      <c r="H194" s="73"/>
      <c r="I194" s="73"/>
      <c r="J194" s="73"/>
    </row>
    <row r="195" spans="1:10" ht="15" customHeight="1" x14ac:dyDescent="0.15">
      <c r="A195" s="317"/>
      <c r="B195" s="96" t="s">
        <v>16</v>
      </c>
      <c r="C195" s="137" t="s">
        <v>91</v>
      </c>
      <c r="D195" s="154"/>
      <c r="E195" s="73">
        <v>115</v>
      </c>
      <c r="F195" s="73">
        <v>31</v>
      </c>
      <c r="G195" s="73">
        <v>58</v>
      </c>
      <c r="H195" s="73">
        <v>16</v>
      </c>
      <c r="I195" s="73">
        <v>0</v>
      </c>
      <c r="J195" s="73">
        <v>10</v>
      </c>
    </row>
    <row r="196" spans="1:10" ht="15" customHeight="1" x14ac:dyDescent="0.15">
      <c r="A196" s="317"/>
      <c r="B196" s="155" t="s">
        <v>17</v>
      </c>
      <c r="C196" s="137" t="s">
        <v>92</v>
      </c>
      <c r="D196" s="154"/>
      <c r="E196" s="73">
        <v>644</v>
      </c>
      <c r="F196" s="73">
        <v>69</v>
      </c>
      <c r="G196" s="73">
        <v>479</v>
      </c>
      <c r="H196" s="73">
        <v>66</v>
      </c>
      <c r="I196" s="73">
        <v>2</v>
      </c>
      <c r="J196" s="73">
        <v>28</v>
      </c>
    </row>
    <row r="197" spans="1:10" ht="15" customHeight="1" x14ac:dyDescent="0.15">
      <c r="A197" s="95"/>
      <c r="B197" s="155"/>
      <c r="C197" s="137" t="s">
        <v>93</v>
      </c>
      <c r="D197" s="154"/>
      <c r="E197" s="73">
        <v>419</v>
      </c>
      <c r="F197" s="73">
        <v>83</v>
      </c>
      <c r="G197" s="73">
        <v>257</v>
      </c>
      <c r="H197" s="73">
        <v>42</v>
      </c>
      <c r="I197" s="73">
        <v>3</v>
      </c>
      <c r="J197" s="73">
        <v>34</v>
      </c>
    </row>
    <row r="198" spans="1:10" ht="15" customHeight="1" x14ac:dyDescent="0.15">
      <c r="A198" s="95"/>
      <c r="B198" s="156"/>
      <c r="C198" s="139" t="s">
        <v>4</v>
      </c>
      <c r="D198" s="140"/>
      <c r="E198" s="73">
        <v>34</v>
      </c>
      <c r="F198" s="73">
        <v>7</v>
      </c>
      <c r="G198" s="73">
        <v>13</v>
      </c>
      <c r="H198" s="73">
        <v>2</v>
      </c>
      <c r="I198" s="73">
        <v>0</v>
      </c>
      <c r="J198" s="73">
        <v>12</v>
      </c>
    </row>
    <row r="199" spans="1:10" ht="15" customHeight="1" x14ac:dyDescent="0.15">
      <c r="A199" s="117"/>
      <c r="B199" s="96" t="s">
        <v>7</v>
      </c>
      <c r="C199" s="132" t="s">
        <v>529</v>
      </c>
      <c r="D199" s="133"/>
      <c r="E199" s="73">
        <v>1041</v>
      </c>
      <c r="F199" s="73">
        <v>396</v>
      </c>
      <c r="G199" s="73">
        <v>306</v>
      </c>
      <c r="H199" s="73">
        <v>174</v>
      </c>
      <c r="I199" s="73">
        <v>64</v>
      </c>
      <c r="J199" s="73">
        <v>101</v>
      </c>
    </row>
    <row r="200" spans="1:10" ht="15" customHeight="1" x14ac:dyDescent="0.15">
      <c r="A200" s="95"/>
      <c r="B200" s="96" t="s">
        <v>8</v>
      </c>
      <c r="C200" s="135"/>
      <c r="D200" s="136"/>
      <c r="E200" s="73"/>
      <c r="F200" s="73"/>
      <c r="G200" s="73"/>
      <c r="H200" s="73"/>
      <c r="I200" s="73"/>
      <c r="J200" s="73"/>
    </row>
    <row r="201" spans="1:10" ht="15" customHeight="1" x14ac:dyDescent="0.15">
      <c r="A201" s="95"/>
      <c r="B201" s="96" t="s">
        <v>9</v>
      </c>
      <c r="C201" s="137" t="s">
        <v>91</v>
      </c>
      <c r="D201" s="154"/>
      <c r="E201" s="73">
        <v>273</v>
      </c>
      <c r="F201" s="73">
        <v>120</v>
      </c>
      <c r="G201" s="73">
        <v>39</v>
      </c>
      <c r="H201" s="73">
        <v>59</v>
      </c>
      <c r="I201" s="73">
        <v>20</v>
      </c>
      <c r="J201" s="73">
        <v>35</v>
      </c>
    </row>
    <row r="202" spans="1:10" ht="15" customHeight="1" x14ac:dyDescent="0.15">
      <c r="A202" s="95"/>
      <c r="B202" s="96"/>
      <c r="C202" s="137" t="s">
        <v>92</v>
      </c>
      <c r="D202" s="154"/>
      <c r="E202" s="73">
        <v>402</v>
      </c>
      <c r="F202" s="73">
        <v>128</v>
      </c>
      <c r="G202" s="73">
        <v>156</v>
      </c>
      <c r="H202" s="73">
        <v>68</v>
      </c>
      <c r="I202" s="73">
        <v>21</v>
      </c>
      <c r="J202" s="73">
        <v>29</v>
      </c>
    </row>
    <row r="203" spans="1:10" ht="15" customHeight="1" x14ac:dyDescent="0.15">
      <c r="A203" s="95"/>
      <c r="B203" s="96"/>
      <c r="C203" s="137" t="s">
        <v>93</v>
      </c>
      <c r="D203" s="154"/>
      <c r="E203" s="73">
        <v>321</v>
      </c>
      <c r="F203" s="73">
        <v>132</v>
      </c>
      <c r="G203" s="73">
        <v>105</v>
      </c>
      <c r="H203" s="73">
        <v>43</v>
      </c>
      <c r="I203" s="73">
        <v>19</v>
      </c>
      <c r="J203" s="73">
        <v>22</v>
      </c>
    </row>
    <row r="204" spans="1:10" ht="15" customHeight="1" x14ac:dyDescent="0.15">
      <c r="A204" s="95"/>
      <c r="B204" s="98"/>
      <c r="C204" s="139" t="s">
        <v>4</v>
      </c>
      <c r="D204" s="140"/>
      <c r="E204" s="73">
        <v>45</v>
      </c>
      <c r="F204" s="73">
        <v>16</v>
      </c>
      <c r="G204" s="73">
        <v>6</v>
      </c>
      <c r="H204" s="73">
        <v>4</v>
      </c>
      <c r="I204" s="73">
        <v>4</v>
      </c>
      <c r="J204" s="73">
        <v>15</v>
      </c>
    </row>
    <row r="205" spans="1:10" ht="15" customHeight="1" x14ac:dyDescent="0.15">
      <c r="A205" s="117"/>
      <c r="B205" s="314" t="s">
        <v>10</v>
      </c>
      <c r="C205" s="132" t="s">
        <v>529</v>
      </c>
      <c r="D205" s="133"/>
      <c r="E205" s="73">
        <v>1077</v>
      </c>
      <c r="F205" s="73">
        <v>517</v>
      </c>
      <c r="G205" s="73">
        <v>153</v>
      </c>
      <c r="H205" s="73">
        <v>226</v>
      </c>
      <c r="I205" s="73">
        <v>78</v>
      </c>
      <c r="J205" s="73">
        <v>103</v>
      </c>
    </row>
    <row r="206" spans="1:10" ht="15" customHeight="1" x14ac:dyDescent="0.15">
      <c r="A206" s="95"/>
      <c r="B206" s="315"/>
      <c r="C206" s="135"/>
      <c r="D206" s="136"/>
      <c r="E206" s="73"/>
      <c r="F206" s="73"/>
      <c r="G206" s="73"/>
      <c r="H206" s="73"/>
      <c r="I206" s="73"/>
      <c r="J206" s="73"/>
    </row>
    <row r="207" spans="1:10" ht="15" customHeight="1" x14ac:dyDescent="0.15">
      <c r="A207" s="95"/>
      <c r="B207" s="315"/>
      <c r="C207" s="137" t="s">
        <v>91</v>
      </c>
      <c r="D207" s="154"/>
      <c r="E207" s="73">
        <v>321</v>
      </c>
      <c r="F207" s="73">
        <v>176</v>
      </c>
      <c r="G207" s="73">
        <v>24</v>
      </c>
      <c r="H207" s="73">
        <v>53</v>
      </c>
      <c r="I207" s="73">
        <v>35</v>
      </c>
      <c r="J207" s="73">
        <v>33</v>
      </c>
    </row>
    <row r="208" spans="1:10" ht="15" customHeight="1" x14ac:dyDescent="0.15">
      <c r="A208" s="95"/>
      <c r="B208" s="315"/>
      <c r="C208" s="137" t="s">
        <v>92</v>
      </c>
      <c r="D208" s="154"/>
      <c r="E208" s="73">
        <v>445</v>
      </c>
      <c r="F208" s="73">
        <v>200</v>
      </c>
      <c r="G208" s="73">
        <v>65</v>
      </c>
      <c r="H208" s="73">
        <v>132</v>
      </c>
      <c r="I208" s="73">
        <v>21</v>
      </c>
      <c r="J208" s="73">
        <v>27</v>
      </c>
    </row>
    <row r="209" spans="1:10" ht="15" customHeight="1" x14ac:dyDescent="0.15">
      <c r="A209" s="95"/>
      <c r="B209" s="315"/>
      <c r="C209" s="137" t="s">
        <v>93</v>
      </c>
      <c r="D209" s="154"/>
      <c r="E209" s="73">
        <v>249</v>
      </c>
      <c r="F209" s="73">
        <v>114</v>
      </c>
      <c r="G209" s="73">
        <v>56</v>
      </c>
      <c r="H209" s="73">
        <v>34</v>
      </c>
      <c r="I209" s="73">
        <v>17</v>
      </c>
      <c r="J209" s="73">
        <v>28</v>
      </c>
    </row>
    <row r="210" spans="1:10" ht="15" customHeight="1" x14ac:dyDescent="0.15">
      <c r="A210" s="100"/>
      <c r="B210" s="157"/>
      <c r="C210" s="139" t="s">
        <v>4</v>
      </c>
      <c r="D210" s="140"/>
      <c r="E210" s="73">
        <v>62</v>
      </c>
      <c r="F210" s="73">
        <v>27</v>
      </c>
      <c r="G210" s="73">
        <v>8</v>
      </c>
      <c r="H210" s="73">
        <v>7</v>
      </c>
      <c r="I210" s="73">
        <v>5</v>
      </c>
      <c r="J210" s="73">
        <v>15</v>
      </c>
    </row>
    <row r="211" spans="1:10" ht="15" customHeight="1" x14ac:dyDescent="0.15">
      <c r="A211" s="93" t="s">
        <v>94</v>
      </c>
      <c r="B211" s="96" t="s">
        <v>14</v>
      </c>
      <c r="C211" s="132" t="s">
        <v>529</v>
      </c>
      <c r="D211" s="133"/>
      <c r="E211" s="73">
        <v>1212</v>
      </c>
      <c r="F211" s="73">
        <v>190</v>
      </c>
      <c r="G211" s="73">
        <v>807</v>
      </c>
      <c r="H211" s="73">
        <v>126</v>
      </c>
      <c r="I211" s="73">
        <v>5</v>
      </c>
      <c r="J211" s="73">
        <v>84</v>
      </c>
    </row>
    <row r="212" spans="1:10" ht="15" customHeight="1" x14ac:dyDescent="0.15">
      <c r="A212" s="317" t="s">
        <v>226</v>
      </c>
      <c r="B212" s="96" t="s">
        <v>15</v>
      </c>
      <c r="C212" s="135"/>
      <c r="D212" s="136"/>
      <c r="E212" s="73"/>
      <c r="F212" s="73"/>
      <c r="G212" s="73"/>
      <c r="H212" s="73"/>
      <c r="I212" s="73"/>
      <c r="J212" s="73"/>
    </row>
    <row r="213" spans="1:10" ht="15" customHeight="1" x14ac:dyDescent="0.15">
      <c r="A213" s="317"/>
      <c r="B213" s="96" t="s">
        <v>16</v>
      </c>
      <c r="C213" s="137" t="s">
        <v>95</v>
      </c>
      <c r="D213" s="289" t="s">
        <v>509</v>
      </c>
      <c r="E213" s="73">
        <v>650</v>
      </c>
      <c r="F213" s="73">
        <v>94</v>
      </c>
      <c r="G213" s="73">
        <v>427</v>
      </c>
      <c r="H213" s="73">
        <v>93</v>
      </c>
      <c r="I213" s="73">
        <v>2</v>
      </c>
      <c r="J213" s="73">
        <v>34</v>
      </c>
    </row>
    <row r="214" spans="1:10" ht="15" customHeight="1" x14ac:dyDescent="0.15">
      <c r="A214" s="317"/>
      <c r="B214" s="96" t="s">
        <v>17</v>
      </c>
      <c r="C214" s="137"/>
      <c r="D214" s="290" t="s">
        <v>510</v>
      </c>
      <c r="E214" s="73">
        <f>E$211-E213</f>
        <v>562</v>
      </c>
      <c r="F214" s="73">
        <f t="shared" ref="F214:J220" si="10">F$211-F213</f>
        <v>96</v>
      </c>
      <c r="G214" s="73">
        <f t="shared" si="10"/>
        <v>380</v>
      </c>
      <c r="H214" s="73">
        <f t="shared" si="10"/>
        <v>33</v>
      </c>
      <c r="I214" s="73">
        <f t="shared" si="10"/>
        <v>3</v>
      </c>
      <c r="J214" s="73">
        <f t="shared" si="10"/>
        <v>50</v>
      </c>
    </row>
    <row r="215" spans="1:10" ht="15" customHeight="1" x14ac:dyDescent="0.15">
      <c r="A215" s="317"/>
      <c r="B215" s="96"/>
      <c r="C215" s="137" t="s">
        <v>96</v>
      </c>
      <c r="D215" s="289" t="s">
        <v>509</v>
      </c>
      <c r="E215" s="73">
        <v>426</v>
      </c>
      <c r="F215" s="73">
        <v>63</v>
      </c>
      <c r="G215" s="73">
        <v>319</v>
      </c>
      <c r="H215" s="73">
        <v>23</v>
      </c>
      <c r="I215" s="73">
        <v>1</v>
      </c>
      <c r="J215" s="73">
        <v>20</v>
      </c>
    </row>
    <row r="216" spans="1:10" ht="15" customHeight="1" x14ac:dyDescent="0.15">
      <c r="A216" s="166"/>
      <c r="B216" s="96"/>
      <c r="C216" s="137"/>
      <c r="D216" s="290" t="s">
        <v>510</v>
      </c>
      <c r="E216" s="73">
        <f t="shared" ref="E216:I216" si="11">E$211-E215</f>
        <v>786</v>
      </c>
      <c r="F216" s="73">
        <f t="shared" si="11"/>
        <v>127</v>
      </c>
      <c r="G216" s="73">
        <f t="shared" si="11"/>
        <v>488</v>
      </c>
      <c r="H216" s="73">
        <f t="shared" si="11"/>
        <v>103</v>
      </c>
      <c r="I216" s="73">
        <f t="shared" si="11"/>
        <v>4</v>
      </c>
      <c r="J216" s="73">
        <f t="shared" si="10"/>
        <v>64</v>
      </c>
    </row>
    <row r="217" spans="1:10" ht="15" customHeight="1" x14ac:dyDescent="0.15">
      <c r="A217" s="95"/>
      <c r="B217" s="96"/>
      <c r="C217" s="137" t="s">
        <v>97</v>
      </c>
      <c r="D217" s="289" t="s">
        <v>509</v>
      </c>
      <c r="E217" s="73">
        <v>23</v>
      </c>
      <c r="F217" s="73">
        <v>8</v>
      </c>
      <c r="G217" s="73">
        <v>11</v>
      </c>
      <c r="H217" s="73">
        <v>1</v>
      </c>
      <c r="I217" s="73">
        <v>0</v>
      </c>
      <c r="J217" s="73">
        <v>3</v>
      </c>
    </row>
    <row r="218" spans="1:10" ht="15" customHeight="1" x14ac:dyDescent="0.15">
      <c r="A218" s="95"/>
      <c r="B218" s="96"/>
      <c r="C218" s="137"/>
      <c r="D218" s="290" t="s">
        <v>510</v>
      </c>
      <c r="E218" s="73">
        <f t="shared" ref="E218:I218" si="12">E$211-E217</f>
        <v>1189</v>
      </c>
      <c r="F218" s="73">
        <f t="shared" si="12"/>
        <v>182</v>
      </c>
      <c r="G218" s="73">
        <f t="shared" si="12"/>
        <v>796</v>
      </c>
      <c r="H218" s="73">
        <f t="shared" si="12"/>
        <v>125</v>
      </c>
      <c r="I218" s="73">
        <f t="shared" si="12"/>
        <v>5</v>
      </c>
      <c r="J218" s="73">
        <f t="shared" si="10"/>
        <v>81</v>
      </c>
    </row>
    <row r="219" spans="1:10" ht="15" customHeight="1" x14ac:dyDescent="0.15">
      <c r="A219" s="95"/>
      <c r="B219" s="96"/>
      <c r="C219" s="137" t="s">
        <v>98</v>
      </c>
      <c r="D219" s="289" t="s">
        <v>509</v>
      </c>
      <c r="E219" s="73">
        <v>8</v>
      </c>
      <c r="F219" s="73">
        <v>1</v>
      </c>
      <c r="G219" s="73">
        <v>5</v>
      </c>
      <c r="H219" s="73">
        <v>1</v>
      </c>
      <c r="I219" s="73">
        <v>1</v>
      </c>
      <c r="J219" s="73">
        <v>0</v>
      </c>
    </row>
    <row r="220" spans="1:10" ht="15" customHeight="1" x14ac:dyDescent="0.15">
      <c r="A220" s="95"/>
      <c r="B220" s="96"/>
      <c r="C220" s="137"/>
      <c r="D220" s="290" t="s">
        <v>510</v>
      </c>
      <c r="E220" s="73">
        <f t="shared" ref="E220:I220" si="13">E$211-E219</f>
        <v>1204</v>
      </c>
      <c r="F220" s="73">
        <f t="shared" si="13"/>
        <v>189</v>
      </c>
      <c r="G220" s="73">
        <f t="shared" si="13"/>
        <v>802</v>
      </c>
      <c r="H220" s="73">
        <f t="shared" si="13"/>
        <v>125</v>
      </c>
      <c r="I220" s="73">
        <f t="shared" si="13"/>
        <v>4</v>
      </c>
      <c r="J220" s="73">
        <f t="shared" si="10"/>
        <v>84</v>
      </c>
    </row>
    <row r="221" spans="1:10" ht="15" customHeight="1" x14ac:dyDescent="0.15">
      <c r="A221" s="95"/>
      <c r="B221" s="97"/>
      <c r="C221" s="139" t="s">
        <v>76</v>
      </c>
      <c r="D221" s="140"/>
      <c r="E221" s="73">
        <v>109</v>
      </c>
      <c r="F221" s="73">
        <v>25</v>
      </c>
      <c r="G221" s="73">
        <v>48</v>
      </c>
      <c r="H221" s="73">
        <v>8</v>
      </c>
      <c r="I221" s="73">
        <v>1</v>
      </c>
      <c r="J221" s="73">
        <v>27</v>
      </c>
    </row>
    <row r="222" spans="1:10" ht="15" customHeight="1" x14ac:dyDescent="0.15">
      <c r="A222" s="117"/>
      <c r="B222" s="96" t="s">
        <v>7</v>
      </c>
      <c r="C222" s="132" t="s">
        <v>529</v>
      </c>
      <c r="D222" s="133"/>
      <c r="E222" s="73">
        <v>1041</v>
      </c>
      <c r="F222" s="73">
        <v>396</v>
      </c>
      <c r="G222" s="73">
        <v>306</v>
      </c>
      <c r="H222" s="73">
        <v>174</v>
      </c>
      <c r="I222" s="73">
        <v>64</v>
      </c>
      <c r="J222" s="73">
        <v>101</v>
      </c>
    </row>
    <row r="223" spans="1:10" ht="15" customHeight="1" x14ac:dyDescent="0.15">
      <c r="A223" s="95"/>
      <c r="B223" s="96" t="s">
        <v>8</v>
      </c>
      <c r="C223" s="135"/>
      <c r="D223" s="136"/>
      <c r="E223" s="73"/>
      <c r="F223" s="73"/>
      <c r="G223" s="73"/>
      <c r="H223" s="73"/>
      <c r="I223" s="73"/>
      <c r="J223" s="73"/>
    </row>
    <row r="224" spans="1:10" ht="15" customHeight="1" x14ac:dyDescent="0.15">
      <c r="A224" s="95"/>
      <c r="B224" s="96" t="s">
        <v>9</v>
      </c>
      <c r="C224" s="137" t="s">
        <v>95</v>
      </c>
      <c r="D224" s="289" t="s">
        <v>509</v>
      </c>
      <c r="E224" s="73">
        <v>550</v>
      </c>
      <c r="F224" s="73">
        <v>210</v>
      </c>
      <c r="G224" s="73">
        <v>149</v>
      </c>
      <c r="H224" s="73">
        <v>116</v>
      </c>
      <c r="I224" s="73">
        <v>40</v>
      </c>
      <c r="J224" s="73">
        <v>35</v>
      </c>
    </row>
    <row r="225" spans="1:10" ht="15" customHeight="1" x14ac:dyDescent="0.15">
      <c r="A225" s="95"/>
      <c r="B225" s="96"/>
      <c r="C225" s="137"/>
      <c r="D225" s="290" t="s">
        <v>510</v>
      </c>
      <c r="E225" s="73">
        <f>E$222-E224</f>
        <v>491</v>
      </c>
      <c r="F225" s="73">
        <f t="shared" ref="F225:J231" si="14">F$222-F224</f>
        <v>186</v>
      </c>
      <c r="G225" s="73">
        <f t="shared" si="14"/>
        <v>157</v>
      </c>
      <c r="H225" s="73">
        <f t="shared" si="14"/>
        <v>58</v>
      </c>
      <c r="I225" s="73">
        <f t="shared" si="14"/>
        <v>24</v>
      </c>
      <c r="J225" s="73">
        <f t="shared" si="14"/>
        <v>66</v>
      </c>
    </row>
    <row r="226" spans="1:10" ht="15" customHeight="1" x14ac:dyDescent="0.15">
      <c r="A226" s="95"/>
      <c r="B226" s="96"/>
      <c r="C226" s="137" t="s">
        <v>96</v>
      </c>
      <c r="D226" s="289" t="s">
        <v>509</v>
      </c>
      <c r="E226" s="73">
        <v>334</v>
      </c>
      <c r="F226" s="73">
        <v>136</v>
      </c>
      <c r="G226" s="73">
        <v>117</v>
      </c>
      <c r="H226" s="73">
        <v>41</v>
      </c>
      <c r="I226" s="73">
        <v>11</v>
      </c>
      <c r="J226" s="73">
        <v>29</v>
      </c>
    </row>
    <row r="227" spans="1:10" ht="15" customHeight="1" x14ac:dyDescent="0.15">
      <c r="A227" s="95"/>
      <c r="B227" s="96"/>
      <c r="C227" s="137"/>
      <c r="D227" s="290" t="s">
        <v>510</v>
      </c>
      <c r="E227" s="73">
        <f t="shared" ref="E227:I227" si="15">E$222-E226</f>
        <v>707</v>
      </c>
      <c r="F227" s="73">
        <f t="shared" si="15"/>
        <v>260</v>
      </c>
      <c r="G227" s="73">
        <f t="shared" si="15"/>
        <v>189</v>
      </c>
      <c r="H227" s="73">
        <f t="shared" si="15"/>
        <v>133</v>
      </c>
      <c r="I227" s="73">
        <f t="shared" si="15"/>
        <v>53</v>
      </c>
      <c r="J227" s="73">
        <f t="shared" si="14"/>
        <v>72</v>
      </c>
    </row>
    <row r="228" spans="1:10" ht="15" customHeight="1" x14ac:dyDescent="0.15">
      <c r="A228" s="95"/>
      <c r="B228" s="96"/>
      <c r="C228" s="137" t="s">
        <v>97</v>
      </c>
      <c r="D228" s="289" t="s">
        <v>509</v>
      </c>
      <c r="E228" s="73">
        <v>11</v>
      </c>
      <c r="F228" s="73">
        <v>1</v>
      </c>
      <c r="G228" s="73">
        <v>6</v>
      </c>
      <c r="H228" s="73">
        <v>1</v>
      </c>
      <c r="I228" s="73">
        <v>0</v>
      </c>
      <c r="J228" s="73">
        <v>3</v>
      </c>
    </row>
    <row r="229" spans="1:10" ht="15" customHeight="1" x14ac:dyDescent="0.15">
      <c r="A229" s="95"/>
      <c r="B229" s="96"/>
      <c r="C229" s="137"/>
      <c r="D229" s="290" t="s">
        <v>510</v>
      </c>
      <c r="E229" s="73">
        <f t="shared" ref="E229:I229" si="16">E$222-E228</f>
        <v>1030</v>
      </c>
      <c r="F229" s="73">
        <f t="shared" si="16"/>
        <v>395</v>
      </c>
      <c r="G229" s="73">
        <f t="shared" si="16"/>
        <v>300</v>
      </c>
      <c r="H229" s="73">
        <f t="shared" si="16"/>
        <v>173</v>
      </c>
      <c r="I229" s="73">
        <f t="shared" si="16"/>
        <v>64</v>
      </c>
      <c r="J229" s="73">
        <f t="shared" si="14"/>
        <v>98</v>
      </c>
    </row>
    <row r="230" spans="1:10" ht="15" customHeight="1" x14ac:dyDescent="0.15">
      <c r="A230" s="95"/>
      <c r="B230" s="96"/>
      <c r="C230" s="137" t="s">
        <v>98</v>
      </c>
      <c r="D230" s="289" t="s">
        <v>509</v>
      </c>
      <c r="E230" s="73">
        <v>9</v>
      </c>
      <c r="F230" s="73">
        <v>2</v>
      </c>
      <c r="G230" s="73">
        <v>2</v>
      </c>
      <c r="H230" s="73">
        <v>1</v>
      </c>
      <c r="I230" s="73">
        <v>4</v>
      </c>
      <c r="J230" s="73">
        <v>0</v>
      </c>
    </row>
    <row r="231" spans="1:10" ht="15" customHeight="1" x14ac:dyDescent="0.15">
      <c r="A231" s="95"/>
      <c r="B231" s="96"/>
      <c r="C231" s="137"/>
      <c r="D231" s="290" t="s">
        <v>510</v>
      </c>
      <c r="E231" s="73">
        <f t="shared" ref="E231:I231" si="17">E$222-E230</f>
        <v>1032</v>
      </c>
      <c r="F231" s="73">
        <f t="shared" si="17"/>
        <v>394</v>
      </c>
      <c r="G231" s="73">
        <f t="shared" si="17"/>
        <v>304</v>
      </c>
      <c r="H231" s="73">
        <f t="shared" si="17"/>
        <v>173</v>
      </c>
      <c r="I231" s="73">
        <f t="shared" si="17"/>
        <v>60</v>
      </c>
      <c r="J231" s="73">
        <f t="shared" si="14"/>
        <v>101</v>
      </c>
    </row>
    <row r="232" spans="1:10" ht="15" customHeight="1" x14ac:dyDescent="0.15">
      <c r="A232" s="95"/>
      <c r="B232" s="98"/>
      <c r="C232" s="139" t="s">
        <v>76</v>
      </c>
      <c r="D232" s="140"/>
      <c r="E232" s="73">
        <v>137</v>
      </c>
      <c r="F232" s="73">
        <v>47</v>
      </c>
      <c r="G232" s="73">
        <v>32</v>
      </c>
      <c r="H232" s="73">
        <v>15</v>
      </c>
      <c r="I232" s="73">
        <v>9</v>
      </c>
      <c r="J232" s="73">
        <v>34</v>
      </c>
    </row>
    <row r="233" spans="1:10" ht="15" customHeight="1" x14ac:dyDescent="0.15">
      <c r="A233" s="117"/>
      <c r="B233" s="314" t="s">
        <v>10</v>
      </c>
      <c r="C233" s="132" t="s">
        <v>529</v>
      </c>
      <c r="D233" s="133"/>
      <c r="E233" s="73">
        <v>1077</v>
      </c>
      <c r="F233" s="73">
        <v>517</v>
      </c>
      <c r="G233" s="73">
        <v>153</v>
      </c>
      <c r="H233" s="73">
        <v>226</v>
      </c>
      <c r="I233" s="73">
        <v>78</v>
      </c>
      <c r="J233" s="73">
        <v>103</v>
      </c>
    </row>
    <row r="234" spans="1:10" ht="15" customHeight="1" x14ac:dyDescent="0.15">
      <c r="A234" s="95"/>
      <c r="B234" s="315"/>
      <c r="C234" s="135"/>
      <c r="D234" s="136"/>
      <c r="E234" s="73"/>
      <c r="F234" s="73"/>
      <c r="G234" s="73"/>
      <c r="H234" s="73"/>
      <c r="I234" s="73"/>
      <c r="J234" s="73"/>
    </row>
    <row r="235" spans="1:10" ht="15" customHeight="1" x14ac:dyDescent="0.15">
      <c r="A235" s="95"/>
      <c r="B235" s="315"/>
      <c r="C235" s="137" t="s">
        <v>95</v>
      </c>
      <c r="D235" s="289" t="s">
        <v>509</v>
      </c>
      <c r="E235" s="73">
        <v>597</v>
      </c>
      <c r="F235" s="73">
        <v>320</v>
      </c>
      <c r="G235" s="73">
        <v>71</v>
      </c>
      <c r="H235" s="73">
        <v>107</v>
      </c>
      <c r="I235" s="73">
        <v>52</v>
      </c>
      <c r="J235" s="73">
        <v>47</v>
      </c>
    </row>
    <row r="236" spans="1:10" ht="15" customHeight="1" x14ac:dyDescent="0.15">
      <c r="A236" s="95"/>
      <c r="B236" s="315"/>
      <c r="C236" s="137"/>
      <c r="D236" s="290" t="s">
        <v>510</v>
      </c>
      <c r="E236" s="73">
        <f>E$233-E235</f>
        <v>480</v>
      </c>
      <c r="F236" s="73">
        <f t="shared" ref="F236:J242" si="18">F$233-F235</f>
        <v>197</v>
      </c>
      <c r="G236" s="73">
        <f t="shared" si="18"/>
        <v>82</v>
      </c>
      <c r="H236" s="73">
        <f t="shared" si="18"/>
        <v>119</v>
      </c>
      <c r="I236" s="73">
        <f t="shared" si="18"/>
        <v>26</v>
      </c>
      <c r="J236" s="73">
        <f t="shared" si="18"/>
        <v>56</v>
      </c>
    </row>
    <row r="237" spans="1:10" ht="15" customHeight="1" x14ac:dyDescent="0.15">
      <c r="A237" s="95"/>
      <c r="B237" s="315"/>
      <c r="C237" s="137" t="s">
        <v>96</v>
      </c>
      <c r="D237" s="289" t="s">
        <v>509</v>
      </c>
      <c r="E237" s="73">
        <v>302</v>
      </c>
      <c r="F237" s="73">
        <v>112</v>
      </c>
      <c r="G237" s="73">
        <v>69</v>
      </c>
      <c r="H237" s="73">
        <v>86</v>
      </c>
      <c r="I237" s="73">
        <v>11</v>
      </c>
      <c r="J237" s="73">
        <v>24</v>
      </c>
    </row>
    <row r="238" spans="1:10" ht="15" customHeight="1" x14ac:dyDescent="0.15">
      <c r="A238" s="95"/>
      <c r="B238" s="315"/>
      <c r="C238" s="137"/>
      <c r="D238" s="290" t="s">
        <v>510</v>
      </c>
      <c r="E238" s="73">
        <f t="shared" ref="E238:I238" si="19">E$233-E237</f>
        <v>775</v>
      </c>
      <c r="F238" s="73">
        <f t="shared" si="19"/>
        <v>405</v>
      </c>
      <c r="G238" s="73">
        <f t="shared" si="19"/>
        <v>84</v>
      </c>
      <c r="H238" s="73">
        <f t="shared" si="19"/>
        <v>140</v>
      </c>
      <c r="I238" s="73">
        <f t="shared" si="19"/>
        <v>67</v>
      </c>
      <c r="J238" s="73">
        <f t="shared" si="18"/>
        <v>79</v>
      </c>
    </row>
    <row r="239" spans="1:10" ht="15" customHeight="1" x14ac:dyDescent="0.15">
      <c r="A239" s="95"/>
      <c r="B239" s="315"/>
      <c r="C239" s="137" t="s">
        <v>97</v>
      </c>
      <c r="D239" s="289" t="s">
        <v>509</v>
      </c>
      <c r="E239" s="73">
        <v>10</v>
      </c>
      <c r="F239" s="73">
        <v>5</v>
      </c>
      <c r="G239" s="73">
        <v>3</v>
      </c>
      <c r="H239" s="73">
        <v>0</v>
      </c>
      <c r="I239" s="73">
        <v>1</v>
      </c>
      <c r="J239" s="73">
        <v>1</v>
      </c>
    </row>
    <row r="240" spans="1:10" ht="15" customHeight="1" x14ac:dyDescent="0.15">
      <c r="A240" s="95"/>
      <c r="B240" s="270"/>
      <c r="C240" s="137"/>
      <c r="D240" s="290" t="s">
        <v>510</v>
      </c>
      <c r="E240" s="73">
        <f t="shared" ref="E240:I240" si="20">E$233-E239</f>
        <v>1067</v>
      </c>
      <c r="F240" s="73">
        <f t="shared" si="20"/>
        <v>512</v>
      </c>
      <c r="G240" s="73">
        <f t="shared" si="20"/>
        <v>150</v>
      </c>
      <c r="H240" s="73">
        <f t="shared" si="20"/>
        <v>226</v>
      </c>
      <c r="I240" s="73">
        <f t="shared" si="20"/>
        <v>77</v>
      </c>
      <c r="J240" s="73">
        <f t="shared" si="18"/>
        <v>102</v>
      </c>
    </row>
    <row r="241" spans="1:10" ht="15" customHeight="1" x14ac:dyDescent="0.15">
      <c r="A241" s="95"/>
      <c r="B241" s="101"/>
      <c r="C241" s="137" t="s">
        <v>98</v>
      </c>
      <c r="D241" s="289" t="s">
        <v>509</v>
      </c>
      <c r="E241" s="2">
        <v>3</v>
      </c>
      <c r="F241" s="2">
        <v>2</v>
      </c>
      <c r="G241" s="2">
        <v>0</v>
      </c>
      <c r="H241" s="2">
        <v>1</v>
      </c>
      <c r="I241" s="2">
        <v>0</v>
      </c>
      <c r="J241" s="2">
        <v>0</v>
      </c>
    </row>
    <row r="242" spans="1:10" ht="15" customHeight="1" x14ac:dyDescent="0.15">
      <c r="A242" s="95"/>
      <c r="B242" s="270"/>
      <c r="C242" s="137"/>
      <c r="D242" s="290" t="s">
        <v>510</v>
      </c>
      <c r="E242" s="293">
        <f t="shared" ref="E242:I242" si="21">E$233-E241</f>
        <v>1074</v>
      </c>
      <c r="F242" s="2">
        <f t="shared" si="21"/>
        <v>515</v>
      </c>
      <c r="G242" s="2">
        <f t="shared" si="21"/>
        <v>153</v>
      </c>
      <c r="H242" s="2">
        <f t="shared" si="21"/>
        <v>225</v>
      </c>
      <c r="I242" s="2">
        <f t="shared" si="21"/>
        <v>78</v>
      </c>
      <c r="J242" s="73">
        <f t="shared" si="18"/>
        <v>103</v>
      </c>
    </row>
    <row r="243" spans="1:10" ht="15" customHeight="1" x14ac:dyDescent="0.15">
      <c r="A243" s="100"/>
      <c r="B243" s="118"/>
      <c r="C243" s="139" t="s">
        <v>76</v>
      </c>
      <c r="D243" s="140"/>
      <c r="E243" s="2">
        <v>168</v>
      </c>
      <c r="F243" s="2">
        <v>79</v>
      </c>
      <c r="G243" s="2">
        <v>12</v>
      </c>
      <c r="H243" s="2">
        <v>32</v>
      </c>
      <c r="I243" s="2">
        <v>14</v>
      </c>
      <c r="J243" s="2">
        <v>31</v>
      </c>
    </row>
  </sheetData>
  <mergeCells count="16">
    <mergeCell ref="B233:B239"/>
    <mergeCell ref="A5:A6"/>
    <mergeCell ref="B24:B28"/>
    <mergeCell ref="B48:B52"/>
    <mergeCell ref="A125:A126"/>
    <mergeCell ref="B144:B148"/>
    <mergeCell ref="B67:B71"/>
    <mergeCell ref="A74:A76"/>
    <mergeCell ref="B85:B89"/>
    <mergeCell ref="A92:A95"/>
    <mergeCell ref="B111:B117"/>
    <mergeCell ref="B168:B172"/>
    <mergeCell ref="B187:B191"/>
    <mergeCell ref="A194:A196"/>
    <mergeCell ref="B205:B209"/>
    <mergeCell ref="A212:A215"/>
  </mergeCells>
  <phoneticPr fontId="9"/>
  <pageMargins left="0.39370078740157483" right="0.39370078740157483" top="0.39370078740157483" bottom="0.39370078740157483" header="0.19685039370078741" footer="0.19685039370078741"/>
  <pageSetup paperSize="9" scale="73"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rowBreaks count="2" manualBreakCount="2">
    <brk id="33" max="16383" man="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J66"/>
  <sheetViews>
    <sheetView showGridLines="0" view="pageBreakPreview" zoomScaleNormal="100" zoomScaleSheetLayoutView="100" zoomScalePageLayoutView="70" workbookViewId="0">
      <selection activeCell="E55" sqref="E55"/>
    </sheetView>
  </sheetViews>
  <sheetFormatPr defaultColWidth="8" defaultRowHeight="15" customHeight="1" x14ac:dyDescent="0.15"/>
  <cols>
    <col min="1" max="1" width="18.6640625" style="1" customWidth="1"/>
    <col min="2" max="2" width="4.33203125" style="1" customWidth="1"/>
    <col min="3" max="3" width="48.33203125" style="33" customWidth="1"/>
    <col min="4" max="4" width="8.5546875" style="125" bestFit="1" customWidth="1"/>
    <col min="5" max="10" width="13.5546875" style="1" customWidth="1"/>
    <col min="11" max="16384" width="8" style="1"/>
  </cols>
  <sheetData>
    <row r="1" spans="1:10" ht="15" customHeight="1" x14ac:dyDescent="0.15">
      <c r="E1" s="2" t="s">
        <v>589</v>
      </c>
    </row>
    <row r="3" spans="1:10" s="7" customFormat="1" ht="54" x14ac:dyDescent="0.15">
      <c r="A3" s="3"/>
      <c r="B3" s="4"/>
      <c r="C3" s="126"/>
      <c r="D3" s="37"/>
      <c r="E3" s="36" t="s">
        <v>0</v>
      </c>
      <c r="F3" s="21" t="s">
        <v>23</v>
      </c>
      <c r="G3" s="21" t="s">
        <v>24</v>
      </c>
      <c r="H3" s="21" t="s">
        <v>25</v>
      </c>
      <c r="I3" s="6" t="s">
        <v>26</v>
      </c>
      <c r="J3" s="5" t="s">
        <v>590</v>
      </c>
    </row>
    <row r="4" spans="1:10" ht="15" customHeight="1" x14ac:dyDescent="0.15">
      <c r="A4" s="11" t="s">
        <v>545</v>
      </c>
      <c r="B4" s="12" t="s">
        <v>14</v>
      </c>
      <c r="C4" s="242" t="s">
        <v>529</v>
      </c>
      <c r="D4" s="243"/>
      <c r="E4" s="244">
        <f t="shared" ref="E4:J4" si="0">E37</f>
        <v>1212</v>
      </c>
      <c r="F4" s="8">
        <f t="shared" si="0"/>
        <v>190</v>
      </c>
      <c r="G4" s="8">
        <f t="shared" si="0"/>
        <v>807</v>
      </c>
      <c r="H4" s="8">
        <f t="shared" si="0"/>
        <v>126</v>
      </c>
      <c r="I4" s="8">
        <f t="shared" si="0"/>
        <v>5</v>
      </c>
      <c r="J4" s="8">
        <f t="shared" si="0"/>
        <v>84</v>
      </c>
    </row>
    <row r="5" spans="1:10" ht="15" customHeight="1" x14ac:dyDescent="0.15">
      <c r="A5" s="245" t="s">
        <v>601</v>
      </c>
      <c r="B5" s="14" t="s">
        <v>15</v>
      </c>
      <c r="C5" s="246"/>
      <c r="D5" s="247"/>
      <c r="E5" s="248">
        <f>IF(SUM(F5:J5)&gt;100,"－",SUM(F5:J5))</f>
        <v>100</v>
      </c>
      <c r="F5" s="187">
        <f>F4/$E4*100</f>
        <v>15.676567656765677</v>
      </c>
      <c r="G5" s="187">
        <f>G4/$E4*100</f>
        <v>66.584158415841586</v>
      </c>
      <c r="H5" s="187">
        <f>H4/$E4*100</f>
        <v>10.396039603960396</v>
      </c>
      <c r="I5" s="187">
        <f>I4/$E4*100</f>
        <v>0.41254125412541248</v>
      </c>
      <c r="J5" s="187">
        <f>J4/$E4*100</f>
        <v>6.9306930693069315</v>
      </c>
    </row>
    <row r="6" spans="1:10" ht="15" customHeight="1" x14ac:dyDescent="0.15">
      <c r="A6" s="249" t="s">
        <v>602</v>
      </c>
      <c r="B6" s="14" t="s">
        <v>16</v>
      </c>
      <c r="C6" s="249" t="s">
        <v>603</v>
      </c>
      <c r="D6" s="258" t="s">
        <v>509</v>
      </c>
      <c r="E6" s="256">
        <f t="shared" ref="E6:J14" si="1">E39</f>
        <v>490</v>
      </c>
      <c r="F6" s="15">
        <f t="shared" ref="F6:J13" si="2">IF($E6=0,0,F39/$E6*100)</f>
        <v>17.551020408163264</v>
      </c>
      <c r="G6" s="15">
        <f t="shared" si="2"/>
        <v>68.16326530612244</v>
      </c>
      <c r="H6" s="15">
        <f t="shared" si="2"/>
        <v>8.5714285714285712</v>
      </c>
      <c r="I6" s="15">
        <f t="shared" si="2"/>
        <v>0.20408163265306123</v>
      </c>
      <c r="J6" s="15">
        <f t="shared" si="2"/>
        <v>5.5102040816326534</v>
      </c>
    </row>
    <row r="7" spans="1:10" ht="15" customHeight="1" x14ac:dyDescent="0.15">
      <c r="A7" s="245"/>
      <c r="B7" s="14" t="s">
        <v>17</v>
      </c>
      <c r="C7" s="246"/>
      <c r="D7" s="254" t="s">
        <v>510</v>
      </c>
      <c r="E7" s="255">
        <f t="shared" si="1"/>
        <v>722</v>
      </c>
      <c r="F7" s="187">
        <f t="shared" si="2"/>
        <v>14.40443213296399</v>
      </c>
      <c r="G7" s="187">
        <f t="shared" si="2"/>
        <v>65.51246537396122</v>
      </c>
      <c r="H7" s="187">
        <f t="shared" si="2"/>
        <v>11.634349030470915</v>
      </c>
      <c r="I7" s="187">
        <f t="shared" si="2"/>
        <v>0.554016620498615</v>
      </c>
      <c r="J7" s="187">
        <f t="shared" si="2"/>
        <v>7.8947368421052628</v>
      </c>
    </row>
    <row r="8" spans="1:10" ht="15" customHeight="1" x14ac:dyDescent="0.15">
      <c r="A8" s="245"/>
      <c r="B8" s="14"/>
      <c r="C8" s="262" t="s">
        <v>604</v>
      </c>
      <c r="D8" s="258" t="s">
        <v>509</v>
      </c>
      <c r="E8" s="256">
        <f t="shared" si="1"/>
        <v>429</v>
      </c>
      <c r="F8" s="15">
        <f t="shared" si="2"/>
        <v>10.48951048951049</v>
      </c>
      <c r="G8" s="15">
        <f t="shared" si="2"/>
        <v>76.456876456876458</v>
      </c>
      <c r="H8" s="15">
        <f t="shared" si="2"/>
        <v>7.2261072261072261</v>
      </c>
      <c r="I8" s="15">
        <f t="shared" si="2"/>
        <v>0.23310023310023309</v>
      </c>
      <c r="J8" s="15">
        <f t="shared" si="2"/>
        <v>5.5944055944055942</v>
      </c>
    </row>
    <row r="9" spans="1:10" ht="15" customHeight="1" x14ac:dyDescent="0.15">
      <c r="A9" s="249"/>
      <c r="B9" s="14"/>
      <c r="C9" s="246"/>
      <c r="D9" s="254" t="s">
        <v>510</v>
      </c>
      <c r="E9" s="255">
        <f t="shared" si="1"/>
        <v>783</v>
      </c>
      <c r="F9" s="187">
        <f t="shared" si="2"/>
        <v>18.518518518518519</v>
      </c>
      <c r="G9" s="187">
        <f t="shared" si="2"/>
        <v>61.1749680715198</v>
      </c>
      <c r="H9" s="187">
        <f t="shared" si="2"/>
        <v>12.132822477650064</v>
      </c>
      <c r="I9" s="187">
        <f t="shared" si="2"/>
        <v>0.51085568326947639</v>
      </c>
      <c r="J9" s="187">
        <f t="shared" si="2"/>
        <v>7.6628352490421454</v>
      </c>
    </row>
    <row r="10" spans="1:10" ht="15" customHeight="1" x14ac:dyDescent="0.15">
      <c r="A10" s="249"/>
      <c r="B10" s="31"/>
      <c r="C10" s="249" t="s">
        <v>605</v>
      </c>
      <c r="D10" s="258" t="s">
        <v>509</v>
      </c>
      <c r="E10" s="256">
        <f t="shared" si="1"/>
        <v>834</v>
      </c>
      <c r="F10" s="15">
        <f t="shared" si="2"/>
        <v>14.98800959232614</v>
      </c>
      <c r="G10" s="15">
        <f t="shared" si="2"/>
        <v>65.107913669064743</v>
      </c>
      <c r="H10" s="15">
        <f t="shared" si="2"/>
        <v>12.949640287769784</v>
      </c>
      <c r="I10" s="15">
        <f t="shared" si="2"/>
        <v>0.47961630695443641</v>
      </c>
      <c r="J10" s="15">
        <f t="shared" si="2"/>
        <v>6.4748201438848918</v>
      </c>
    </row>
    <row r="11" spans="1:10" ht="15" customHeight="1" x14ac:dyDescent="0.15">
      <c r="A11" s="249"/>
      <c r="B11" s="31"/>
      <c r="C11" s="246"/>
      <c r="D11" s="254" t="s">
        <v>510</v>
      </c>
      <c r="E11" s="255">
        <f t="shared" si="1"/>
        <v>378</v>
      </c>
      <c r="F11" s="187">
        <f t="shared" si="2"/>
        <v>17.195767195767196</v>
      </c>
      <c r="G11" s="187">
        <f t="shared" si="2"/>
        <v>69.841269841269835</v>
      </c>
      <c r="H11" s="187">
        <f t="shared" si="2"/>
        <v>4.7619047619047619</v>
      </c>
      <c r="I11" s="187">
        <f t="shared" si="2"/>
        <v>0.26455026455026454</v>
      </c>
      <c r="J11" s="187">
        <f t="shared" si="2"/>
        <v>7.9365079365079358</v>
      </c>
    </row>
    <row r="12" spans="1:10" ht="15" customHeight="1" x14ac:dyDescent="0.15">
      <c r="A12" s="249"/>
      <c r="B12" s="31"/>
      <c r="C12" s="249" t="s">
        <v>26</v>
      </c>
      <c r="D12" s="258" t="s">
        <v>509</v>
      </c>
      <c r="E12" s="256">
        <f t="shared" si="1"/>
        <v>8</v>
      </c>
      <c r="F12" s="15">
        <f t="shared" si="2"/>
        <v>0</v>
      </c>
      <c r="G12" s="15">
        <f t="shared" si="2"/>
        <v>87.5</v>
      </c>
      <c r="H12" s="15">
        <f t="shared" si="2"/>
        <v>0</v>
      </c>
      <c r="I12" s="15">
        <f t="shared" si="2"/>
        <v>0</v>
      </c>
      <c r="J12" s="15">
        <f t="shared" si="2"/>
        <v>12.5</v>
      </c>
    </row>
    <row r="13" spans="1:10" ht="15" customHeight="1" x14ac:dyDescent="0.15">
      <c r="A13" s="249"/>
      <c r="B13" s="32"/>
      <c r="C13" s="259"/>
      <c r="D13" s="260" t="s">
        <v>510</v>
      </c>
      <c r="E13" s="261">
        <f t="shared" si="1"/>
        <v>1204</v>
      </c>
      <c r="F13" s="10">
        <f t="shared" si="2"/>
        <v>15.780730897009967</v>
      </c>
      <c r="G13" s="10">
        <f t="shared" si="2"/>
        <v>66.44518272425249</v>
      </c>
      <c r="H13" s="10">
        <f t="shared" si="2"/>
        <v>10.465116279069768</v>
      </c>
      <c r="I13" s="10">
        <f t="shared" si="2"/>
        <v>0.41528239202657813</v>
      </c>
      <c r="J13" s="10">
        <f t="shared" si="2"/>
        <v>6.8936877076411953</v>
      </c>
    </row>
    <row r="14" spans="1:10" ht="15" customHeight="1" x14ac:dyDescent="0.15">
      <c r="A14" s="249"/>
      <c r="B14" s="86" t="s">
        <v>7</v>
      </c>
      <c r="C14" s="242" t="s">
        <v>529</v>
      </c>
      <c r="D14" s="243"/>
      <c r="E14" s="244">
        <f t="shared" si="1"/>
        <v>1041</v>
      </c>
      <c r="F14" s="8">
        <f t="shared" si="1"/>
        <v>396</v>
      </c>
      <c r="G14" s="8">
        <f t="shared" si="1"/>
        <v>306</v>
      </c>
      <c r="H14" s="8">
        <f t="shared" si="1"/>
        <v>174</v>
      </c>
      <c r="I14" s="8">
        <f t="shared" si="1"/>
        <v>64</v>
      </c>
      <c r="J14" s="8">
        <f t="shared" si="1"/>
        <v>101</v>
      </c>
    </row>
    <row r="15" spans="1:10" ht="15" customHeight="1" x14ac:dyDescent="0.15">
      <c r="A15" s="249"/>
      <c r="B15" s="86" t="s">
        <v>8</v>
      </c>
      <c r="C15" s="246"/>
      <c r="D15" s="247"/>
      <c r="E15" s="248">
        <f>IF(SUM(F15:J15)&gt;100,"－",SUM(F15:J15))</f>
        <v>100.00000000000001</v>
      </c>
      <c r="F15" s="187">
        <f>F14/$E14*100</f>
        <v>38.040345821325651</v>
      </c>
      <c r="G15" s="187">
        <f>G14/$E14*100</f>
        <v>29.394812680115272</v>
      </c>
      <c r="H15" s="187">
        <f>H14/$E14*100</f>
        <v>16.714697406340058</v>
      </c>
      <c r="I15" s="187">
        <f>I14/$E14*100</f>
        <v>6.1479346781940443</v>
      </c>
      <c r="J15" s="187">
        <f>J14/$E14*100</f>
        <v>9.7022094140249759</v>
      </c>
    </row>
    <row r="16" spans="1:10" ht="15" customHeight="1" x14ac:dyDescent="0.15">
      <c r="A16" s="249"/>
      <c r="B16" s="14" t="s">
        <v>9</v>
      </c>
      <c r="C16" s="249" t="s">
        <v>603</v>
      </c>
      <c r="D16" s="258" t="s">
        <v>509</v>
      </c>
      <c r="E16" s="256">
        <f t="shared" ref="E16:J24" si="3">E49</f>
        <v>310</v>
      </c>
      <c r="F16" s="15">
        <f t="shared" ref="F16:J23" si="4">IF($E16=0,0,F49/$E16*100)</f>
        <v>36.129032258064512</v>
      </c>
      <c r="G16" s="15">
        <f t="shared" si="4"/>
        <v>35.483870967741936</v>
      </c>
      <c r="H16" s="15">
        <f t="shared" si="4"/>
        <v>13.548387096774196</v>
      </c>
      <c r="I16" s="15">
        <f t="shared" si="4"/>
        <v>3.870967741935484</v>
      </c>
      <c r="J16" s="15">
        <f t="shared" si="4"/>
        <v>10.967741935483872</v>
      </c>
    </row>
    <row r="17" spans="1:10" ht="15" customHeight="1" x14ac:dyDescent="0.15">
      <c r="A17" s="249"/>
      <c r="B17" s="14"/>
      <c r="C17" s="246"/>
      <c r="D17" s="254" t="s">
        <v>510</v>
      </c>
      <c r="E17" s="255">
        <f t="shared" si="3"/>
        <v>731</v>
      </c>
      <c r="F17" s="187">
        <f t="shared" si="4"/>
        <v>38.850889192886456</v>
      </c>
      <c r="G17" s="187">
        <f t="shared" si="4"/>
        <v>26.812585499316004</v>
      </c>
      <c r="H17" s="187">
        <f t="shared" si="4"/>
        <v>18.057455540355676</v>
      </c>
      <c r="I17" s="187">
        <f t="shared" si="4"/>
        <v>7.1135430916552664</v>
      </c>
      <c r="J17" s="187">
        <f t="shared" si="4"/>
        <v>9.1655266757865927</v>
      </c>
    </row>
    <row r="18" spans="1:10" ht="15" customHeight="1" x14ac:dyDescent="0.15">
      <c r="A18" s="249"/>
      <c r="B18" s="14"/>
      <c r="C18" s="262" t="s">
        <v>604</v>
      </c>
      <c r="D18" s="258" t="s">
        <v>509</v>
      </c>
      <c r="E18" s="256">
        <f t="shared" si="3"/>
        <v>186</v>
      </c>
      <c r="F18" s="15">
        <f t="shared" si="4"/>
        <v>29.56989247311828</v>
      </c>
      <c r="G18" s="15">
        <f t="shared" si="4"/>
        <v>50</v>
      </c>
      <c r="H18" s="15">
        <f t="shared" si="4"/>
        <v>9.1397849462365599</v>
      </c>
      <c r="I18" s="15">
        <f t="shared" si="4"/>
        <v>2.6881720430107525</v>
      </c>
      <c r="J18" s="15">
        <f t="shared" si="4"/>
        <v>8.6021505376344098</v>
      </c>
    </row>
    <row r="19" spans="1:10" ht="15" customHeight="1" x14ac:dyDescent="0.15">
      <c r="A19" s="249"/>
      <c r="B19" s="14"/>
      <c r="C19" s="246"/>
      <c r="D19" s="254" t="s">
        <v>510</v>
      </c>
      <c r="E19" s="255">
        <f t="shared" si="3"/>
        <v>855</v>
      </c>
      <c r="F19" s="187">
        <f t="shared" si="4"/>
        <v>39.883040935672511</v>
      </c>
      <c r="G19" s="187">
        <f t="shared" si="4"/>
        <v>24.912280701754387</v>
      </c>
      <c r="H19" s="187">
        <f t="shared" si="4"/>
        <v>18.362573099415204</v>
      </c>
      <c r="I19" s="187">
        <f t="shared" si="4"/>
        <v>6.9005847953216373</v>
      </c>
      <c r="J19" s="187">
        <f t="shared" si="4"/>
        <v>9.9415204678362574</v>
      </c>
    </row>
    <row r="20" spans="1:10" ht="15" customHeight="1" x14ac:dyDescent="0.15">
      <c r="A20" s="249"/>
      <c r="B20" s="14"/>
      <c r="C20" s="249" t="s">
        <v>605</v>
      </c>
      <c r="D20" s="258" t="s">
        <v>509</v>
      </c>
      <c r="E20" s="256">
        <f t="shared" si="3"/>
        <v>480</v>
      </c>
      <c r="F20" s="15">
        <f t="shared" si="4"/>
        <v>32.083333333333336</v>
      </c>
      <c r="G20" s="15">
        <f t="shared" si="4"/>
        <v>40.416666666666664</v>
      </c>
      <c r="H20" s="15">
        <f t="shared" si="4"/>
        <v>16.458333333333332</v>
      </c>
      <c r="I20" s="15">
        <f t="shared" si="4"/>
        <v>3.125</v>
      </c>
      <c r="J20" s="15">
        <f t="shared" si="4"/>
        <v>7.9166666666666661</v>
      </c>
    </row>
    <row r="21" spans="1:10" ht="15" customHeight="1" x14ac:dyDescent="0.15">
      <c r="A21" s="249"/>
      <c r="B21" s="14"/>
      <c r="C21" s="246"/>
      <c r="D21" s="254" t="s">
        <v>510</v>
      </c>
      <c r="E21" s="255">
        <f t="shared" si="3"/>
        <v>561</v>
      </c>
      <c r="F21" s="187">
        <f t="shared" si="4"/>
        <v>43.137254901960787</v>
      </c>
      <c r="G21" s="187">
        <f t="shared" si="4"/>
        <v>19.964349376114082</v>
      </c>
      <c r="H21" s="187">
        <f t="shared" si="4"/>
        <v>16.934046345811051</v>
      </c>
      <c r="I21" s="187">
        <f t="shared" si="4"/>
        <v>8.7344028520499108</v>
      </c>
      <c r="J21" s="187">
        <f t="shared" si="4"/>
        <v>11.229946524064172</v>
      </c>
    </row>
    <row r="22" spans="1:10" ht="15" customHeight="1" x14ac:dyDescent="0.15">
      <c r="A22" s="249"/>
      <c r="B22" s="14"/>
      <c r="C22" s="249" t="s">
        <v>26</v>
      </c>
      <c r="D22" s="258" t="s">
        <v>509</v>
      </c>
      <c r="E22" s="256">
        <f t="shared" si="3"/>
        <v>94</v>
      </c>
      <c r="F22" s="15">
        <f t="shared" si="4"/>
        <v>48.936170212765958</v>
      </c>
      <c r="G22" s="15">
        <f t="shared" si="4"/>
        <v>6.3829787234042552</v>
      </c>
      <c r="H22" s="15">
        <f t="shared" si="4"/>
        <v>25.531914893617021</v>
      </c>
      <c r="I22" s="15">
        <f t="shared" si="4"/>
        <v>12.76595744680851</v>
      </c>
      <c r="J22" s="15">
        <f t="shared" si="4"/>
        <v>6.3829787234042552</v>
      </c>
    </row>
    <row r="23" spans="1:10" ht="15" customHeight="1" x14ac:dyDescent="0.15">
      <c r="A23" s="249"/>
      <c r="B23" s="16"/>
      <c r="C23" s="259"/>
      <c r="D23" s="260" t="s">
        <v>510</v>
      </c>
      <c r="E23" s="261">
        <f t="shared" si="3"/>
        <v>947</v>
      </c>
      <c r="F23" s="10">
        <f t="shared" si="4"/>
        <v>36.958817317845828</v>
      </c>
      <c r="G23" s="10">
        <f t="shared" si="4"/>
        <v>31.678986272439282</v>
      </c>
      <c r="H23" s="10">
        <f t="shared" si="4"/>
        <v>15.839493136219641</v>
      </c>
      <c r="I23" s="10">
        <f t="shared" si="4"/>
        <v>5.4910242872228086</v>
      </c>
      <c r="J23" s="10">
        <f t="shared" si="4"/>
        <v>10.031678986272439</v>
      </c>
    </row>
    <row r="24" spans="1:10" ht="15" customHeight="1" x14ac:dyDescent="0.15">
      <c r="A24" s="249"/>
      <c r="B24" s="308" t="s">
        <v>10</v>
      </c>
      <c r="C24" s="242" t="s">
        <v>529</v>
      </c>
      <c r="D24" s="243"/>
      <c r="E24" s="244">
        <f t="shared" si="3"/>
        <v>1077</v>
      </c>
      <c r="F24" s="8">
        <f t="shared" si="3"/>
        <v>517</v>
      </c>
      <c r="G24" s="8">
        <f t="shared" si="3"/>
        <v>153</v>
      </c>
      <c r="H24" s="8">
        <f t="shared" si="3"/>
        <v>226</v>
      </c>
      <c r="I24" s="8">
        <f t="shared" si="3"/>
        <v>78</v>
      </c>
      <c r="J24" s="8">
        <f t="shared" si="3"/>
        <v>103</v>
      </c>
    </row>
    <row r="25" spans="1:10" ht="15" customHeight="1" x14ac:dyDescent="0.15">
      <c r="A25" s="249"/>
      <c r="B25" s="309"/>
      <c r="C25" s="246"/>
      <c r="D25" s="247"/>
      <c r="E25" s="248">
        <f>IF(SUM(F25:J25)&gt;100,"－",SUM(F25:J25))</f>
        <v>100</v>
      </c>
      <c r="F25" s="187">
        <f>F24/$E24*100</f>
        <v>48.003714020427111</v>
      </c>
      <c r="G25" s="187">
        <f>G24/$E24*100</f>
        <v>14.206128133704734</v>
      </c>
      <c r="H25" s="187">
        <f>H24/$E24*100</f>
        <v>20.984215413184774</v>
      </c>
      <c r="I25" s="187">
        <f>I24/$E24*100</f>
        <v>7.2423398328690807</v>
      </c>
      <c r="J25" s="187">
        <f>J24/$E24*100</f>
        <v>9.5636025998142991</v>
      </c>
    </row>
    <row r="26" spans="1:10" ht="15" customHeight="1" x14ac:dyDescent="0.15">
      <c r="A26" s="249"/>
      <c r="B26" s="309"/>
      <c r="C26" s="249" t="s">
        <v>603</v>
      </c>
      <c r="D26" s="258" t="s">
        <v>509</v>
      </c>
      <c r="E26" s="256">
        <f t="shared" ref="E26:E33" si="5">E59</f>
        <v>274</v>
      </c>
      <c r="F26" s="15">
        <f t="shared" ref="F26:J33" si="6">IF($E26=0,0,F59/$E26*100)</f>
        <v>49.635036496350367</v>
      </c>
      <c r="G26" s="15">
        <f t="shared" si="6"/>
        <v>21.167883211678831</v>
      </c>
      <c r="H26" s="15">
        <f t="shared" si="6"/>
        <v>19.708029197080293</v>
      </c>
      <c r="I26" s="15">
        <f t="shared" si="6"/>
        <v>2.1897810218978102</v>
      </c>
      <c r="J26" s="15">
        <f t="shared" si="6"/>
        <v>7.2992700729926998</v>
      </c>
    </row>
    <row r="27" spans="1:10" ht="15" customHeight="1" x14ac:dyDescent="0.15">
      <c r="A27" s="249"/>
      <c r="B27" s="309"/>
      <c r="C27" s="246"/>
      <c r="D27" s="254" t="s">
        <v>510</v>
      </c>
      <c r="E27" s="255">
        <f t="shared" si="5"/>
        <v>803</v>
      </c>
      <c r="F27" s="187">
        <f t="shared" si="6"/>
        <v>47.447073474470734</v>
      </c>
      <c r="G27" s="187">
        <f t="shared" si="6"/>
        <v>11.830635118306351</v>
      </c>
      <c r="H27" s="187">
        <f t="shared" si="6"/>
        <v>21.419676214196762</v>
      </c>
      <c r="I27" s="187">
        <f t="shared" si="6"/>
        <v>8.9663760896637612</v>
      </c>
      <c r="J27" s="187">
        <f t="shared" si="6"/>
        <v>10.336239103362391</v>
      </c>
    </row>
    <row r="28" spans="1:10" ht="15" customHeight="1" x14ac:dyDescent="0.15">
      <c r="A28" s="249"/>
      <c r="B28" s="309"/>
      <c r="C28" s="262" t="s">
        <v>604</v>
      </c>
      <c r="D28" s="258" t="s">
        <v>509</v>
      </c>
      <c r="E28" s="256">
        <f t="shared" si="5"/>
        <v>131</v>
      </c>
      <c r="F28" s="15">
        <f t="shared" si="6"/>
        <v>47.328244274809158</v>
      </c>
      <c r="G28" s="15">
        <f t="shared" si="6"/>
        <v>25.190839694656486</v>
      </c>
      <c r="H28" s="15">
        <f t="shared" si="6"/>
        <v>15.267175572519085</v>
      </c>
      <c r="I28" s="15">
        <f t="shared" si="6"/>
        <v>4.5801526717557248</v>
      </c>
      <c r="J28" s="15">
        <f t="shared" si="6"/>
        <v>7.6335877862595423</v>
      </c>
    </row>
    <row r="29" spans="1:10" ht="15" customHeight="1" x14ac:dyDescent="0.15">
      <c r="A29" s="249"/>
      <c r="B29" s="81"/>
      <c r="C29" s="246"/>
      <c r="D29" s="254" t="s">
        <v>510</v>
      </c>
      <c r="E29" s="255">
        <f t="shared" si="5"/>
        <v>946</v>
      </c>
      <c r="F29" s="187">
        <f t="shared" si="6"/>
        <v>48.097251585623681</v>
      </c>
      <c r="G29" s="187">
        <f t="shared" si="6"/>
        <v>12.684989429175475</v>
      </c>
      <c r="H29" s="187">
        <f t="shared" si="6"/>
        <v>21.775898520084567</v>
      </c>
      <c r="I29" s="187">
        <f t="shared" si="6"/>
        <v>7.6109936575052854</v>
      </c>
      <c r="J29" s="187">
        <f t="shared" si="6"/>
        <v>9.8308668076109935</v>
      </c>
    </row>
    <row r="30" spans="1:10" ht="15" customHeight="1" x14ac:dyDescent="0.15">
      <c r="A30" s="249"/>
      <c r="B30" s="81"/>
      <c r="C30" s="249" t="s">
        <v>605</v>
      </c>
      <c r="D30" s="258" t="s">
        <v>509</v>
      </c>
      <c r="E30" s="256">
        <f t="shared" si="5"/>
        <v>391</v>
      </c>
      <c r="F30" s="15">
        <f t="shared" si="6"/>
        <v>43.989769820971873</v>
      </c>
      <c r="G30" s="15">
        <f t="shared" si="6"/>
        <v>26.598465473145783</v>
      </c>
      <c r="H30" s="15">
        <f t="shared" si="6"/>
        <v>17.135549872122763</v>
      </c>
      <c r="I30" s="15">
        <f t="shared" si="6"/>
        <v>2.0460358056265986</v>
      </c>
      <c r="J30" s="15">
        <f t="shared" si="6"/>
        <v>10.230179028132993</v>
      </c>
    </row>
    <row r="31" spans="1:10" ht="15" customHeight="1" x14ac:dyDescent="0.15">
      <c r="A31" s="249"/>
      <c r="B31" s="81"/>
      <c r="C31" s="246"/>
      <c r="D31" s="254" t="s">
        <v>510</v>
      </c>
      <c r="E31" s="255">
        <f t="shared" si="5"/>
        <v>686</v>
      </c>
      <c r="F31" s="187">
        <f t="shared" si="6"/>
        <v>50.291545189504369</v>
      </c>
      <c r="G31" s="187">
        <f t="shared" si="6"/>
        <v>7.1428571428571423</v>
      </c>
      <c r="H31" s="187">
        <f t="shared" si="6"/>
        <v>23.177842565597668</v>
      </c>
      <c r="I31" s="187">
        <f t="shared" si="6"/>
        <v>10.204081632653061</v>
      </c>
      <c r="J31" s="187">
        <f t="shared" si="6"/>
        <v>9.183673469387756</v>
      </c>
    </row>
    <row r="32" spans="1:10" ht="15" customHeight="1" x14ac:dyDescent="0.15">
      <c r="A32" s="249"/>
      <c r="B32" s="81"/>
      <c r="C32" s="249" t="s">
        <v>26</v>
      </c>
      <c r="D32" s="258" t="s">
        <v>509</v>
      </c>
      <c r="E32" s="256">
        <f t="shared" si="5"/>
        <v>150</v>
      </c>
      <c r="F32" s="15">
        <f t="shared" si="6"/>
        <v>50.666666666666671</v>
      </c>
      <c r="G32" s="15">
        <f t="shared" si="6"/>
        <v>1.3333333333333335</v>
      </c>
      <c r="H32" s="15">
        <f t="shared" si="6"/>
        <v>31.333333333333336</v>
      </c>
      <c r="I32" s="15">
        <f t="shared" si="6"/>
        <v>11.333333333333332</v>
      </c>
      <c r="J32" s="15">
        <f t="shared" si="6"/>
        <v>5.3333333333333339</v>
      </c>
    </row>
    <row r="33" spans="1:10" ht="15" customHeight="1" x14ac:dyDescent="0.15">
      <c r="A33" s="263"/>
      <c r="B33" s="22"/>
      <c r="C33" s="259"/>
      <c r="D33" s="260" t="s">
        <v>510</v>
      </c>
      <c r="E33" s="261">
        <f t="shared" si="5"/>
        <v>927</v>
      </c>
      <c r="F33" s="10">
        <f t="shared" si="6"/>
        <v>47.572815533980581</v>
      </c>
      <c r="G33" s="10">
        <f t="shared" si="6"/>
        <v>16.2891046386192</v>
      </c>
      <c r="H33" s="10">
        <f t="shared" si="6"/>
        <v>19.30960086299892</v>
      </c>
      <c r="I33" s="10">
        <f t="shared" si="6"/>
        <v>6.580366774541532</v>
      </c>
      <c r="J33" s="10">
        <f t="shared" si="6"/>
        <v>10.248112189859762</v>
      </c>
    </row>
    <row r="37" spans="1:10" ht="15" customHeight="1" x14ac:dyDescent="0.15">
      <c r="A37" s="11" t="s">
        <v>545</v>
      </c>
      <c r="B37" s="12" t="s">
        <v>14</v>
      </c>
      <c r="C37" s="242" t="s">
        <v>529</v>
      </c>
      <c r="D37" s="243"/>
      <c r="E37" s="17">
        <v>1212</v>
      </c>
      <c r="F37" s="17">
        <v>190</v>
      </c>
      <c r="G37" s="17">
        <v>807</v>
      </c>
      <c r="H37" s="17">
        <v>126</v>
      </c>
      <c r="I37" s="17">
        <v>5</v>
      </c>
      <c r="J37" s="17">
        <v>84</v>
      </c>
    </row>
    <row r="38" spans="1:10" ht="15" customHeight="1" x14ac:dyDescent="0.15">
      <c r="A38" s="245" t="s">
        <v>601</v>
      </c>
      <c r="B38" s="14" t="s">
        <v>15</v>
      </c>
      <c r="C38" s="246"/>
      <c r="D38" s="247"/>
      <c r="E38" s="17"/>
      <c r="F38" s="17"/>
      <c r="G38" s="17"/>
      <c r="H38" s="17"/>
      <c r="I38" s="17"/>
      <c r="J38" s="17"/>
    </row>
    <row r="39" spans="1:10" ht="15" customHeight="1" x14ac:dyDescent="0.15">
      <c r="A39" s="249" t="s">
        <v>602</v>
      </c>
      <c r="B39" s="14" t="s">
        <v>16</v>
      </c>
      <c r="C39" s="249" t="s">
        <v>603</v>
      </c>
      <c r="D39" s="258" t="s">
        <v>509</v>
      </c>
      <c r="E39" s="17">
        <v>490</v>
      </c>
      <c r="F39" s="17">
        <v>86</v>
      </c>
      <c r="G39" s="17">
        <v>334</v>
      </c>
      <c r="H39" s="17">
        <v>42</v>
      </c>
      <c r="I39" s="17">
        <v>1</v>
      </c>
      <c r="J39" s="17">
        <v>27</v>
      </c>
    </row>
    <row r="40" spans="1:10" ht="15" customHeight="1" x14ac:dyDescent="0.15">
      <c r="A40" s="245"/>
      <c r="B40" s="14" t="s">
        <v>17</v>
      </c>
      <c r="C40" s="246"/>
      <c r="D40" s="254" t="s">
        <v>510</v>
      </c>
      <c r="E40" s="17">
        <v>722</v>
      </c>
      <c r="F40" s="17">
        <v>104</v>
      </c>
      <c r="G40" s="17">
        <v>473</v>
      </c>
      <c r="H40" s="17">
        <v>84</v>
      </c>
      <c r="I40" s="17">
        <v>4</v>
      </c>
      <c r="J40" s="17">
        <v>57</v>
      </c>
    </row>
    <row r="41" spans="1:10" ht="15" customHeight="1" x14ac:dyDescent="0.15">
      <c r="A41" s="245"/>
      <c r="B41" s="14"/>
      <c r="C41" s="262" t="s">
        <v>604</v>
      </c>
      <c r="D41" s="258" t="s">
        <v>509</v>
      </c>
      <c r="E41" s="17">
        <v>429</v>
      </c>
      <c r="F41" s="17">
        <v>45</v>
      </c>
      <c r="G41" s="17">
        <v>328</v>
      </c>
      <c r="H41" s="17">
        <v>31</v>
      </c>
      <c r="I41" s="17">
        <v>1</v>
      </c>
      <c r="J41" s="17">
        <v>24</v>
      </c>
    </row>
    <row r="42" spans="1:10" ht="15" customHeight="1" x14ac:dyDescent="0.15">
      <c r="A42" s="249"/>
      <c r="B42" s="14"/>
      <c r="C42" s="246"/>
      <c r="D42" s="254" t="s">
        <v>510</v>
      </c>
      <c r="E42" s="17">
        <v>783</v>
      </c>
      <c r="F42" s="17">
        <v>145</v>
      </c>
      <c r="G42" s="17">
        <v>479</v>
      </c>
      <c r="H42" s="17">
        <v>95</v>
      </c>
      <c r="I42" s="17">
        <v>4</v>
      </c>
      <c r="J42" s="17">
        <v>60</v>
      </c>
    </row>
    <row r="43" spans="1:10" ht="15" customHeight="1" x14ac:dyDescent="0.15">
      <c r="A43" s="249"/>
      <c r="B43" s="31"/>
      <c r="C43" s="249" t="s">
        <v>605</v>
      </c>
      <c r="D43" s="258" t="s">
        <v>509</v>
      </c>
      <c r="E43" s="17">
        <v>834</v>
      </c>
      <c r="F43" s="17">
        <v>125</v>
      </c>
      <c r="G43" s="17">
        <v>543</v>
      </c>
      <c r="H43" s="17">
        <v>108</v>
      </c>
      <c r="I43" s="17">
        <v>4</v>
      </c>
      <c r="J43" s="17">
        <v>54</v>
      </c>
    </row>
    <row r="44" spans="1:10" ht="15" customHeight="1" x14ac:dyDescent="0.15">
      <c r="A44" s="249"/>
      <c r="B44" s="31"/>
      <c r="C44" s="246"/>
      <c r="D44" s="254" t="s">
        <v>510</v>
      </c>
      <c r="E44" s="17">
        <v>378</v>
      </c>
      <c r="F44" s="17">
        <v>65</v>
      </c>
      <c r="G44" s="17">
        <v>264</v>
      </c>
      <c r="H44" s="17">
        <v>18</v>
      </c>
      <c r="I44" s="17">
        <v>1</v>
      </c>
      <c r="J44" s="17">
        <v>30</v>
      </c>
    </row>
    <row r="45" spans="1:10" ht="15" customHeight="1" x14ac:dyDescent="0.15">
      <c r="A45" s="249"/>
      <c r="B45" s="31"/>
      <c r="C45" s="249" t="s">
        <v>26</v>
      </c>
      <c r="D45" s="258" t="s">
        <v>509</v>
      </c>
      <c r="E45" s="17">
        <v>8</v>
      </c>
      <c r="F45" s="17">
        <v>0</v>
      </c>
      <c r="G45" s="17">
        <v>7</v>
      </c>
      <c r="H45" s="17">
        <v>0</v>
      </c>
      <c r="I45" s="17">
        <v>0</v>
      </c>
      <c r="J45" s="17">
        <v>1</v>
      </c>
    </row>
    <row r="46" spans="1:10" ht="15" customHeight="1" x14ac:dyDescent="0.15">
      <c r="A46" s="249"/>
      <c r="B46" s="32"/>
      <c r="C46" s="259"/>
      <c r="D46" s="260" t="s">
        <v>510</v>
      </c>
      <c r="E46" s="17">
        <v>1204</v>
      </c>
      <c r="F46" s="17">
        <v>190</v>
      </c>
      <c r="G46" s="17">
        <v>800</v>
      </c>
      <c r="H46" s="17">
        <v>126</v>
      </c>
      <c r="I46" s="17">
        <v>5</v>
      </c>
      <c r="J46" s="17">
        <v>83</v>
      </c>
    </row>
    <row r="47" spans="1:10" ht="15" customHeight="1" x14ac:dyDescent="0.15">
      <c r="A47" s="249"/>
      <c r="B47" s="86" t="s">
        <v>7</v>
      </c>
      <c r="C47" s="242" t="s">
        <v>529</v>
      </c>
      <c r="D47" s="243"/>
      <c r="E47" s="17">
        <v>1041</v>
      </c>
      <c r="F47" s="17">
        <v>396</v>
      </c>
      <c r="G47" s="17">
        <v>306</v>
      </c>
      <c r="H47" s="17">
        <v>174</v>
      </c>
      <c r="I47" s="17">
        <v>64</v>
      </c>
      <c r="J47" s="17">
        <v>101</v>
      </c>
    </row>
    <row r="48" spans="1:10" ht="15" customHeight="1" x14ac:dyDescent="0.15">
      <c r="A48" s="249"/>
      <c r="B48" s="86" t="s">
        <v>8</v>
      </c>
      <c r="C48" s="246"/>
      <c r="D48" s="247"/>
      <c r="E48" s="17"/>
      <c r="F48" s="17"/>
      <c r="G48" s="17"/>
      <c r="H48" s="17"/>
      <c r="I48" s="17"/>
      <c r="J48" s="17"/>
    </row>
    <row r="49" spans="1:10" ht="15" customHeight="1" x14ac:dyDescent="0.15">
      <c r="A49" s="249"/>
      <c r="B49" s="14" t="s">
        <v>9</v>
      </c>
      <c r="C49" s="249" t="s">
        <v>603</v>
      </c>
      <c r="D49" s="258" t="s">
        <v>509</v>
      </c>
      <c r="E49" s="17">
        <v>310</v>
      </c>
      <c r="F49" s="17">
        <v>112</v>
      </c>
      <c r="G49" s="17">
        <v>110</v>
      </c>
      <c r="H49" s="17">
        <v>42</v>
      </c>
      <c r="I49" s="17">
        <v>12</v>
      </c>
      <c r="J49" s="17">
        <v>34</v>
      </c>
    </row>
    <row r="50" spans="1:10" ht="15" customHeight="1" x14ac:dyDescent="0.15">
      <c r="A50" s="249"/>
      <c r="B50" s="14"/>
      <c r="C50" s="246"/>
      <c r="D50" s="254" t="s">
        <v>510</v>
      </c>
      <c r="E50" s="17">
        <v>731</v>
      </c>
      <c r="F50" s="17">
        <v>284</v>
      </c>
      <c r="G50" s="17">
        <v>196</v>
      </c>
      <c r="H50" s="17">
        <v>132</v>
      </c>
      <c r="I50" s="17">
        <v>52</v>
      </c>
      <c r="J50" s="17">
        <v>67</v>
      </c>
    </row>
    <row r="51" spans="1:10" ht="15" customHeight="1" x14ac:dyDescent="0.15">
      <c r="A51" s="249"/>
      <c r="B51" s="14"/>
      <c r="C51" s="262" t="s">
        <v>604</v>
      </c>
      <c r="D51" s="258" t="s">
        <v>509</v>
      </c>
      <c r="E51" s="17">
        <v>186</v>
      </c>
      <c r="F51" s="17">
        <v>55</v>
      </c>
      <c r="G51" s="17">
        <v>93</v>
      </c>
      <c r="H51" s="17">
        <v>17</v>
      </c>
      <c r="I51" s="17">
        <v>5</v>
      </c>
      <c r="J51" s="17">
        <v>16</v>
      </c>
    </row>
    <row r="52" spans="1:10" ht="15" customHeight="1" x14ac:dyDescent="0.15">
      <c r="A52" s="249"/>
      <c r="B52" s="14"/>
      <c r="C52" s="246"/>
      <c r="D52" s="254" t="s">
        <v>510</v>
      </c>
      <c r="E52" s="17">
        <v>855</v>
      </c>
      <c r="F52" s="17">
        <v>341</v>
      </c>
      <c r="G52" s="17">
        <v>213</v>
      </c>
      <c r="H52" s="17">
        <v>157</v>
      </c>
      <c r="I52" s="17">
        <v>59</v>
      </c>
      <c r="J52" s="17">
        <v>85</v>
      </c>
    </row>
    <row r="53" spans="1:10" ht="15" customHeight="1" x14ac:dyDescent="0.15">
      <c r="A53" s="249"/>
      <c r="B53" s="14"/>
      <c r="C53" s="249" t="s">
        <v>605</v>
      </c>
      <c r="D53" s="258" t="s">
        <v>509</v>
      </c>
      <c r="E53" s="17">
        <v>480</v>
      </c>
      <c r="F53" s="17">
        <v>154</v>
      </c>
      <c r="G53" s="17">
        <v>194</v>
      </c>
      <c r="H53" s="17">
        <v>79</v>
      </c>
      <c r="I53" s="17">
        <v>15</v>
      </c>
      <c r="J53" s="17">
        <v>38</v>
      </c>
    </row>
    <row r="54" spans="1:10" ht="15" customHeight="1" x14ac:dyDescent="0.15">
      <c r="A54" s="249"/>
      <c r="B54" s="14"/>
      <c r="C54" s="246"/>
      <c r="D54" s="254" t="s">
        <v>510</v>
      </c>
      <c r="E54" s="17">
        <v>561</v>
      </c>
      <c r="F54" s="17">
        <v>242</v>
      </c>
      <c r="G54" s="17">
        <v>112</v>
      </c>
      <c r="H54" s="17">
        <v>95</v>
      </c>
      <c r="I54" s="17">
        <v>49</v>
      </c>
      <c r="J54" s="17">
        <v>63</v>
      </c>
    </row>
    <row r="55" spans="1:10" ht="15" customHeight="1" x14ac:dyDescent="0.15">
      <c r="A55" s="249"/>
      <c r="B55" s="14"/>
      <c r="C55" s="249" t="s">
        <v>26</v>
      </c>
      <c r="D55" s="258" t="s">
        <v>509</v>
      </c>
      <c r="E55" s="17">
        <v>94</v>
      </c>
      <c r="F55" s="17">
        <v>46</v>
      </c>
      <c r="G55" s="17">
        <v>6</v>
      </c>
      <c r="H55" s="17">
        <v>24</v>
      </c>
      <c r="I55" s="17">
        <v>12</v>
      </c>
      <c r="J55" s="17">
        <v>6</v>
      </c>
    </row>
    <row r="56" spans="1:10" ht="15" customHeight="1" x14ac:dyDescent="0.15">
      <c r="A56" s="249"/>
      <c r="B56" s="16"/>
      <c r="C56" s="259"/>
      <c r="D56" s="260" t="s">
        <v>510</v>
      </c>
      <c r="E56" s="17">
        <v>947</v>
      </c>
      <c r="F56" s="17">
        <v>350</v>
      </c>
      <c r="G56" s="17">
        <v>300</v>
      </c>
      <c r="H56" s="17">
        <v>150</v>
      </c>
      <c r="I56" s="17">
        <v>52</v>
      </c>
      <c r="J56" s="17">
        <v>95</v>
      </c>
    </row>
    <row r="57" spans="1:10" ht="15" customHeight="1" x14ac:dyDescent="0.15">
      <c r="A57" s="249"/>
      <c r="B57" s="308" t="s">
        <v>10</v>
      </c>
      <c r="C57" s="242" t="s">
        <v>529</v>
      </c>
      <c r="D57" s="243"/>
      <c r="E57" s="17">
        <v>1077</v>
      </c>
      <c r="F57" s="17">
        <v>517</v>
      </c>
      <c r="G57" s="17">
        <v>153</v>
      </c>
      <c r="H57" s="17">
        <v>226</v>
      </c>
      <c r="I57" s="17">
        <v>78</v>
      </c>
      <c r="J57" s="17">
        <v>103</v>
      </c>
    </row>
    <row r="58" spans="1:10" ht="15" customHeight="1" x14ac:dyDescent="0.15">
      <c r="A58" s="249"/>
      <c r="B58" s="309"/>
      <c r="C58" s="246"/>
      <c r="D58" s="247"/>
      <c r="E58" s="17"/>
      <c r="F58" s="17"/>
      <c r="G58" s="17"/>
      <c r="H58" s="17"/>
      <c r="I58" s="17"/>
      <c r="J58" s="17"/>
    </row>
    <row r="59" spans="1:10" ht="15" customHeight="1" x14ac:dyDescent="0.15">
      <c r="A59" s="249"/>
      <c r="B59" s="309"/>
      <c r="C59" s="249" t="s">
        <v>603</v>
      </c>
      <c r="D59" s="258" t="s">
        <v>509</v>
      </c>
      <c r="E59" s="17">
        <v>274</v>
      </c>
      <c r="F59" s="17">
        <v>136</v>
      </c>
      <c r="G59" s="17">
        <v>58</v>
      </c>
      <c r="H59" s="17">
        <v>54</v>
      </c>
      <c r="I59" s="17">
        <v>6</v>
      </c>
      <c r="J59" s="17">
        <v>20</v>
      </c>
    </row>
    <row r="60" spans="1:10" ht="15" customHeight="1" x14ac:dyDescent="0.15">
      <c r="A60" s="249"/>
      <c r="B60" s="309"/>
      <c r="C60" s="246"/>
      <c r="D60" s="254" t="s">
        <v>510</v>
      </c>
      <c r="E60" s="17">
        <v>803</v>
      </c>
      <c r="F60" s="17">
        <v>381</v>
      </c>
      <c r="G60" s="17">
        <v>95</v>
      </c>
      <c r="H60" s="17">
        <v>172</v>
      </c>
      <c r="I60" s="17">
        <v>72</v>
      </c>
      <c r="J60" s="17">
        <v>83</v>
      </c>
    </row>
    <row r="61" spans="1:10" ht="15" customHeight="1" x14ac:dyDescent="0.15">
      <c r="A61" s="249"/>
      <c r="B61" s="309"/>
      <c r="C61" s="262" t="s">
        <v>604</v>
      </c>
      <c r="D61" s="258" t="s">
        <v>509</v>
      </c>
      <c r="E61" s="17">
        <v>131</v>
      </c>
      <c r="F61" s="17">
        <v>62</v>
      </c>
      <c r="G61" s="17">
        <v>33</v>
      </c>
      <c r="H61" s="17">
        <v>20</v>
      </c>
      <c r="I61" s="17">
        <v>6</v>
      </c>
      <c r="J61" s="17">
        <v>10</v>
      </c>
    </row>
    <row r="62" spans="1:10" ht="15" customHeight="1" x14ac:dyDescent="0.15">
      <c r="A62" s="249"/>
      <c r="B62" s="81"/>
      <c r="C62" s="246"/>
      <c r="D62" s="254" t="s">
        <v>510</v>
      </c>
      <c r="E62" s="17">
        <v>946</v>
      </c>
      <c r="F62" s="17">
        <v>455</v>
      </c>
      <c r="G62" s="17">
        <v>120</v>
      </c>
      <c r="H62" s="17">
        <v>206</v>
      </c>
      <c r="I62" s="17">
        <v>72</v>
      </c>
      <c r="J62" s="17">
        <v>93</v>
      </c>
    </row>
    <row r="63" spans="1:10" ht="15" customHeight="1" x14ac:dyDescent="0.15">
      <c r="A63" s="249"/>
      <c r="B63" s="81"/>
      <c r="C63" s="249" t="s">
        <v>605</v>
      </c>
      <c r="D63" s="258" t="s">
        <v>509</v>
      </c>
      <c r="E63" s="17">
        <v>391</v>
      </c>
      <c r="F63" s="17">
        <v>172</v>
      </c>
      <c r="G63" s="17">
        <v>104</v>
      </c>
      <c r="H63" s="17">
        <v>67</v>
      </c>
      <c r="I63" s="17">
        <v>8</v>
      </c>
      <c r="J63" s="17">
        <v>40</v>
      </c>
    </row>
    <row r="64" spans="1:10" ht="15" customHeight="1" x14ac:dyDescent="0.15">
      <c r="A64" s="249"/>
      <c r="B64" s="81"/>
      <c r="C64" s="246"/>
      <c r="D64" s="254" t="s">
        <v>510</v>
      </c>
      <c r="E64" s="17">
        <v>686</v>
      </c>
      <c r="F64" s="17">
        <v>345</v>
      </c>
      <c r="G64" s="17">
        <v>49</v>
      </c>
      <c r="H64" s="17">
        <v>159</v>
      </c>
      <c r="I64" s="17">
        <v>70</v>
      </c>
      <c r="J64" s="17">
        <v>63</v>
      </c>
    </row>
    <row r="65" spans="1:10" ht="15" customHeight="1" x14ac:dyDescent="0.15">
      <c r="A65" s="249"/>
      <c r="B65" s="81"/>
      <c r="C65" s="249" t="s">
        <v>26</v>
      </c>
      <c r="D65" s="258" t="s">
        <v>509</v>
      </c>
      <c r="E65" s="17">
        <v>150</v>
      </c>
      <c r="F65" s="17">
        <v>76</v>
      </c>
      <c r="G65" s="17">
        <v>2</v>
      </c>
      <c r="H65" s="17">
        <v>47</v>
      </c>
      <c r="I65" s="17">
        <v>17</v>
      </c>
      <c r="J65" s="17">
        <v>8</v>
      </c>
    </row>
    <row r="66" spans="1:10" ht="15" customHeight="1" x14ac:dyDescent="0.15">
      <c r="A66" s="263"/>
      <c r="B66" s="22"/>
      <c r="C66" s="259"/>
      <c r="D66" s="260" t="s">
        <v>510</v>
      </c>
      <c r="E66" s="17">
        <v>927</v>
      </c>
      <c r="F66" s="17">
        <v>441</v>
      </c>
      <c r="G66" s="17">
        <v>151</v>
      </c>
      <c r="H66" s="17">
        <v>179</v>
      </c>
      <c r="I66" s="17">
        <v>61</v>
      </c>
      <c r="J66" s="17">
        <v>95</v>
      </c>
    </row>
  </sheetData>
  <mergeCells count="2">
    <mergeCell ref="B24:B28"/>
    <mergeCell ref="B57:B61"/>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3"/>
  <sheetViews>
    <sheetView showGridLines="0" view="pageBreakPreview" zoomScale="85" zoomScaleNormal="85" zoomScaleSheetLayoutView="85" zoomScalePageLayoutView="70" workbookViewId="0">
      <selection activeCell="A15" sqref="A15"/>
    </sheetView>
  </sheetViews>
  <sheetFormatPr defaultColWidth="8" defaultRowHeight="15" customHeight="1" x14ac:dyDescent="0.15"/>
  <cols>
    <col min="1" max="1" width="21.109375" style="1" customWidth="1"/>
    <col min="2" max="2" width="4.33203125" style="1" customWidth="1"/>
    <col min="3" max="3" width="30" style="33" customWidth="1"/>
    <col min="4" max="4" width="10.6640625" style="125" customWidth="1"/>
    <col min="5" max="10" width="13.5546875" style="1" customWidth="1"/>
    <col min="11" max="18" width="11.109375" style="1" customWidth="1"/>
    <col min="19" max="16384" width="8" style="1"/>
  </cols>
  <sheetData>
    <row r="1" spans="1:19" ht="15" customHeight="1" x14ac:dyDescent="0.15">
      <c r="E1" s="2" t="s">
        <v>22</v>
      </c>
      <c r="K1" s="2" t="s">
        <v>102</v>
      </c>
    </row>
    <row r="3" spans="1:19" s="7" customFormat="1" ht="54" x14ac:dyDescent="0.15">
      <c r="A3" s="3"/>
      <c r="B3" s="4"/>
      <c r="C3" s="126"/>
      <c r="D3" s="37"/>
      <c r="E3" s="36" t="s">
        <v>0</v>
      </c>
      <c r="F3" s="21" t="s">
        <v>23</v>
      </c>
      <c r="G3" s="21" t="s">
        <v>24</v>
      </c>
      <c r="H3" s="21" t="s">
        <v>25</v>
      </c>
      <c r="I3" s="6" t="s">
        <v>26</v>
      </c>
      <c r="J3" s="5" t="s">
        <v>4</v>
      </c>
      <c r="K3" s="36" t="s">
        <v>0</v>
      </c>
      <c r="L3" s="40" t="s">
        <v>103</v>
      </c>
      <c r="M3" s="40" t="s">
        <v>104</v>
      </c>
      <c r="N3" s="40" t="s">
        <v>105</v>
      </c>
      <c r="O3" s="40" t="s">
        <v>106</v>
      </c>
      <c r="P3" s="40" t="s">
        <v>107</v>
      </c>
      <c r="Q3" s="6" t="s">
        <v>26</v>
      </c>
      <c r="R3" s="5" t="s">
        <v>4</v>
      </c>
    </row>
    <row r="4" spans="1:19" ht="15" customHeight="1" x14ac:dyDescent="0.15">
      <c r="A4" s="11" t="s">
        <v>100</v>
      </c>
      <c r="B4" s="12" t="s">
        <v>14</v>
      </c>
      <c r="C4" s="132" t="s">
        <v>529</v>
      </c>
      <c r="D4" s="133"/>
      <c r="E4" s="65">
        <v>1212</v>
      </c>
      <c r="F4" s="56">
        <v>190</v>
      </c>
      <c r="G4" s="56">
        <v>807</v>
      </c>
      <c r="H4" s="56">
        <v>126</v>
      </c>
      <c r="I4" s="56">
        <v>5</v>
      </c>
      <c r="J4" s="56">
        <v>84</v>
      </c>
      <c r="K4" s="56">
        <v>126</v>
      </c>
      <c r="L4" s="56">
        <v>15</v>
      </c>
      <c r="M4" s="56">
        <v>13</v>
      </c>
      <c r="N4" s="56">
        <v>96</v>
      </c>
      <c r="O4" s="56">
        <v>46</v>
      </c>
      <c r="P4" s="56">
        <v>25</v>
      </c>
      <c r="Q4" s="56">
        <v>15</v>
      </c>
      <c r="R4" s="56">
        <v>2</v>
      </c>
    </row>
    <row r="5" spans="1:19" ht="15" customHeight="1" x14ac:dyDescent="0.15">
      <c r="A5" s="90" t="s">
        <v>99</v>
      </c>
      <c r="B5" s="14" t="s">
        <v>15</v>
      </c>
      <c r="C5" s="135"/>
      <c r="D5" s="162"/>
      <c r="E5" s="102">
        <f>SUM(F5:J5)</f>
        <v>100</v>
      </c>
      <c r="F5" s="103">
        <f>F4/$E4*100</f>
        <v>15.676567656765677</v>
      </c>
      <c r="G5" s="103">
        <f t="shared" ref="G5:J5" si="0">G4/$E4*100</f>
        <v>66.584158415841586</v>
      </c>
      <c r="H5" s="103">
        <f t="shared" si="0"/>
        <v>10.396039603960396</v>
      </c>
      <c r="I5" s="103">
        <f t="shared" si="0"/>
        <v>0.41254125412541248</v>
      </c>
      <c r="J5" s="103">
        <f t="shared" si="0"/>
        <v>6.9306930693069315</v>
      </c>
      <c r="K5" s="161" t="str">
        <f>IF(SUM(L5:R5)&gt;100,"－",SUM(L5:R5))</f>
        <v>－</v>
      </c>
      <c r="L5" s="103">
        <f>L4/$K4*100</f>
        <v>11.904761904761903</v>
      </c>
      <c r="M5" s="103">
        <f t="shared" ref="M5:R5" si="1">M4/$K4*100</f>
        <v>10.317460317460316</v>
      </c>
      <c r="N5" s="103">
        <f t="shared" si="1"/>
        <v>76.19047619047619</v>
      </c>
      <c r="O5" s="103">
        <f t="shared" si="1"/>
        <v>36.507936507936506</v>
      </c>
      <c r="P5" s="103">
        <f t="shared" si="1"/>
        <v>19.841269841269842</v>
      </c>
      <c r="Q5" s="103">
        <f t="shared" si="1"/>
        <v>11.904761904761903</v>
      </c>
      <c r="R5" s="103">
        <f t="shared" si="1"/>
        <v>1.5873015873015872</v>
      </c>
    </row>
    <row r="6" spans="1:19" ht="15" customHeight="1" x14ac:dyDescent="0.15">
      <c r="A6" s="89"/>
      <c r="B6" s="14" t="s">
        <v>16</v>
      </c>
      <c r="C6" s="137" t="s">
        <v>101</v>
      </c>
      <c r="D6" s="144" t="s">
        <v>538</v>
      </c>
      <c r="E6" s="66">
        <v>642</v>
      </c>
      <c r="F6" s="62">
        <v>12.772585669781931</v>
      </c>
      <c r="G6" s="62">
        <v>72.429906542056074</v>
      </c>
      <c r="H6" s="62">
        <v>9.657320872274143</v>
      </c>
      <c r="I6" s="62">
        <v>0.1557632398753894</v>
      </c>
      <c r="J6" s="62">
        <v>4.9844236760124607</v>
      </c>
      <c r="K6" s="66">
        <v>62</v>
      </c>
      <c r="L6" s="62">
        <v>8.064516129032258</v>
      </c>
      <c r="M6" s="62">
        <v>3.225806451612903</v>
      </c>
      <c r="N6" s="62">
        <v>82.258064516129039</v>
      </c>
      <c r="O6" s="62">
        <v>19.35483870967742</v>
      </c>
      <c r="P6" s="62">
        <v>12.903225806451612</v>
      </c>
      <c r="Q6" s="62">
        <v>9.67741935483871</v>
      </c>
      <c r="R6" s="62">
        <v>1.6129032258064515</v>
      </c>
      <c r="S6" s="17"/>
    </row>
    <row r="7" spans="1:19" ht="15" customHeight="1" x14ac:dyDescent="0.15">
      <c r="A7" s="13"/>
      <c r="B7" s="14" t="s">
        <v>17</v>
      </c>
      <c r="C7" s="145"/>
      <c r="D7" s="146" t="s">
        <v>539</v>
      </c>
      <c r="E7" s="147">
        <v>570</v>
      </c>
      <c r="F7" s="103">
        <v>18.947368421052634</v>
      </c>
      <c r="G7" s="103">
        <v>60</v>
      </c>
      <c r="H7" s="103">
        <v>11.228070175438596</v>
      </c>
      <c r="I7" s="103">
        <v>0.70175438596491224</v>
      </c>
      <c r="J7" s="103">
        <v>9.1228070175438596</v>
      </c>
      <c r="K7" s="147">
        <v>64</v>
      </c>
      <c r="L7" s="103">
        <v>15.625</v>
      </c>
      <c r="M7" s="103">
        <v>17.1875</v>
      </c>
      <c r="N7" s="103">
        <v>70.3125</v>
      </c>
      <c r="O7" s="103">
        <v>53.125</v>
      </c>
      <c r="P7" s="103">
        <v>26.5625</v>
      </c>
      <c r="Q7" s="103">
        <v>14.0625</v>
      </c>
      <c r="R7" s="103">
        <v>1.5625</v>
      </c>
    </row>
    <row r="8" spans="1:19" ht="15" customHeight="1" x14ac:dyDescent="0.15">
      <c r="A8" s="13"/>
      <c r="B8" s="92"/>
      <c r="C8" s="137" t="s">
        <v>547</v>
      </c>
      <c r="D8" s="149" t="s">
        <v>538</v>
      </c>
      <c r="E8" s="66">
        <v>245</v>
      </c>
      <c r="F8" s="62">
        <v>13.877551020408163</v>
      </c>
      <c r="G8" s="62">
        <v>78.775510204081627</v>
      </c>
      <c r="H8" s="62">
        <v>1.6326530612244898</v>
      </c>
      <c r="I8" s="62">
        <v>0.81632653061224492</v>
      </c>
      <c r="J8" s="62">
        <v>4.8979591836734695</v>
      </c>
      <c r="K8" s="66">
        <v>4</v>
      </c>
      <c r="L8" s="62">
        <v>25</v>
      </c>
      <c r="M8" s="62">
        <v>0</v>
      </c>
      <c r="N8" s="62">
        <v>25</v>
      </c>
      <c r="O8" s="62">
        <v>25</v>
      </c>
      <c r="P8" s="62">
        <v>25</v>
      </c>
      <c r="Q8" s="62">
        <v>25</v>
      </c>
      <c r="R8" s="62">
        <v>25</v>
      </c>
    </row>
    <row r="9" spans="1:19" ht="15" customHeight="1" x14ac:dyDescent="0.15">
      <c r="A9" s="13"/>
      <c r="B9" s="91"/>
      <c r="C9" s="139"/>
      <c r="D9" s="160" t="s">
        <v>539</v>
      </c>
      <c r="E9" s="67">
        <v>967</v>
      </c>
      <c r="F9" s="59">
        <v>16.132368148914168</v>
      </c>
      <c r="G9" s="59">
        <v>63.495346432264732</v>
      </c>
      <c r="H9" s="59">
        <v>12.616339193381593</v>
      </c>
      <c r="I9" s="59">
        <v>0.31023784901758011</v>
      </c>
      <c r="J9" s="59">
        <v>7.4457083764219236</v>
      </c>
      <c r="K9" s="67">
        <v>122</v>
      </c>
      <c r="L9" s="59">
        <v>11.475409836065573</v>
      </c>
      <c r="M9" s="59">
        <v>10.655737704918032</v>
      </c>
      <c r="N9" s="59">
        <v>77.868852459016395</v>
      </c>
      <c r="O9" s="59">
        <v>36.885245901639344</v>
      </c>
      <c r="P9" s="59">
        <v>19.672131147540984</v>
      </c>
      <c r="Q9" s="59">
        <v>11.475409836065573</v>
      </c>
      <c r="R9" s="59">
        <v>0.81967213114754101</v>
      </c>
    </row>
    <row r="10" spans="1:19" ht="15" customHeight="1" x14ac:dyDescent="0.15">
      <c r="A10" s="83"/>
      <c r="B10" s="14" t="s">
        <v>7</v>
      </c>
      <c r="C10" s="132" t="s">
        <v>529</v>
      </c>
      <c r="D10" s="133"/>
      <c r="E10" s="65">
        <v>1041</v>
      </c>
      <c r="F10" s="56">
        <v>396</v>
      </c>
      <c r="G10" s="56">
        <v>306</v>
      </c>
      <c r="H10" s="56">
        <v>174</v>
      </c>
      <c r="I10" s="56">
        <v>64</v>
      </c>
      <c r="J10" s="56">
        <v>101</v>
      </c>
      <c r="K10" s="56">
        <v>174</v>
      </c>
      <c r="L10" s="56">
        <v>125</v>
      </c>
      <c r="M10" s="56">
        <v>28</v>
      </c>
      <c r="N10" s="56">
        <v>68</v>
      </c>
      <c r="O10" s="56">
        <v>55</v>
      </c>
      <c r="P10" s="56">
        <v>31</v>
      </c>
      <c r="Q10" s="56">
        <v>10</v>
      </c>
      <c r="R10" s="56">
        <v>2</v>
      </c>
    </row>
    <row r="11" spans="1:19" ht="15" customHeight="1" x14ac:dyDescent="0.15">
      <c r="A11" s="13"/>
      <c r="B11" s="14" t="s">
        <v>8</v>
      </c>
      <c r="C11" s="135"/>
      <c r="D11" s="136"/>
      <c r="E11" s="102">
        <f>SUM(F11:J11)</f>
        <v>100.00000000000001</v>
      </c>
      <c r="F11" s="103">
        <f>F10/$E10*100</f>
        <v>38.040345821325651</v>
      </c>
      <c r="G11" s="103">
        <f t="shared" ref="G11" si="2">G10/$E10*100</f>
        <v>29.394812680115272</v>
      </c>
      <c r="H11" s="103">
        <f t="shared" ref="H11" si="3">H10/$E10*100</f>
        <v>16.714697406340058</v>
      </c>
      <c r="I11" s="103">
        <f t="shared" ref="I11" si="4">I10/$E10*100</f>
        <v>6.1479346781940443</v>
      </c>
      <c r="J11" s="103">
        <f t="shared" ref="J11" si="5">J10/$E10*100</f>
        <v>9.7022094140249759</v>
      </c>
      <c r="K11" s="161" t="str">
        <f>IF(SUM(L11:R11)&gt;100,"－",SUM(L11:R11))</f>
        <v>－</v>
      </c>
      <c r="L11" s="103">
        <f>L10/$K10*100</f>
        <v>71.839080459770116</v>
      </c>
      <c r="M11" s="103">
        <f t="shared" ref="M11" si="6">M10/$K10*100</f>
        <v>16.091954022988507</v>
      </c>
      <c r="N11" s="103">
        <f t="shared" ref="N11" si="7">N10/$K10*100</f>
        <v>39.080459770114942</v>
      </c>
      <c r="O11" s="103">
        <f t="shared" ref="O11" si="8">O10/$K10*100</f>
        <v>31.609195402298852</v>
      </c>
      <c r="P11" s="103">
        <f t="shared" ref="P11" si="9">P10/$K10*100</f>
        <v>17.816091954022991</v>
      </c>
      <c r="Q11" s="103">
        <f t="shared" ref="Q11" si="10">Q10/$K10*100</f>
        <v>5.7471264367816088</v>
      </c>
      <c r="R11" s="103">
        <f t="shared" ref="R11" si="11">R10/$K10*100</f>
        <v>1.1494252873563218</v>
      </c>
    </row>
    <row r="12" spans="1:19" ht="15" customHeight="1" x14ac:dyDescent="0.15">
      <c r="A12" s="13"/>
      <c r="B12" s="14" t="s">
        <v>9</v>
      </c>
      <c r="C12" s="137" t="s">
        <v>101</v>
      </c>
      <c r="D12" s="149" t="s">
        <v>538</v>
      </c>
      <c r="E12" s="66">
        <v>308</v>
      </c>
      <c r="F12" s="62">
        <v>30.194805194805198</v>
      </c>
      <c r="G12" s="62">
        <v>45.779220779220779</v>
      </c>
      <c r="H12" s="62">
        <v>11.363636363636363</v>
      </c>
      <c r="I12" s="62">
        <v>3.8961038961038961</v>
      </c>
      <c r="J12" s="62">
        <v>8.7662337662337659</v>
      </c>
      <c r="K12" s="66">
        <v>35</v>
      </c>
      <c r="L12" s="62">
        <v>71.428571428571431</v>
      </c>
      <c r="M12" s="62">
        <v>20</v>
      </c>
      <c r="N12" s="62">
        <v>45.714285714285715</v>
      </c>
      <c r="O12" s="62">
        <v>25.714285714285712</v>
      </c>
      <c r="P12" s="62">
        <v>25.714285714285712</v>
      </c>
      <c r="Q12" s="62">
        <v>8.5714285714285712</v>
      </c>
      <c r="R12" s="62">
        <v>0</v>
      </c>
    </row>
    <row r="13" spans="1:19" ht="15" customHeight="1" x14ac:dyDescent="0.15">
      <c r="A13" s="13"/>
      <c r="B13" s="14"/>
      <c r="C13" s="145"/>
      <c r="D13" s="146" t="s">
        <v>539</v>
      </c>
      <c r="E13" s="147">
        <v>733</v>
      </c>
      <c r="F13" s="103">
        <v>41.336971350613915</v>
      </c>
      <c r="G13" s="103">
        <v>22.510231923601637</v>
      </c>
      <c r="H13" s="103">
        <v>18.963165075034105</v>
      </c>
      <c r="I13" s="103">
        <v>7.0941336971350619</v>
      </c>
      <c r="J13" s="103">
        <v>10.095497953615281</v>
      </c>
      <c r="K13" s="147">
        <v>139</v>
      </c>
      <c r="L13" s="103">
        <v>71.942446043165461</v>
      </c>
      <c r="M13" s="103">
        <v>15.107913669064748</v>
      </c>
      <c r="N13" s="103">
        <v>37.410071942446045</v>
      </c>
      <c r="O13" s="103">
        <v>33.093525179856115</v>
      </c>
      <c r="P13" s="103">
        <v>15.827338129496402</v>
      </c>
      <c r="Q13" s="103">
        <v>5.0359712230215825</v>
      </c>
      <c r="R13" s="103">
        <v>1.4388489208633095</v>
      </c>
    </row>
    <row r="14" spans="1:19" ht="15" customHeight="1" x14ac:dyDescent="0.15">
      <c r="A14" s="13"/>
      <c r="B14" s="92"/>
      <c r="C14" s="137" t="s">
        <v>546</v>
      </c>
      <c r="D14" s="149" t="s">
        <v>538</v>
      </c>
      <c r="E14" s="66">
        <v>186</v>
      </c>
      <c r="F14" s="62">
        <v>26.881720430107524</v>
      </c>
      <c r="G14" s="62">
        <v>54.838709677419352</v>
      </c>
      <c r="H14" s="62">
        <v>5.376344086021505</v>
      </c>
      <c r="I14" s="62">
        <v>5.913978494623656</v>
      </c>
      <c r="J14" s="62">
        <v>6.9892473118279561</v>
      </c>
      <c r="K14" s="66">
        <v>10</v>
      </c>
      <c r="L14" s="62">
        <v>80</v>
      </c>
      <c r="M14" s="62">
        <v>0</v>
      </c>
      <c r="N14" s="62">
        <v>10</v>
      </c>
      <c r="O14" s="62">
        <v>20</v>
      </c>
      <c r="P14" s="62">
        <v>40</v>
      </c>
      <c r="Q14" s="62">
        <v>20</v>
      </c>
      <c r="R14" s="62">
        <v>0</v>
      </c>
    </row>
    <row r="15" spans="1:19" ht="15" customHeight="1" x14ac:dyDescent="0.15">
      <c r="A15" s="13"/>
      <c r="B15" s="91"/>
      <c r="C15" s="139"/>
      <c r="D15" s="160" t="s">
        <v>539</v>
      </c>
      <c r="E15" s="67">
        <v>855</v>
      </c>
      <c r="F15" s="59">
        <v>40.467836257309941</v>
      </c>
      <c r="G15" s="59">
        <v>23.859649122807017</v>
      </c>
      <c r="H15" s="59">
        <v>19.1812865497076</v>
      </c>
      <c r="I15" s="59">
        <v>6.1988304093567255</v>
      </c>
      <c r="J15" s="59">
        <v>10.292397660818715</v>
      </c>
      <c r="K15" s="67">
        <v>164</v>
      </c>
      <c r="L15" s="59">
        <v>71.341463414634148</v>
      </c>
      <c r="M15" s="59">
        <v>17.073170731707318</v>
      </c>
      <c r="N15" s="59">
        <v>40.853658536585364</v>
      </c>
      <c r="O15" s="59">
        <v>32.31707317073171</v>
      </c>
      <c r="P15" s="59">
        <v>16.463414634146343</v>
      </c>
      <c r="Q15" s="59">
        <v>4.8780487804878048</v>
      </c>
      <c r="R15" s="59">
        <v>1.2195121951219512</v>
      </c>
    </row>
    <row r="16" spans="1:19" ht="15" customHeight="1" x14ac:dyDescent="0.15">
      <c r="A16" s="83"/>
      <c r="B16" s="308" t="s">
        <v>10</v>
      </c>
      <c r="C16" s="132" t="s">
        <v>529</v>
      </c>
      <c r="D16" s="133"/>
      <c r="E16" s="65">
        <v>1077</v>
      </c>
      <c r="F16" s="56">
        <v>517</v>
      </c>
      <c r="G16" s="56">
        <v>153</v>
      </c>
      <c r="H16" s="56">
        <v>226</v>
      </c>
      <c r="I16" s="56">
        <v>78</v>
      </c>
      <c r="J16" s="56">
        <v>103</v>
      </c>
      <c r="K16" s="56">
        <v>226</v>
      </c>
      <c r="L16" s="56">
        <v>183</v>
      </c>
      <c r="M16" s="56">
        <v>17</v>
      </c>
      <c r="N16" s="56">
        <v>55</v>
      </c>
      <c r="O16" s="56">
        <v>34</v>
      </c>
      <c r="P16" s="56">
        <v>20</v>
      </c>
      <c r="Q16" s="56">
        <v>17</v>
      </c>
      <c r="R16" s="56">
        <v>2</v>
      </c>
    </row>
    <row r="17" spans="1:18" ht="15" customHeight="1" x14ac:dyDescent="0.15">
      <c r="A17" s="13"/>
      <c r="B17" s="309"/>
      <c r="C17" s="135"/>
      <c r="D17" s="136"/>
      <c r="E17" s="102">
        <f>SUM(F17:J17)</f>
        <v>100</v>
      </c>
      <c r="F17" s="103">
        <f>F16/$E16*100</f>
        <v>48.003714020427111</v>
      </c>
      <c r="G17" s="103">
        <f t="shared" ref="G17" si="12">G16/$E16*100</f>
        <v>14.206128133704734</v>
      </c>
      <c r="H17" s="103">
        <f t="shared" ref="H17" si="13">H16/$E16*100</f>
        <v>20.984215413184774</v>
      </c>
      <c r="I17" s="103">
        <f t="shared" ref="I17" si="14">I16/$E16*100</f>
        <v>7.2423398328690807</v>
      </c>
      <c r="J17" s="103">
        <f t="shared" ref="J17" si="15">J16/$E16*100</f>
        <v>9.5636025998142991</v>
      </c>
      <c r="K17" s="161" t="str">
        <f>IF(SUM(L17:R17)&gt;100,"－",SUM(L17:R17))</f>
        <v>－</v>
      </c>
      <c r="L17" s="103">
        <f>L16/$K16*100</f>
        <v>80.973451327433636</v>
      </c>
      <c r="M17" s="103">
        <f t="shared" ref="M17" si="16">M16/$K16*100</f>
        <v>7.5221238938053103</v>
      </c>
      <c r="N17" s="103">
        <f t="shared" ref="N17" si="17">N16/$K16*100</f>
        <v>24.336283185840706</v>
      </c>
      <c r="O17" s="103">
        <f t="shared" ref="O17" si="18">O16/$K16*100</f>
        <v>15.044247787610621</v>
      </c>
      <c r="P17" s="103">
        <f t="shared" ref="P17" si="19">P16/$K16*100</f>
        <v>8.8495575221238933</v>
      </c>
      <c r="Q17" s="103">
        <f t="shared" ref="Q17" si="20">Q16/$K16*100</f>
        <v>7.5221238938053103</v>
      </c>
      <c r="R17" s="103">
        <f t="shared" ref="R17" si="21">R16/$K16*100</f>
        <v>0.88495575221238942</v>
      </c>
    </row>
    <row r="18" spans="1:18" ht="15" customHeight="1" x14ac:dyDescent="0.15">
      <c r="A18" s="13"/>
      <c r="B18" s="309"/>
      <c r="C18" s="137" t="s">
        <v>101</v>
      </c>
      <c r="D18" s="149" t="s">
        <v>538</v>
      </c>
      <c r="E18" s="66">
        <v>310</v>
      </c>
      <c r="F18" s="62">
        <v>35.806451612903231</v>
      </c>
      <c r="G18" s="62">
        <v>24.193548387096776</v>
      </c>
      <c r="H18" s="62">
        <v>28.064516129032256</v>
      </c>
      <c r="I18" s="62">
        <v>5.161290322580645</v>
      </c>
      <c r="J18" s="62">
        <v>6.7741935483870979</v>
      </c>
      <c r="K18" s="66">
        <v>87</v>
      </c>
      <c r="L18" s="62">
        <v>85.057471264367805</v>
      </c>
      <c r="M18" s="62">
        <v>1.1494252873563218</v>
      </c>
      <c r="N18" s="62">
        <v>12.643678160919542</v>
      </c>
      <c r="O18" s="62">
        <v>8.0459770114942533</v>
      </c>
      <c r="P18" s="62">
        <v>8.0459770114942533</v>
      </c>
      <c r="Q18" s="62">
        <v>5.7471264367816088</v>
      </c>
      <c r="R18" s="62">
        <v>0</v>
      </c>
    </row>
    <row r="19" spans="1:18" ht="15" customHeight="1" x14ac:dyDescent="0.15">
      <c r="A19" s="83"/>
      <c r="B19" s="309"/>
      <c r="C19" s="145"/>
      <c r="D19" s="146" t="s">
        <v>539</v>
      </c>
      <c r="E19" s="147">
        <v>767</v>
      </c>
      <c r="F19" s="103">
        <v>52.933507170795302</v>
      </c>
      <c r="G19" s="103">
        <v>10.16949152542373</v>
      </c>
      <c r="H19" s="103">
        <v>18.122555410691003</v>
      </c>
      <c r="I19" s="103">
        <v>8.0834419817470664</v>
      </c>
      <c r="J19" s="103">
        <v>10.691003911342895</v>
      </c>
      <c r="K19" s="147">
        <v>139</v>
      </c>
      <c r="L19" s="103">
        <v>78.417266187050359</v>
      </c>
      <c r="M19" s="103">
        <v>11.510791366906476</v>
      </c>
      <c r="N19" s="103">
        <v>31.654676258992804</v>
      </c>
      <c r="O19" s="103">
        <v>19.424460431654676</v>
      </c>
      <c r="P19" s="103">
        <v>9.3525179856115113</v>
      </c>
      <c r="Q19" s="103">
        <v>8.6330935251798557</v>
      </c>
      <c r="R19" s="103">
        <v>1.4388489208633095</v>
      </c>
    </row>
    <row r="20" spans="1:18" ht="15" customHeight="1" x14ac:dyDescent="0.15">
      <c r="A20" s="13"/>
      <c r="B20" s="309"/>
      <c r="C20" s="137" t="s">
        <v>546</v>
      </c>
      <c r="D20" s="144" t="s">
        <v>538</v>
      </c>
      <c r="E20" s="66">
        <v>142</v>
      </c>
      <c r="F20" s="62">
        <v>33.802816901408448</v>
      </c>
      <c r="G20" s="62">
        <v>46.478873239436616</v>
      </c>
      <c r="H20" s="62">
        <v>9.8591549295774641</v>
      </c>
      <c r="I20" s="62">
        <v>4.929577464788732</v>
      </c>
      <c r="J20" s="62">
        <v>4.929577464788732</v>
      </c>
      <c r="K20" s="66">
        <v>14</v>
      </c>
      <c r="L20" s="62">
        <v>71.428571428571431</v>
      </c>
      <c r="M20" s="62">
        <v>0</v>
      </c>
      <c r="N20" s="62">
        <v>14.285714285714285</v>
      </c>
      <c r="O20" s="62">
        <v>14.285714285714285</v>
      </c>
      <c r="P20" s="62">
        <v>14.285714285714285</v>
      </c>
      <c r="Q20" s="62">
        <v>14.285714285714285</v>
      </c>
      <c r="R20" s="62">
        <v>0</v>
      </c>
    </row>
    <row r="21" spans="1:18" ht="15" customHeight="1" x14ac:dyDescent="0.15">
      <c r="A21" s="9"/>
      <c r="B21" s="91"/>
      <c r="C21" s="139"/>
      <c r="D21" s="160" t="s">
        <v>539</v>
      </c>
      <c r="E21" s="67">
        <v>935</v>
      </c>
      <c r="F21" s="59">
        <v>50.160427807486627</v>
      </c>
      <c r="G21" s="59">
        <v>9.3048128342245988</v>
      </c>
      <c r="H21" s="59">
        <v>22.673796791443852</v>
      </c>
      <c r="I21" s="59">
        <v>7.5935828877005358</v>
      </c>
      <c r="J21" s="59">
        <v>10.267379679144385</v>
      </c>
      <c r="K21" s="67">
        <v>212</v>
      </c>
      <c r="L21" s="59">
        <v>81.603773584905653</v>
      </c>
      <c r="M21" s="59">
        <v>8.0188679245283012</v>
      </c>
      <c r="N21" s="59">
        <v>25</v>
      </c>
      <c r="O21" s="59">
        <v>15.09433962264151</v>
      </c>
      <c r="P21" s="59">
        <v>8.4905660377358494</v>
      </c>
      <c r="Q21" s="59">
        <v>7.0754716981132075</v>
      </c>
      <c r="R21" s="59">
        <v>0.94339622641509435</v>
      </c>
    </row>
    <row r="22" spans="1:18" ht="15" customHeight="1" x14ac:dyDescent="0.15">
      <c r="C22" s="127"/>
      <c r="D22" s="128"/>
      <c r="E22" s="2"/>
      <c r="F22" s="2"/>
      <c r="G22" s="2"/>
      <c r="H22" s="2"/>
      <c r="I22" s="2"/>
      <c r="J22" s="2"/>
      <c r="K22" s="2"/>
      <c r="L22" s="2"/>
      <c r="M22" s="2"/>
      <c r="N22" s="2"/>
      <c r="O22" s="2"/>
      <c r="P22" s="2"/>
      <c r="Q22" s="2"/>
      <c r="R22" s="2"/>
    </row>
    <row r="23" spans="1:18" ht="15" customHeight="1" x14ac:dyDescent="0.15">
      <c r="C23" s="127"/>
      <c r="D23" s="128"/>
      <c r="E23" s="2"/>
      <c r="F23" s="2"/>
      <c r="G23" s="2"/>
      <c r="H23" s="2"/>
      <c r="I23" s="2"/>
      <c r="J23" s="2"/>
      <c r="K23" s="2"/>
      <c r="L23" s="2"/>
      <c r="M23" s="2"/>
      <c r="N23" s="2"/>
      <c r="O23" s="2"/>
      <c r="P23" s="2"/>
      <c r="Q23" s="2"/>
      <c r="R23" s="2"/>
    </row>
    <row r="24" spans="1:18" ht="15" customHeight="1" x14ac:dyDescent="0.15">
      <c r="C24" s="127"/>
      <c r="D24" s="128"/>
      <c r="E24" s="2"/>
      <c r="F24" s="2"/>
      <c r="G24" s="2"/>
      <c r="H24" s="2"/>
      <c r="I24" s="2"/>
      <c r="J24" s="2"/>
      <c r="K24" s="2"/>
      <c r="L24" s="2"/>
      <c r="M24" s="2"/>
      <c r="N24" s="2"/>
      <c r="O24" s="2"/>
      <c r="P24" s="2"/>
      <c r="Q24" s="2"/>
      <c r="R24" s="2"/>
    </row>
    <row r="25" spans="1:18" ht="15" customHeight="1" x14ac:dyDescent="0.15">
      <c r="A25" s="11" t="s">
        <v>100</v>
      </c>
      <c r="B25" s="12" t="s">
        <v>14</v>
      </c>
      <c r="C25" s="132" t="s">
        <v>529</v>
      </c>
      <c r="D25" s="133"/>
      <c r="E25" s="73">
        <v>1212</v>
      </c>
      <c r="F25" s="73">
        <v>190</v>
      </c>
      <c r="G25" s="73">
        <v>807</v>
      </c>
      <c r="H25" s="73">
        <v>126</v>
      </c>
      <c r="I25" s="73">
        <v>5</v>
      </c>
      <c r="J25" s="73">
        <v>84</v>
      </c>
      <c r="K25" s="73">
        <v>126</v>
      </c>
      <c r="L25" s="73">
        <v>15</v>
      </c>
      <c r="M25" s="73">
        <v>13</v>
      </c>
      <c r="N25" s="73">
        <v>96</v>
      </c>
      <c r="O25" s="73">
        <v>46</v>
      </c>
      <c r="P25" s="73">
        <v>25</v>
      </c>
      <c r="Q25" s="73">
        <v>15</v>
      </c>
      <c r="R25" s="73">
        <v>2</v>
      </c>
    </row>
    <row r="26" spans="1:18" ht="15" customHeight="1" x14ac:dyDescent="0.15">
      <c r="A26" s="90" t="s">
        <v>99</v>
      </c>
      <c r="B26" s="14" t="s">
        <v>15</v>
      </c>
      <c r="C26" s="135"/>
      <c r="D26" s="162"/>
      <c r="E26" s="73"/>
      <c r="F26" s="73"/>
      <c r="G26" s="73"/>
      <c r="H26" s="73"/>
      <c r="I26" s="73"/>
      <c r="J26" s="73"/>
      <c r="K26" s="73"/>
      <c r="L26" s="73"/>
      <c r="M26" s="73"/>
      <c r="N26" s="73"/>
      <c r="O26" s="73"/>
      <c r="P26" s="73"/>
      <c r="Q26" s="73"/>
      <c r="R26" s="73"/>
    </row>
    <row r="27" spans="1:18" ht="15" customHeight="1" x14ac:dyDescent="0.15">
      <c r="A27" s="89"/>
      <c r="B27" s="14" t="s">
        <v>16</v>
      </c>
      <c r="C27" s="137" t="s">
        <v>101</v>
      </c>
      <c r="D27" s="144" t="s">
        <v>538</v>
      </c>
      <c r="E27" s="73">
        <v>642</v>
      </c>
      <c r="F27" s="73">
        <v>82</v>
      </c>
      <c r="G27" s="73">
        <v>465</v>
      </c>
      <c r="H27" s="73">
        <v>62</v>
      </c>
      <c r="I27" s="73">
        <v>1</v>
      </c>
      <c r="J27" s="73">
        <v>32</v>
      </c>
      <c r="K27" s="73">
        <v>62</v>
      </c>
      <c r="L27" s="73">
        <v>5</v>
      </c>
      <c r="M27" s="73">
        <v>2</v>
      </c>
      <c r="N27" s="73">
        <v>51</v>
      </c>
      <c r="O27" s="73">
        <v>12</v>
      </c>
      <c r="P27" s="73">
        <v>8</v>
      </c>
      <c r="Q27" s="73">
        <v>6</v>
      </c>
      <c r="R27" s="73">
        <v>1</v>
      </c>
    </row>
    <row r="28" spans="1:18" ht="15" customHeight="1" x14ac:dyDescent="0.15">
      <c r="A28" s="13"/>
      <c r="B28" s="14" t="s">
        <v>17</v>
      </c>
      <c r="C28" s="145"/>
      <c r="D28" s="146" t="s">
        <v>539</v>
      </c>
      <c r="E28" s="73">
        <v>570</v>
      </c>
      <c r="F28" s="73">
        <v>108</v>
      </c>
      <c r="G28" s="73">
        <v>342</v>
      </c>
      <c r="H28" s="73">
        <v>64</v>
      </c>
      <c r="I28" s="73">
        <v>4</v>
      </c>
      <c r="J28" s="73">
        <v>52</v>
      </c>
      <c r="K28" s="73">
        <v>64</v>
      </c>
      <c r="L28" s="73">
        <v>10</v>
      </c>
      <c r="M28" s="73">
        <v>11</v>
      </c>
      <c r="N28" s="73">
        <v>45</v>
      </c>
      <c r="O28" s="73">
        <v>34</v>
      </c>
      <c r="P28" s="73">
        <v>17</v>
      </c>
      <c r="Q28" s="73">
        <v>9</v>
      </c>
      <c r="R28" s="73">
        <v>1</v>
      </c>
    </row>
    <row r="29" spans="1:18" ht="15" customHeight="1" x14ac:dyDescent="0.15">
      <c r="A29" s="13"/>
      <c r="B29" s="92"/>
      <c r="C29" s="137" t="s">
        <v>547</v>
      </c>
      <c r="D29" s="149" t="s">
        <v>538</v>
      </c>
      <c r="E29" s="73">
        <v>245</v>
      </c>
      <c r="F29" s="73">
        <v>34</v>
      </c>
      <c r="G29" s="73">
        <v>193</v>
      </c>
      <c r="H29" s="73">
        <v>4</v>
      </c>
      <c r="I29" s="73">
        <v>2</v>
      </c>
      <c r="J29" s="73">
        <v>12</v>
      </c>
      <c r="K29" s="73">
        <v>4</v>
      </c>
      <c r="L29" s="73">
        <v>1</v>
      </c>
      <c r="M29" s="73">
        <v>0</v>
      </c>
      <c r="N29" s="73">
        <v>1</v>
      </c>
      <c r="O29" s="73">
        <v>1</v>
      </c>
      <c r="P29" s="73">
        <v>1</v>
      </c>
      <c r="Q29" s="73">
        <v>1</v>
      </c>
      <c r="R29" s="73">
        <v>1</v>
      </c>
    </row>
    <row r="30" spans="1:18" ht="15" customHeight="1" x14ac:dyDescent="0.15">
      <c r="A30" s="13"/>
      <c r="B30" s="91"/>
      <c r="C30" s="139"/>
      <c r="D30" s="160" t="s">
        <v>539</v>
      </c>
      <c r="E30" s="73">
        <v>967</v>
      </c>
      <c r="F30" s="73">
        <v>156</v>
      </c>
      <c r="G30" s="73">
        <v>614</v>
      </c>
      <c r="H30" s="73">
        <v>122</v>
      </c>
      <c r="I30" s="73">
        <v>3</v>
      </c>
      <c r="J30" s="73">
        <v>72</v>
      </c>
      <c r="K30" s="73">
        <v>122</v>
      </c>
      <c r="L30" s="73">
        <v>14</v>
      </c>
      <c r="M30" s="73">
        <v>13</v>
      </c>
      <c r="N30" s="73">
        <v>95</v>
      </c>
      <c r="O30" s="73">
        <v>45</v>
      </c>
      <c r="P30" s="73">
        <v>24</v>
      </c>
      <c r="Q30" s="73">
        <v>14</v>
      </c>
      <c r="R30" s="73">
        <v>1</v>
      </c>
    </row>
    <row r="31" spans="1:18" ht="15" customHeight="1" x14ac:dyDescent="0.15">
      <c r="A31" s="83"/>
      <c r="B31" s="14" t="s">
        <v>7</v>
      </c>
      <c r="C31" s="132" t="s">
        <v>529</v>
      </c>
      <c r="D31" s="133"/>
      <c r="E31" s="73">
        <v>1041</v>
      </c>
      <c r="F31" s="73">
        <v>396</v>
      </c>
      <c r="G31" s="73">
        <v>306</v>
      </c>
      <c r="H31" s="73">
        <v>174</v>
      </c>
      <c r="I31" s="73">
        <v>64</v>
      </c>
      <c r="J31" s="73">
        <v>101</v>
      </c>
      <c r="K31" s="73">
        <v>174</v>
      </c>
      <c r="L31" s="73">
        <v>125</v>
      </c>
      <c r="M31" s="73">
        <v>28</v>
      </c>
      <c r="N31" s="73">
        <v>68</v>
      </c>
      <c r="O31" s="73">
        <v>55</v>
      </c>
      <c r="P31" s="73">
        <v>31</v>
      </c>
      <c r="Q31" s="73">
        <v>10</v>
      </c>
      <c r="R31" s="73">
        <v>2</v>
      </c>
    </row>
    <row r="32" spans="1:18" ht="15" customHeight="1" x14ac:dyDescent="0.15">
      <c r="A32" s="13"/>
      <c r="B32" s="14" t="s">
        <v>8</v>
      </c>
      <c r="C32" s="135"/>
      <c r="D32" s="136"/>
      <c r="E32" s="73"/>
      <c r="F32" s="73"/>
      <c r="G32" s="73"/>
      <c r="H32" s="73"/>
      <c r="I32" s="73"/>
      <c r="J32" s="73"/>
      <c r="K32" s="73"/>
      <c r="L32" s="73"/>
      <c r="M32" s="73"/>
      <c r="N32" s="73"/>
      <c r="O32" s="73"/>
      <c r="P32" s="73"/>
      <c r="Q32" s="73"/>
      <c r="R32" s="73"/>
    </row>
    <row r="33" spans="1:18" ht="15" customHeight="1" x14ac:dyDescent="0.15">
      <c r="A33" s="13"/>
      <c r="B33" s="14" t="s">
        <v>9</v>
      </c>
      <c r="C33" s="137" t="s">
        <v>101</v>
      </c>
      <c r="D33" s="149" t="s">
        <v>538</v>
      </c>
      <c r="E33" s="73">
        <v>308</v>
      </c>
      <c r="F33" s="73">
        <v>93</v>
      </c>
      <c r="G33" s="73">
        <v>141</v>
      </c>
      <c r="H33" s="73">
        <v>35</v>
      </c>
      <c r="I33" s="73">
        <v>12</v>
      </c>
      <c r="J33" s="73">
        <v>27</v>
      </c>
      <c r="K33" s="73">
        <v>35</v>
      </c>
      <c r="L33" s="73">
        <v>25</v>
      </c>
      <c r="M33" s="73">
        <v>7</v>
      </c>
      <c r="N33" s="73">
        <v>16</v>
      </c>
      <c r="O33" s="73">
        <v>9</v>
      </c>
      <c r="P33" s="73">
        <v>9</v>
      </c>
      <c r="Q33" s="73">
        <v>3</v>
      </c>
      <c r="R33" s="73">
        <v>0</v>
      </c>
    </row>
    <row r="34" spans="1:18" ht="15" customHeight="1" x14ac:dyDescent="0.15">
      <c r="A34" s="13"/>
      <c r="B34" s="14"/>
      <c r="C34" s="145"/>
      <c r="D34" s="146" t="s">
        <v>539</v>
      </c>
      <c r="E34" s="73">
        <v>733</v>
      </c>
      <c r="F34" s="73">
        <v>303</v>
      </c>
      <c r="G34" s="73">
        <v>165</v>
      </c>
      <c r="H34" s="73">
        <v>139</v>
      </c>
      <c r="I34" s="73">
        <v>52</v>
      </c>
      <c r="J34" s="73">
        <v>74</v>
      </c>
      <c r="K34" s="73">
        <v>139</v>
      </c>
      <c r="L34" s="73">
        <v>100</v>
      </c>
      <c r="M34" s="73">
        <v>21</v>
      </c>
      <c r="N34" s="73">
        <v>52</v>
      </c>
      <c r="O34" s="73">
        <v>46</v>
      </c>
      <c r="P34" s="73">
        <v>22</v>
      </c>
      <c r="Q34" s="73">
        <v>7</v>
      </c>
      <c r="R34" s="73">
        <v>2</v>
      </c>
    </row>
    <row r="35" spans="1:18" ht="15" customHeight="1" x14ac:dyDescent="0.15">
      <c r="A35" s="13"/>
      <c r="B35" s="92"/>
      <c r="C35" s="137" t="s">
        <v>546</v>
      </c>
      <c r="D35" s="149" t="s">
        <v>538</v>
      </c>
      <c r="E35" s="73">
        <v>186</v>
      </c>
      <c r="F35" s="73">
        <v>50</v>
      </c>
      <c r="G35" s="73">
        <v>102</v>
      </c>
      <c r="H35" s="73">
        <v>10</v>
      </c>
      <c r="I35" s="73">
        <v>11</v>
      </c>
      <c r="J35" s="73">
        <v>13</v>
      </c>
      <c r="K35" s="73">
        <v>10</v>
      </c>
      <c r="L35" s="73">
        <v>8</v>
      </c>
      <c r="M35" s="73">
        <v>0</v>
      </c>
      <c r="N35" s="73">
        <v>1</v>
      </c>
      <c r="O35" s="73">
        <v>2</v>
      </c>
      <c r="P35" s="73">
        <v>4</v>
      </c>
      <c r="Q35" s="73">
        <v>2</v>
      </c>
      <c r="R35" s="73">
        <v>0</v>
      </c>
    </row>
    <row r="36" spans="1:18" ht="15" customHeight="1" x14ac:dyDescent="0.15">
      <c r="A36" s="13"/>
      <c r="B36" s="91"/>
      <c r="C36" s="139"/>
      <c r="D36" s="160" t="s">
        <v>539</v>
      </c>
      <c r="E36" s="73">
        <v>855</v>
      </c>
      <c r="F36" s="73">
        <v>346</v>
      </c>
      <c r="G36" s="73">
        <v>204</v>
      </c>
      <c r="H36" s="73">
        <v>164</v>
      </c>
      <c r="I36" s="73">
        <v>53</v>
      </c>
      <c r="J36" s="73">
        <v>88</v>
      </c>
      <c r="K36" s="73">
        <v>164</v>
      </c>
      <c r="L36" s="73">
        <v>117</v>
      </c>
      <c r="M36" s="73">
        <v>28</v>
      </c>
      <c r="N36" s="73">
        <v>67</v>
      </c>
      <c r="O36" s="73">
        <v>53</v>
      </c>
      <c r="P36" s="73">
        <v>27</v>
      </c>
      <c r="Q36" s="73">
        <v>8</v>
      </c>
      <c r="R36" s="73">
        <v>2</v>
      </c>
    </row>
    <row r="37" spans="1:18" ht="15" customHeight="1" x14ac:dyDescent="0.15">
      <c r="A37" s="83"/>
      <c r="B37" s="308" t="s">
        <v>10</v>
      </c>
      <c r="C37" s="132" t="s">
        <v>529</v>
      </c>
      <c r="D37" s="133"/>
      <c r="E37" s="73">
        <v>1077</v>
      </c>
      <c r="F37" s="73">
        <v>517</v>
      </c>
      <c r="G37" s="73">
        <v>153</v>
      </c>
      <c r="H37" s="73">
        <v>226</v>
      </c>
      <c r="I37" s="73">
        <v>78</v>
      </c>
      <c r="J37" s="73">
        <v>103</v>
      </c>
      <c r="K37" s="73">
        <v>226</v>
      </c>
      <c r="L37" s="73">
        <v>183</v>
      </c>
      <c r="M37" s="73">
        <v>17</v>
      </c>
      <c r="N37" s="73">
        <v>55</v>
      </c>
      <c r="O37" s="73">
        <v>34</v>
      </c>
      <c r="P37" s="73">
        <v>20</v>
      </c>
      <c r="Q37" s="73">
        <v>17</v>
      </c>
      <c r="R37" s="73">
        <v>2</v>
      </c>
    </row>
    <row r="38" spans="1:18" ht="15" customHeight="1" x14ac:dyDescent="0.15">
      <c r="A38" s="13"/>
      <c r="B38" s="309"/>
      <c r="C38" s="135"/>
      <c r="D38" s="136"/>
      <c r="E38" s="73"/>
      <c r="F38" s="73"/>
      <c r="G38" s="73"/>
      <c r="H38" s="73"/>
      <c r="I38" s="73"/>
      <c r="J38" s="73"/>
      <c r="K38" s="73"/>
      <c r="L38" s="73"/>
      <c r="M38" s="73"/>
      <c r="N38" s="73"/>
      <c r="O38" s="73"/>
      <c r="P38" s="73"/>
      <c r="Q38" s="73"/>
      <c r="R38" s="73"/>
    </row>
    <row r="39" spans="1:18" ht="15" customHeight="1" x14ac:dyDescent="0.15">
      <c r="A39" s="13"/>
      <c r="B39" s="309"/>
      <c r="C39" s="137" t="s">
        <v>101</v>
      </c>
      <c r="D39" s="149" t="s">
        <v>538</v>
      </c>
      <c r="E39" s="73">
        <v>310</v>
      </c>
      <c r="F39" s="73">
        <v>111</v>
      </c>
      <c r="G39" s="73">
        <v>75</v>
      </c>
      <c r="H39" s="73">
        <v>87</v>
      </c>
      <c r="I39" s="73">
        <v>16</v>
      </c>
      <c r="J39" s="73">
        <v>21</v>
      </c>
      <c r="K39" s="73">
        <v>87</v>
      </c>
      <c r="L39" s="73">
        <v>74</v>
      </c>
      <c r="M39" s="73">
        <v>1</v>
      </c>
      <c r="N39" s="73">
        <v>11</v>
      </c>
      <c r="O39" s="73">
        <v>7</v>
      </c>
      <c r="P39" s="73">
        <v>7</v>
      </c>
      <c r="Q39" s="73">
        <v>5</v>
      </c>
      <c r="R39" s="73">
        <v>0</v>
      </c>
    </row>
    <row r="40" spans="1:18" ht="15" customHeight="1" x14ac:dyDescent="0.15">
      <c r="A40" s="83"/>
      <c r="B40" s="309"/>
      <c r="C40" s="145"/>
      <c r="D40" s="146" t="s">
        <v>539</v>
      </c>
      <c r="E40" s="73">
        <v>767</v>
      </c>
      <c r="F40" s="73">
        <v>406</v>
      </c>
      <c r="G40" s="73">
        <v>78</v>
      </c>
      <c r="H40" s="73">
        <v>139</v>
      </c>
      <c r="I40" s="73">
        <v>62</v>
      </c>
      <c r="J40" s="73">
        <v>82</v>
      </c>
      <c r="K40" s="73">
        <v>139</v>
      </c>
      <c r="L40" s="73">
        <v>109</v>
      </c>
      <c r="M40" s="73">
        <v>16</v>
      </c>
      <c r="N40" s="73">
        <v>44</v>
      </c>
      <c r="O40" s="73">
        <v>27</v>
      </c>
      <c r="P40" s="73">
        <v>13</v>
      </c>
      <c r="Q40" s="73">
        <v>12</v>
      </c>
      <c r="R40" s="73">
        <v>2</v>
      </c>
    </row>
    <row r="41" spans="1:18" ht="15" customHeight="1" x14ac:dyDescent="0.15">
      <c r="A41" s="13"/>
      <c r="B41" s="309"/>
      <c r="C41" s="137" t="s">
        <v>546</v>
      </c>
      <c r="D41" s="144" t="s">
        <v>538</v>
      </c>
      <c r="E41" s="73">
        <v>142</v>
      </c>
      <c r="F41" s="73">
        <v>48</v>
      </c>
      <c r="G41" s="73">
        <v>66</v>
      </c>
      <c r="H41" s="73">
        <v>14</v>
      </c>
      <c r="I41" s="73">
        <v>7</v>
      </c>
      <c r="J41" s="73">
        <v>7</v>
      </c>
      <c r="K41" s="73">
        <v>14</v>
      </c>
      <c r="L41" s="73">
        <v>10</v>
      </c>
      <c r="M41" s="73">
        <v>0</v>
      </c>
      <c r="N41" s="73">
        <v>2</v>
      </c>
      <c r="O41" s="73">
        <v>2</v>
      </c>
      <c r="P41" s="73">
        <v>2</v>
      </c>
      <c r="Q41" s="73">
        <v>2</v>
      </c>
      <c r="R41" s="73">
        <v>0</v>
      </c>
    </row>
    <row r="42" spans="1:18" ht="15" customHeight="1" x14ac:dyDescent="0.15">
      <c r="A42" s="9"/>
      <c r="B42" s="91"/>
      <c r="C42" s="139"/>
      <c r="D42" s="160" t="s">
        <v>539</v>
      </c>
      <c r="E42" s="2">
        <v>935</v>
      </c>
      <c r="F42" s="2">
        <v>469</v>
      </c>
      <c r="G42" s="2">
        <v>87</v>
      </c>
      <c r="H42" s="2">
        <v>212</v>
      </c>
      <c r="I42" s="2">
        <v>71</v>
      </c>
      <c r="J42" s="2">
        <v>96</v>
      </c>
      <c r="K42" s="2">
        <v>212</v>
      </c>
      <c r="L42" s="2">
        <v>173</v>
      </c>
      <c r="M42" s="2">
        <v>17</v>
      </c>
      <c r="N42" s="2">
        <v>53</v>
      </c>
      <c r="O42" s="2">
        <v>32</v>
      </c>
      <c r="P42" s="2">
        <v>18</v>
      </c>
      <c r="Q42" s="2">
        <v>15</v>
      </c>
      <c r="R42" s="2">
        <v>2</v>
      </c>
    </row>
    <row r="43" spans="1:18" ht="15" customHeight="1" x14ac:dyDescent="0.15">
      <c r="A43" s="13"/>
      <c r="B43" s="49"/>
      <c r="C43" s="50"/>
      <c r="D43" s="50"/>
    </row>
  </sheetData>
  <mergeCells count="2">
    <mergeCell ref="B16:B20"/>
    <mergeCell ref="B37:B41"/>
  </mergeCells>
  <phoneticPr fontId="9"/>
  <pageMargins left="0.39370078740157483" right="0.39370078740157483" top="0.39370078740157483" bottom="0.39370078740157483" header="0.19685039370078741" footer="0.19685039370078741"/>
  <pageSetup paperSize="9" scale="66"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R102"/>
  <sheetViews>
    <sheetView showGridLines="0" view="pageBreakPreview" zoomScaleNormal="85" zoomScaleSheetLayoutView="100" zoomScalePageLayoutView="70" workbookViewId="0">
      <selection activeCell="A13" sqref="A13"/>
    </sheetView>
  </sheetViews>
  <sheetFormatPr defaultColWidth="8" defaultRowHeight="15" customHeight="1" x14ac:dyDescent="0.15"/>
  <cols>
    <col min="1" max="1" width="15" style="1" customWidth="1"/>
    <col min="2" max="2" width="4.33203125" style="1" customWidth="1"/>
    <col min="3" max="3" width="31.5546875" style="33" bestFit="1" customWidth="1"/>
    <col min="4" max="4" width="8.5546875" style="125" bestFit="1" customWidth="1"/>
    <col min="5" max="10" width="12.6640625" style="1" customWidth="1"/>
    <col min="11" max="18" width="9.5546875" style="1" customWidth="1"/>
    <col min="19" max="16384" width="8" style="1"/>
  </cols>
  <sheetData>
    <row r="1" spans="1:18" ht="15" customHeight="1" x14ac:dyDescent="0.15">
      <c r="E1" s="2" t="s">
        <v>589</v>
      </c>
      <c r="K1" s="2" t="s">
        <v>606</v>
      </c>
    </row>
    <row r="3" spans="1:18" s="7" customFormat="1" ht="54" x14ac:dyDescent="0.15">
      <c r="A3" s="3"/>
      <c r="B3" s="4"/>
      <c r="C3" s="126"/>
      <c r="D3" s="37"/>
      <c r="E3" s="36" t="s">
        <v>0</v>
      </c>
      <c r="F3" s="21" t="s">
        <v>23</v>
      </c>
      <c r="G3" s="21" t="s">
        <v>24</v>
      </c>
      <c r="H3" s="21" t="s">
        <v>25</v>
      </c>
      <c r="I3" s="6" t="s">
        <v>26</v>
      </c>
      <c r="J3" s="5" t="s">
        <v>590</v>
      </c>
      <c r="K3" s="36" t="s">
        <v>0</v>
      </c>
      <c r="L3" s="40" t="s">
        <v>103</v>
      </c>
      <c r="M3" s="40" t="s">
        <v>104</v>
      </c>
      <c r="N3" s="40" t="s">
        <v>105</v>
      </c>
      <c r="O3" s="40" t="s">
        <v>106</v>
      </c>
      <c r="P3" s="40" t="s">
        <v>107</v>
      </c>
      <c r="Q3" s="6" t="s">
        <v>26</v>
      </c>
      <c r="R3" s="5" t="s">
        <v>590</v>
      </c>
    </row>
    <row r="4" spans="1:18" ht="14.1" customHeight="1" x14ac:dyDescent="0.15">
      <c r="A4" s="11" t="s">
        <v>607</v>
      </c>
      <c r="B4" s="12" t="s">
        <v>14</v>
      </c>
      <c r="C4" s="242" t="s">
        <v>529</v>
      </c>
      <c r="D4" s="243"/>
      <c r="E4" s="244">
        <f t="shared" ref="E4:R4" si="0">E55</f>
        <v>1212</v>
      </c>
      <c r="F4" s="8">
        <f t="shared" si="0"/>
        <v>190</v>
      </c>
      <c r="G4" s="8">
        <f t="shared" si="0"/>
        <v>807</v>
      </c>
      <c r="H4" s="8">
        <f t="shared" si="0"/>
        <v>126</v>
      </c>
      <c r="I4" s="8">
        <f t="shared" si="0"/>
        <v>5</v>
      </c>
      <c r="J4" s="8">
        <f t="shared" si="0"/>
        <v>84</v>
      </c>
      <c r="K4" s="244">
        <f t="shared" si="0"/>
        <v>126</v>
      </c>
      <c r="L4" s="8">
        <f t="shared" si="0"/>
        <v>15</v>
      </c>
      <c r="M4" s="8">
        <f t="shared" si="0"/>
        <v>13</v>
      </c>
      <c r="N4" s="8">
        <f t="shared" si="0"/>
        <v>96</v>
      </c>
      <c r="O4" s="8">
        <f t="shared" si="0"/>
        <v>46</v>
      </c>
      <c r="P4" s="8">
        <f t="shared" si="0"/>
        <v>25</v>
      </c>
      <c r="Q4" s="8">
        <f t="shared" si="0"/>
        <v>15</v>
      </c>
      <c r="R4" s="8">
        <f t="shared" si="0"/>
        <v>2</v>
      </c>
    </row>
    <row r="5" spans="1:18" ht="14.1" customHeight="1" x14ac:dyDescent="0.15">
      <c r="A5" s="245" t="s">
        <v>608</v>
      </c>
      <c r="B5" s="14" t="s">
        <v>15</v>
      </c>
      <c r="C5" s="246"/>
      <c r="D5" s="247"/>
      <c r="E5" s="248">
        <f>IF(SUM(F5:J5)&gt;100,"－",SUM(F5:J5))</f>
        <v>100</v>
      </c>
      <c r="F5" s="187">
        <f>F4/$E4*100</f>
        <v>15.676567656765677</v>
      </c>
      <c r="G5" s="187">
        <f t="shared" ref="G5:J5" si="1">G4/$E4*100</f>
        <v>66.584158415841586</v>
      </c>
      <c r="H5" s="187">
        <f t="shared" si="1"/>
        <v>10.396039603960396</v>
      </c>
      <c r="I5" s="187">
        <f t="shared" si="1"/>
        <v>0.41254125412541248</v>
      </c>
      <c r="J5" s="187">
        <f t="shared" si="1"/>
        <v>6.9306930693069315</v>
      </c>
      <c r="K5" s="248" t="str">
        <f>IF(SUM(L5:R5)&gt;100,"－",SUM(L5:R5))</f>
        <v>－</v>
      </c>
      <c r="L5" s="187">
        <f>L4/$K4*100</f>
        <v>11.904761904761903</v>
      </c>
      <c r="M5" s="187">
        <f t="shared" ref="M5:R5" si="2">M4/$K4*100</f>
        <v>10.317460317460316</v>
      </c>
      <c r="N5" s="187">
        <f t="shared" si="2"/>
        <v>76.19047619047619</v>
      </c>
      <c r="O5" s="187">
        <f t="shared" si="2"/>
        <v>36.507936507936506</v>
      </c>
      <c r="P5" s="187">
        <f t="shared" si="2"/>
        <v>19.841269841269842</v>
      </c>
      <c r="Q5" s="187">
        <f t="shared" si="2"/>
        <v>11.904761904761903</v>
      </c>
      <c r="R5" s="187">
        <f t="shared" si="2"/>
        <v>1.5873015873015872</v>
      </c>
    </row>
    <row r="6" spans="1:18" ht="14.1" customHeight="1" x14ac:dyDescent="0.15">
      <c r="A6" s="249" t="s">
        <v>609</v>
      </c>
      <c r="B6" s="14" t="s">
        <v>16</v>
      </c>
      <c r="C6" s="250" t="s">
        <v>610</v>
      </c>
      <c r="D6" s="251" t="s">
        <v>509</v>
      </c>
      <c r="E6" s="252">
        <f>E57</f>
        <v>186</v>
      </c>
      <c r="F6" s="253">
        <f t="shared" ref="F6:F19" si="3">IF($E6=0,0,F57/$E6*100)</f>
        <v>20.43010752688172</v>
      </c>
      <c r="G6" s="253">
        <f t="shared" ref="G6:J19" si="4">IF($E6=0,0,G57/$E6*100)</f>
        <v>59.13978494623656</v>
      </c>
      <c r="H6" s="253">
        <f t="shared" si="4"/>
        <v>10.75268817204301</v>
      </c>
      <c r="I6" s="253">
        <f t="shared" si="4"/>
        <v>0</v>
      </c>
      <c r="J6" s="253">
        <f t="shared" si="4"/>
        <v>9.67741935483871</v>
      </c>
      <c r="K6" s="252">
        <f>K57</f>
        <v>20</v>
      </c>
      <c r="L6" s="253">
        <f t="shared" ref="L6:L19" si="5">IF($K6=0,0,L57/$K6*100)</f>
        <v>5</v>
      </c>
      <c r="M6" s="253">
        <f t="shared" ref="M6:R19" si="6">IF($K6=0,0,M57/$K6*100)</f>
        <v>15</v>
      </c>
      <c r="N6" s="253">
        <f t="shared" si="6"/>
        <v>60</v>
      </c>
      <c r="O6" s="253">
        <f t="shared" si="6"/>
        <v>60</v>
      </c>
      <c r="P6" s="253">
        <f t="shared" si="6"/>
        <v>45</v>
      </c>
      <c r="Q6" s="253">
        <f t="shared" si="6"/>
        <v>25</v>
      </c>
      <c r="R6" s="253">
        <f t="shared" si="6"/>
        <v>0</v>
      </c>
    </row>
    <row r="7" spans="1:18" ht="14.1" customHeight="1" x14ac:dyDescent="0.15">
      <c r="A7" s="245"/>
      <c r="B7" s="14" t="s">
        <v>17</v>
      </c>
      <c r="C7" s="246"/>
      <c r="D7" s="254" t="s">
        <v>510</v>
      </c>
      <c r="E7" s="255">
        <f t="shared" ref="E7:J20" si="7">E58</f>
        <v>1026</v>
      </c>
      <c r="F7" s="187">
        <f t="shared" si="3"/>
        <v>14.814814814814813</v>
      </c>
      <c r="G7" s="187">
        <f t="shared" si="4"/>
        <v>67.93372319688109</v>
      </c>
      <c r="H7" s="187">
        <f t="shared" si="4"/>
        <v>10.331384015594541</v>
      </c>
      <c r="I7" s="187">
        <f t="shared" si="4"/>
        <v>0.48732943469785572</v>
      </c>
      <c r="J7" s="187">
        <f t="shared" si="4"/>
        <v>6.4327485380116958</v>
      </c>
      <c r="K7" s="255">
        <f t="shared" ref="K7:R20" si="8">K58</f>
        <v>106</v>
      </c>
      <c r="L7" s="187">
        <f t="shared" si="5"/>
        <v>13.20754716981132</v>
      </c>
      <c r="M7" s="187">
        <f t="shared" si="6"/>
        <v>9.433962264150944</v>
      </c>
      <c r="N7" s="187">
        <f t="shared" si="6"/>
        <v>79.245283018867923</v>
      </c>
      <c r="O7" s="187">
        <f t="shared" si="6"/>
        <v>32.075471698113205</v>
      </c>
      <c r="P7" s="187">
        <f t="shared" si="6"/>
        <v>15.09433962264151</v>
      </c>
      <c r="Q7" s="187">
        <f t="shared" si="6"/>
        <v>9.433962264150944</v>
      </c>
      <c r="R7" s="187">
        <f t="shared" si="6"/>
        <v>1.8867924528301887</v>
      </c>
    </row>
    <row r="8" spans="1:18" ht="14.1" customHeight="1" x14ac:dyDescent="0.15">
      <c r="A8" s="245"/>
      <c r="B8" s="14"/>
      <c r="C8" s="250" t="s">
        <v>611</v>
      </c>
      <c r="D8" s="251" t="s">
        <v>509</v>
      </c>
      <c r="E8" s="252">
        <f t="shared" si="7"/>
        <v>915</v>
      </c>
      <c r="F8" s="253">
        <f t="shared" si="3"/>
        <v>14.535519125683061</v>
      </c>
      <c r="G8" s="253">
        <f t="shared" si="4"/>
        <v>68.961748633879779</v>
      </c>
      <c r="H8" s="253">
        <f t="shared" si="4"/>
        <v>10.382513661202186</v>
      </c>
      <c r="I8" s="253">
        <f t="shared" si="4"/>
        <v>0.32786885245901637</v>
      </c>
      <c r="J8" s="253">
        <f t="shared" si="4"/>
        <v>5.7923497267759565</v>
      </c>
      <c r="K8" s="252">
        <f t="shared" si="8"/>
        <v>95</v>
      </c>
      <c r="L8" s="253">
        <f t="shared" si="5"/>
        <v>10.526315789473683</v>
      </c>
      <c r="M8" s="253">
        <f t="shared" si="6"/>
        <v>9.4736842105263168</v>
      </c>
      <c r="N8" s="253">
        <f t="shared" si="6"/>
        <v>76.84210526315789</v>
      </c>
      <c r="O8" s="253">
        <f t="shared" si="6"/>
        <v>31.578947368421051</v>
      </c>
      <c r="P8" s="253">
        <f t="shared" si="6"/>
        <v>18.947368421052634</v>
      </c>
      <c r="Q8" s="253">
        <f t="shared" si="6"/>
        <v>11.578947368421053</v>
      </c>
      <c r="R8" s="253">
        <f t="shared" si="6"/>
        <v>2.1052631578947367</v>
      </c>
    </row>
    <row r="9" spans="1:18" ht="14.1" customHeight="1" x14ac:dyDescent="0.15">
      <c r="A9" s="249"/>
      <c r="B9" s="14"/>
      <c r="C9" s="246"/>
      <c r="D9" s="254" t="s">
        <v>510</v>
      </c>
      <c r="E9" s="255">
        <f t="shared" si="7"/>
        <v>297</v>
      </c>
      <c r="F9" s="187">
        <f t="shared" si="3"/>
        <v>19.19191919191919</v>
      </c>
      <c r="G9" s="187">
        <f t="shared" si="4"/>
        <v>59.259259259259252</v>
      </c>
      <c r="H9" s="187">
        <f t="shared" si="4"/>
        <v>10.437710437710438</v>
      </c>
      <c r="I9" s="187">
        <f t="shared" si="4"/>
        <v>0.67340067340067333</v>
      </c>
      <c r="J9" s="187">
        <f t="shared" si="4"/>
        <v>10.437710437710438</v>
      </c>
      <c r="K9" s="255">
        <f t="shared" si="8"/>
        <v>31</v>
      </c>
      <c r="L9" s="187">
        <f t="shared" si="5"/>
        <v>16.129032258064516</v>
      </c>
      <c r="M9" s="187">
        <f t="shared" si="6"/>
        <v>12.903225806451612</v>
      </c>
      <c r="N9" s="187">
        <f t="shared" si="6"/>
        <v>74.193548387096769</v>
      </c>
      <c r="O9" s="187">
        <f t="shared" si="6"/>
        <v>51.612903225806448</v>
      </c>
      <c r="P9" s="187">
        <f t="shared" si="6"/>
        <v>22.58064516129032</v>
      </c>
      <c r="Q9" s="187">
        <f t="shared" si="6"/>
        <v>12.903225806451612</v>
      </c>
      <c r="R9" s="187">
        <f t="shared" si="6"/>
        <v>0</v>
      </c>
    </row>
    <row r="10" spans="1:18" ht="14.1" customHeight="1" x14ac:dyDescent="0.15">
      <c r="A10" s="249"/>
      <c r="B10" s="31"/>
      <c r="C10" s="250" t="s">
        <v>612</v>
      </c>
      <c r="D10" s="251" t="s">
        <v>509</v>
      </c>
      <c r="E10" s="252">
        <f t="shared" si="7"/>
        <v>701</v>
      </c>
      <c r="F10" s="253">
        <f t="shared" si="3"/>
        <v>13.40941512125535</v>
      </c>
      <c r="G10" s="253">
        <f t="shared" si="4"/>
        <v>71.18402282453637</v>
      </c>
      <c r="H10" s="253">
        <f t="shared" si="4"/>
        <v>10.699001426533524</v>
      </c>
      <c r="I10" s="253">
        <f t="shared" si="4"/>
        <v>0</v>
      </c>
      <c r="J10" s="253">
        <f t="shared" si="4"/>
        <v>4.7075606276747504</v>
      </c>
      <c r="K10" s="252">
        <f t="shared" si="8"/>
        <v>75</v>
      </c>
      <c r="L10" s="253">
        <f t="shared" si="5"/>
        <v>14.666666666666666</v>
      </c>
      <c r="M10" s="253">
        <f t="shared" si="6"/>
        <v>10.666666666666668</v>
      </c>
      <c r="N10" s="253">
        <f t="shared" si="6"/>
        <v>82.666666666666671</v>
      </c>
      <c r="O10" s="253">
        <f t="shared" si="6"/>
        <v>30.666666666666664</v>
      </c>
      <c r="P10" s="253">
        <f t="shared" si="6"/>
        <v>18.666666666666668</v>
      </c>
      <c r="Q10" s="253">
        <f t="shared" si="6"/>
        <v>6.666666666666667</v>
      </c>
      <c r="R10" s="253">
        <f t="shared" si="6"/>
        <v>1.3333333333333335</v>
      </c>
    </row>
    <row r="11" spans="1:18" ht="14.1" customHeight="1" x14ac:dyDescent="0.15">
      <c r="A11" s="249"/>
      <c r="B11" s="31"/>
      <c r="C11" s="246"/>
      <c r="D11" s="254" t="s">
        <v>510</v>
      </c>
      <c r="E11" s="255">
        <f t="shared" si="7"/>
        <v>511</v>
      </c>
      <c r="F11" s="187">
        <f t="shared" si="3"/>
        <v>18.786692759295498</v>
      </c>
      <c r="G11" s="187">
        <f t="shared" si="4"/>
        <v>60.273972602739725</v>
      </c>
      <c r="H11" s="187">
        <f t="shared" si="4"/>
        <v>9.9804305283757326</v>
      </c>
      <c r="I11" s="187">
        <f t="shared" si="4"/>
        <v>0.97847358121330719</v>
      </c>
      <c r="J11" s="187">
        <f t="shared" si="4"/>
        <v>9.9804305283757326</v>
      </c>
      <c r="K11" s="255">
        <f t="shared" si="8"/>
        <v>51</v>
      </c>
      <c r="L11" s="187">
        <f t="shared" si="5"/>
        <v>7.8431372549019605</v>
      </c>
      <c r="M11" s="187">
        <f t="shared" si="6"/>
        <v>9.8039215686274517</v>
      </c>
      <c r="N11" s="187">
        <f t="shared" si="6"/>
        <v>66.666666666666657</v>
      </c>
      <c r="O11" s="187">
        <f t="shared" si="6"/>
        <v>45.098039215686278</v>
      </c>
      <c r="P11" s="187">
        <f t="shared" si="6"/>
        <v>21.568627450980394</v>
      </c>
      <c r="Q11" s="187">
        <f t="shared" si="6"/>
        <v>19.607843137254903</v>
      </c>
      <c r="R11" s="187">
        <f t="shared" si="6"/>
        <v>1.9607843137254901</v>
      </c>
    </row>
    <row r="12" spans="1:18" ht="14.1" customHeight="1" x14ac:dyDescent="0.15">
      <c r="A12" s="249"/>
      <c r="B12" s="31"/>
      <c r="C12" s="250" t="s">
        <v>613</v>
      </c>
      <c r="D12" s="251" t="s">
        <v>509</v>
      </c>
      <c r="E12" s="256">
        <f t="shared" si="7"/>
        <v>634</v>
      </c>
      <c r="F12" s="15">
        <f t="shared" si="3"/>
        <v>10.725552050473187</v>
      </c>
      <c r="G12" s="15">
        <f t="shared" si="4"/>
        <v>74.290220820189276</v>
      </c>
      <c r="H12" s="15">
        <f t="shared" si="4"/>
        <v>10.56782334384858</v>
      </c>
      <c r="I12" s="15">
        <f t="shared" si="4"/>
        <v>0.31545741324921134</v>
      </c>
      <c r="J12" s="15">
        <f t="shared" si="4"/>
        <v>4.1009463722397479</v>
      </c>
      <c r="K12" s="256">
        <f t="shared" si="8"/>
        <v>67</v>
      </c>
      <c r="L12" s="15">
        <f t="shared" si="5"/>
        <v>8.9552238805970141</v>
      </c>
      <c r="M12" s="15">
        <f t="shared" si="6"/>
        <v>5.9701492537313428</v>
      </c>
      <c r="N12" s="15">
        <f t="shared" si="6"/>
        <v>88.059701492537314</v>
      </c>
      <c r="O12" s="15">
        <f t="shared" si="6"/>
        <v>23.880597014925371</v>
      </c>
      <c r="P12" s="15">
        <f t="shared" si="6"/>
        <v>14.925373134328357</v>
      </c>
      <c r="Q12" s="15">
        <f t="shared" si="6"/>
        <v>8.9552238805970141</v>
      </c>
      <c r="R12" s="15">
        <f t="shared" si="6"/>
        <v>1.4925373134328357</v>
      </c>
    </row>
    <row r="13" spans="1:18" ht="14.1" customHeight="1" x14ac:dyDescent="0.15">
      <c r="A13" s="249"/>
      <c r="B13" s="31"/>
      <c r="C13" s="246"/>
      <c r="D13" s="254" t="s">
        <v>510</v>
      </c>
      <c r="E13" s="257">
        <f t="shared" si="7"/>
        <v>578</v>
      </c>
      <c r="F13" s="187">
        <f t="shared" si="3"/>
        <v>21.107266435986158</v>
      </c>
      <c r="G13" s="187">
        <f t="shared" si="4"/>
        <v>58.131487889273359</v>
      </c>
      <c r="H13" s="187">
        <f t="shared" si="4"/>
        <v>10.207612456747404</v>
      </c>
      <c r="I13" s="187">
        <f t="shared" si="4"/>
        <v>0.51903114186851207</v>
      </c>
      <c r="J13" s="187">
        <f t="shared" si="4"/>
        <v>10.034602076124568</v>
      </c>
      <c r="K13" s="257">
        <f t="shared" si="8"/>
        <v>59</v>
      </c>
      <c r="L13" s="187">
        <f t="shared" si="5"/>
        <v>15.254237288135593</v>
      </c>
      <c r="M13" s="187">
        <f t="shared" si="6"/>
        <v>15.254237288135593</v>
      </c>
      <c r="N13" s="187">
        <f t="shared" si="6"/>
        <v>62.711864406779661</v>
      </c>
      <c r="O13" s="187">
        <f t="shared" si="6"/>
        <v>50.847457627118644</v>
      </c>
      <c r="P13" s="187">
        <f t="shared" si="6"/>
        <v>25.423728813559322</v>
      </c>
      <c r="Q13" s="187">
        <f t="shared" si="6"/>
        <v>15.254237288135593</v>
      </c>
      <c r="R13" s="187">
        <f t="shared" si="6"/>
        <v>1.6949152542372881</v>
      </c>
    </row>
    <row r="14" spans="1:18" ht="14.1" customHeight="1" x14ac:dyDescent="0.15">
      <c r="A14" s="249"/>
      <c r="B14" s="31"/>
      <c r="C14" s="250" t="s">
        <v>556</v>
      </c>
      <c r="D14" s="251" t="s">
        <v>509</v>
      </c>
      <c r="E14" s="256">
        <f t="shared" si="7"/>
        <v>642</v>
      </c>
      <c r="F14" s="15">
        <f t="shared" si="3"/>
        <v>12.772585669781931</v>
      </c>
      <c r="G14" s="15">
        <f t="shared" si="4"/>
        <v>72.429906542056074</v>
      </c>
      <c r="H14" s="15">
        <f t="shared" si="4"/>
        <v>9.657320872274143</v>
      </c>
      <c r="I14" s="15">
        <f t="shared" si="4"/>
        <v>0.1557632398753894</v>
      </c>
      <c r="J14" s="15">
        <f t="shared" si="4"/>
        <v>4.9844236760124607</v>
      </c>
      <c r="K14" s="256">
        <f t="shared" si="8"/>
        <v>62</v>
      </c>
      <c r="L14" s="15">
        <f t="shared" si="5"/>
        <v>8.064516129032258</v>
      </c>
      <c r="M14" s="15">
        <f t="shared" si="6"/>
        <v>3.225806451612903</v>
      </c>
      <c r="N14" s="15">
        <f t="shared" si="6"/>
        <v>82.258064516129039</v>
      </c>
      <c r="O14" s="15">
        <f t="shared" si="6"/>
        <v>19.35483870967742</v>
      </c>
      <c r="P14" s="15">
        <f t="shared" si="6"/>
        <v>12.903225806451612</v>
      </c>
      <c r="Q14" s="15">
        <f t="shared" si="6"/>
        <v>9.67741935483871</v>
      </c>
      <c r="R14" s="15">
        <f t="shared" si="6"/>
        <v>1.6129032258064515</v>
      </c>
    </row>
    <row r="15" spans="1:18" ht="14.1" customHeight="1" x14ac:dyDescent="0.15">
      <c r="A15" s="249"/>
      <c r="B15" s="31"/>
      <c r="C15" s="246"/>
      <c r="D15" s="254" t="s">
        <v>510</v>
      </c>
      <c r="E15" s="257">
        <f t="shared" si="7"/>
        <v>570</v>
      </c>
      <c r="F15" s="187">
        <f t="shared" si="3"/>
        <v>18.947368421052634</v>
      </c>
      <c r="G15" s="187">
        <f t="shared" si="4"/>
        <v>60</v>
      </c>
      <c r="H15" s="187">
        <f t="shared" si="4"/>
        <v>11.228070175438596</v>
      </c>
      <c r="I15" s="187">
        <f t="shared" si="4"/>
        <v>0.70175438596491224</v>
      </c>
      <c r="J15" s="187">
        <f t="shared" si="4"/>
        <v>9.1228070175438596</v>
      </c>
      <c r="K15" s="257">
        <f t="shared" si="8"/>
        <v>64</v>
      </c>
      <c r="L15" s="187">
        <f t="shared" si="5"/>
        <v>15.625</v>
      </c>
      <c r="M15" s="187">
        <f t="shared" si="6"/>
        <v>17.1875</v>
      </c>
      <c r="N15" s="187">
        <f t="shared" si="6"/>
        <v>70.3125</v>
      </c>
      <c r="O15" s="187">
        <f t="shared" si="6"/>
        <v>53.125</v>
      </c>
      <c r="P15" s="187">
        <f t="shared" si="6"/>
        <v>26.5625</v>
      </c>
      <c r="Q15" s="187">
        <f t="shared" si="6"/>
        <v>14.0625</v>
      </c>
      <c r="R15" s="187">
        <f t="shared" si="6"/>
        <v>1.5625</v>
      </c>
    </row>
    <row r="16" spans="1:18" ht="14.1" customHeight="1" x14ac:dyDescent="0.15">
      <c r="A16" s="249"/>
      <c r="B16" s="31"/>
      <c r="C16" s="250" t="s">
        <v>546</v>
      </c>
      <c r="D16" s="251" t="s">
        <v>509</v>
      </c>
      <c r="E16" s="256">
        <f t="shared" si="7"/>
        <v>245</v>
      </c>
      <c r="F16" s="15">
        <f t="shared" si="3"/>
        <v>13.877551020408163</v>
      </c>
      <c r="G16" s="15">
        <f t="shared" si="4"/>
        <v>78.775510204081627</v>
      </c>
      <c r="H16" s="15">
        <f t="shared" si="4"/>
        <v>1.6326530612244898</v>
      </c>
      <c r="I16" s="15">
        <f t="shared" si="4"/>
        <v>0.81632653061224492</v>
      </c>
      <c r="J16" s="15">
        <f t="shared" si="4"/>
        <v>4.8979591836734695</v>
      </c>
      <c r="K16" s="256">
        <f t="shared" si="8"/>
        <v>4</v>
      </c>
      <c r="L16" s="15">
        <f t="shared" si="5"/>
        <v>25</v>
      </c>
      <c r="M16" s="15">
        <f t="shared" si="6"/>
        <v>0</v>
      </c>
      <c r="N16" s="15">
        <f t="shared" si="6"/>
        <v>25</v>
      </c>
      <c r="O16" s="15">
        <f t="shared" si="6"/>
        <v>25</v>
      </c>
      <c r="P16" s="15">
        <f t="shared" si="6"/>
        <v>25</v>
      </c>
      <c r="Q16" s="15">
        <f t="shared" si="6"/>
        <v>25</v>
      </c>
      <c r="R16" s="15">
        <f t="shared" si="6"/>
        <v>25</v>
      </c>
    </row>
    <row r="17" spans="1:18" ht="14.1" customHeight="1" x14ac:dyDescent="0.15">
      <c r="A17" s="249"/>
      <c r="B17" s="31"/>
      <c r="C17" s="246"/>
      <c r="D17" s="254" t="s">
        <v>510</v>
      </c>
      <c r="E17" s="256">
        <f t="shared" si="7"/>
        <v>967</v>
      </c>
      <c r="F17" s="15">
        <f t="shared" si="3"/>
        <v>16.132368148914168</v>
      </c>
      <c r="G17" s="15">
        <f t="shared" si="4"/>
        <v>63.495346432264732</v>
      </c>
      <c r="H17" s="15">
        <f t="shared" si="4"/>
        <v>12.616339193381593</v>
      </c>
      <c r="I17" s="15">
        <f t="shared" si="4"/>
        <v>0.31023784901758011</v>
      </c>
      <c r="J17" s="15">
        <f t="shared" si="4"/>
        <v>7.4457083764219236</v>
      </c>
      <c r="K17" s="256">
        <f t="shared" si="8"/>
        <v>122</v>
      </c>
      <c r="L17" s="15">
        <f t="shared" si="5"/>
        <v>11.475409836065573</v>
      </c>
      <c r="M17" s="15">
        <f t="shared" si="6"/>
        <v>10.655737704918032</v>
      </c>
      <c r="N17" s="15">
        <f t="shared" si="6"/>
        <v>77.868852459016395</v>
      </c>
      <c r="O17" s="15">
        <f t="shared" si="6"/>
        <v>36.885245901639344</v>
      </c>
      <c r="P17" s="15">
        <f t="shared" si="6"/>
        <v>19.672131147540984</v>
      </c>
      <c r="Q17" s="15">
        <f t="shared" si="6"/>
        <v>11.475409836065573</v>
      </c>
      <c r="R17" s="15">
        <f t="shared" si="6"/>
        <v>0.81967213114754101</v>
      </c>
    </row>
    <row r="18" spans="1:18" ht="14.1" customHeight="1" x14ac:dyDescent="0.15">
      <c r="A18" s="249"/>
      <c r="B18" s="31"/>
      <c r="C18" s="250" t="s">
        <v>614</v>
      </c>
      <c r="D18" s="251" t="s">
        <v>509</v>
      </c>
      <c r="E18" s="252">
        <f t="shared" si="7"/>
        <v>28</v>
      </c>
      <c r="F18" s="253">
        <f t="shared" si="3"/>
        <v>28.571428571428569</v>
      </c>
      <c r="G18" s="253">
        <f t="shared" si="4"/>
        <v>46.428571428571431</v>
      </c>
      <c r="H18" s="253">
        <f t="shared" si="4"/>
        <v>17.857142857142858</v>
      </c>
      <c r="I18" s="253">
        <f t="shared" si="4"/>
        <v>0</v>
      </c>
      <c r="J18" s="253">
        <f t="shared" si="4"/>
        <v>7.1428571428571423</v>
      </c>
      <c r="K18" s="252">
        <f t="shared" si="8"/>
        <v>5</v>
      </c>
      <c r="L18" s="253">
        <f t="shared" si="5"/>
        <v>0</v>
      </c>
      <c r="M18" s="253">
        <f t="shared" si="6"/>
        <v>0</v>
      </c>
      <c r="N18" s="253">
        <f t="shared" si="6"/>
        <v>60</v>
      </c>
      <c r="O18" s="253">
        <f t="shared" si="6"/>
        <v>60</v>
      </c>
      <c r="P18" s="253">
        <f t="shared" si="6"/>
        <v>0</v>
      </c>
      <c r="Q18" s="253">
        <f t="shared" si="6"/>
        <v>20</v>
      </c>
      <c r="R18" s="253">
        <f t="shared" si="6"/>
        <v>0</v>
      </c>
    </row>
    <row r="19" spans="1:18" ht="14.1" customHeight="1" x14ac:dyDescent="0.15">
      <c r="A19" s="249"/>
      <c r="B19" s="32"/>
      <c r="C19" s="259"/>
      <c r="D19" s="260" t="s">
        <v>510</v>
      </c>
      <c r="E19" s="261">
        <f t="shared" si="7"/>
        <v>1184</v>
      </c>
      <c r="F19" s="10">
        <f t="shared" si="3"/>
        <v>15.371621621621623</v>
      </c>
      <c r="G19" s="10">
        <f t="shared" si="4"/>
        <v>67.060810810810807</v>
      </c>
      <c r="H19" s="10">
        <f t="shared" si="4"/>
        <v>10.219594594594595</v>
      </c>
      <c r="I19" s="10">
        <f t="shared" si="4"/>
        <v>0.42229729729729731</v>
      </c>
      <c r="J19" s="10">
        <f t="shared" si="4"/>
        <v>6.9256756756756754</v>
      </c>
      <c r="K19" s="261">
        <f t="shared" si="8"/>
        <v>121</v>
      </c>
      <c r="L19" s="10">
        <f t="shared" si="5"/>
        <v>12.396694214876034</v>
      </c>
      <c r="M19" s="10">
        <f t="shared" si="6"/>
        <v>10.743801652892563</v>
      </c>
      <c r="N19" s="10">
        <f t="shared" si="6"/>
        <v>76.859504132231407</v>
      </c>
      <c r="O19" s="10">
        <f t="shared" si="6"/>
        <v>35.537190082644628</v>
      </c>
      <c r="P19" s="10">
        <f t="shared" si="6"/>
        <v>20.66115702479339</v>
      </c>
      <c r="Q19" s="10">
        <f t="shared" si="6"/>
        <v>11.570247933884298</v>
      </c>
      <c r="R19" s="10">
        <f t="shared" si="6"/>
        <v>1.6528925619834711</v>
      </c>
    </row>
    <row r="20" spans="1:18" ht="14.1" customHeight="1" x14ac:dyDescent="0.15">
      <c r="A20" s="249"/>
      <c r="B20" s="86" t="s">
        <v>7</v>
      </c>
      <c r="C20" s="242" t="s">
        <v>529</v>
      </c>
      <c r="D20" s="243"/>
      <c r="E20" s="244">
        <f t="shared" si="7"/>
        <v>1041</v>
      </c>
      <c r="F20" s="8">
        <f t="shared" si="7"/>
        <v>396</v>
      </c>
      <c r="G20" s="8">
        <f t="shared" si="7"/>
        <v>306</v>
      </c>
      <c r="H20" s="8">
        <f t="shared" si="7"/>
        <v>174</v>
      </c>
      <c r="I20" s="8">
        <f t="shared" si="7"/>
        <v>64</v>
      </c>
      <c r="J20" s="8">
        <f t="shared" si="7"/>
        <v>101</v>
      </c>
      <c r="K20" s="244">
        <f t="shared" si="8"/>
        <v>174</v>
      </c>
      <c r="L20" s="8">
        <f t="shared" si="8"/>
        <v>125</v>
      </c>
      <c r="M20" s="8">
        <f t="shared" si="8"/>
        <v>28</v>
      </c>
      <c r="N20" s="8">
        <f t="shared" si="8"/>
        <v>68</v>
      </c>
      <c r="O20" s="8">
        <f t="shared" si="8"/>
        <v>55</v>
      </c>
      <c r="P20" s="8">
        <f t="shared" si="8"/>
        <v>31</v>
      </c>
      <c r="Q20" s="8">
        <f t="shared" si="8"/>
        <v>10</v>
      </c>
      <c r="R20" s="8">
        <f t="shared" si="8"/>
        <v>2</v>
      </c>
    </row>
    <row r="21" spans="1:18" ht="14.1" customHeight="1" x14ac:dyDescent="0.15">
      <c r="A21" s="249"/>
      <c r="B21" s="86" t="s">
        <v>8</v>
      </c>
      <c r="C21" s="246"/>
      <c r="D21" s="247"/>
      <c r="E21" s="248">
        <f>IF(SUM(F21:J21)&gt;100,"－",SUM(F21:J21))</f>
        <v>100.00000000000001</v>
      </c>
      <c r="F21" s="187">
        <f>F20/$E20*100</f>
        <v>38.040345821325651</v>
      </c>
      <c r="G21" s="187">
        <f t="shared" ref="G21:J21" si="9">G20/$E20*100</f>
        <v>29.394812680115272</v>
      </c>
      <c r="H21" s="187">
        <f t="shared" si="9"/>
        <v>16.714697406340058</v>
      </c>
      <c r="I21" s="187">
        <f t="shared" si="9"/>
        <v>6.1479346781940443</v>
      </c>
      <c r="J21" s="187">
        <f t="shared" si="9"/>
        <v>9.7022094140249759</v>
      </c>
      <c r="K21" s="248" t="str">
        <f>IF(SUM(L21:R21)&gt;100,"－",SUM(L21:R21))</f>
        <v>－</v>
      </c>
      <c r="L21" s="187">
        <f>L20/$K20*100</f>
        <v>71.839080459770116</v>
      </c>
      <c r="M21" s="187">
        <f t="shared" ref="M21:R21" si="10">M20/$K20*100</f>
        <v>16.091954022988507</v>
      </c>
      <c r="N21" s="187">
        <f t="shared" si="10"/>
        <v>39.080459770114942</v>
      </c>
      <c r="O21" s="187">
        <f t="shared" si="10"/>
        <v>31.609195402298852</v>
      </c>
      <c r="P21" s="187">
        <f t="shared" si="10"/>
        <v>17.816091954022991</v>
      </c>
      <c r="Q21" s="187">
        <f t="shared" si="10"/>
        <v>5.7471264367816088</v>
      </c>
      <c r="R21" s="187">
        <f t="shared" si="10"/>
        <v>1.1494252873563218</v>
      </c>
    </row>
    <row r="22" spans="1:18" ht="14.1" customHeight="1" x14ac:dyDescent="0.15">
      <c r="A22" s="249"/>
      <c r="B22" s="14" t="s">
        <v>9</v>
      </c>
      <c r="C22" s="250" t="s">
        <v>610</v>
      </c>
      <c r="D22" s="251" t="s">
        <v>509</v>
      </c>
      <c r="E22" s="256">
        <f>E73</f>
        <v>213</v>
      </c>
      <c r="F22" s="15">
        <f t="shared" ref="F22:F35" si="11">IF($E22=0,0,F73/$E22*100)</f>
        <v>47.887323943661968</v>
      </c>
      <c r="G22" s="15">
        <f t="shared" ref="G22:J35" si="12">IF($E22=0,0,G73/$E22*100)</f>
        <v>21.12676056338028</v>
      </c>
      <c r="H22" s="15">
        <f t="shared" si="12"/>
        <v>15.96244131455399</v>
      </c>
      <c r="I22" s="15">
        <f t="shared" si="12"/>
        <v>7.511737089201878</v>
      </c>
      <c r="J22" s="15">
        <f t="shared" si="12"/>
        <v>7.511737089201878</v>
      </c>
      <c r="K22" s="256">
        <f>K73</f>
        <v>34</v>
      </c>
      <c r="L22" s="15">
        <f t="shared" ref="L22:L35" si="13">IF($K22=0,0,L73/$K22*100)</f>
        <v>73.529411764705884</v>
      </c>
      <c r="M22" s="15">
        <f t="shared" ref="M22:R35" si="14">IF($K22=0,0,M73/$K22*100)</f>
        <v>17.647058823529413</v>
      </c>
      <c r="N22" s="15">
        <f t="shared" si="14"/>
        <v>29.411764705882355</v>
      </c>
      <c r="O22" s="15">
        <f t="shared" si="14"/>
        <v>23.52941176470588</v>
      </c>
      <c r="P22" s="15">
        <f t="shared" si="14"/>
        <v>11.76470588235294</v>
      </c>
      <c r="Q22" s="15">
        <f t="shared" si="14"/>
        <v>8.8235294117647065</v>
      </c>
      <c r="R22" s="15">
        <f t="shared" si="14"/>
        <v>0</v>
      </c>
    </row>
    <row r="23" spans="1:18" ht="14.1" customHeight="1" x14ac:dyDescent="0.15">
      <c r="A23" s="249"/>
      <c r="B23" s="14"/>
      <c r="C23" s="246"/>
      <c r="D23" s="254" t="s">
        <v>510</v>
      </c>
      <c r="E23" s="255">
        <f t="shared" ref="E23:J36" si="15">E74</f>
        <v>828</v>
      </c>
      <c r="F23" s="187">
        <f t="shared" si="11"/>
        <v>35.507246376811594</v>
      </c>
      <c r="G23" s="187">
        <f t="shared" si="12"/>
        <v>31.521739130434785</v>
      </c>
      <c r="H23" s="187">
        <f t="shared" si="12"/>
        <v>16.908212560386474</v>
      </c>
      <c r="I23" s="187">
        <f t="shared" si="12"/>
        <v>5.7971014492753623</v>
      </c>
      <c r="J23" s="187">
        <f t="shared" si="12"/>
        <v>10.265700483091788</v>
      </c>
      <c r="K23" s="255">
        <f t="shared" ref="K23:R36" si="16">K74</f>
        <v>140</v>
      </c>
      <c r="L23" s="187">
        <f t="shared" si="13"/>
        <v>71.428571428571431</v>
      </c>
      <c r="M23" s="187">
        <f t="shared" si="14"/>
        <v>15.714285714285714</v>
      </c>
      <c r="N23" s="187">
        <f t="shared" si="14"/>
        <v>41.428571428571431</v>
      </c>
      <c r="O23" s="187">
        <f t="shared" si="14"/>
        <v>33.571428571428569</v>
      </c>
      <c r="P23" s="187">
        <f t="shared" si="14"/>
        <v>19.285714285714288</v>
      </c>
      <c r="Q23" s="187">
        <f t="shared" si="14"/>
        <v>5</v>
      </c>
      <c r="R23" s="187">
        <f t="shared" si="14"/>
        <v>1.4285714285714286</v>
      </c>
    </row>
    <row r="24" spans="1:18" ht="14.1" customHeight="1" x14ac:dyDescent="0.15">
      <c r="A24" s="249"/>
      <c r="B24" s="14"/>
      <c r="C24" s="250" t="s">
        <v>611</v>
      </c>
      <c r="D24" s="251" t="s">
        <v>509</v>
      </c>
      <c r="E24" s="256">
        <f t="shared" si="15"/>
        <v>718</v>
      </c>
      <c r="F24" s="15">
        <f t="shared" si="11"/>
        <v>39.554317548746518</v>
      </c>
      <c r="G24" s="15">
        <f t="shared" si="12"/>
        <v>28.551532033426184</v>
      </c>
      <c r="H24" s="15">
        <f t="shared" si="12"/>
        <v>18.105849582172702</v>
      </c>
      <c r="I24" s="15">
        <f t="shared" si="12"/>
        <v>5.5710306406685239</v>
      </c>
      <c r="J24" s="15">
        <f t="shared" si="12"/>
        <v>8.2172701949860727</v>
      </c>
      <c r="K24" s="256">
        <f t="shared" si="16"/>
        <v>130</v>
      </c>
      <c r="L24" s="15">
        <f t="shared" si="13"/>
        <v>75.384615384615387</v>
      </c>
      <c r="M24" s="15">
        <f t="shared" si="14"/>
        <v>15.384615384615385</v>
      </c>
      <c r="N24" s="15">
        <f t="shared" si="14"/>
        <v>38.461538461538467</v>
      </c>
      <c r="O24" s="15">
        <f t="shared" si="14"/>
        <v>30.76923076923077</v>
      </c>
      <c r="P24" s="15">
        <f t="shared" si="14"/>
        <v>19.230769230769234</v>
      </c>
      <c r="Q24" s="15">
        <f t="shared" si="14"/>
        <v>5.384615384615385</v>
      </c>
      <c r="R24" s="15">
        <f t="shared" si="14"/>
        <v>1.5384615384615385</v>
      </c>
    </row>
    <row r="25" spans="1:18" ht="14.1" customHeight="1" x14ac:dyDescent="0.15">
      <c r="A25" s="249"/>
      <c r="B25" s="14"/>
      <c r="C25" s="246"/>
      <c r="D25" s="254" t="s">
        <v>510</v>
      </c>
      <c r="E25" s="255">
        <f t="shared" si="15"/>
        <v>323</v>
      </c>
      <c r="F25" s="187">
        <f t="shared" si="11"/>
        <v>34.674922600619198</v>
      </c>
      <c r="G25" s="187">
        <f t="shared" si="12"/>
        <v>31.269349845201237</v>
      </c>
      <c r="H25" s="187">
        <f t="shared" si="12"/>
        <v>13.622291021671826</v>
      </c>
      <c r="I25" s="187">
        <f t="shared" si="12"/>
        <v>7.4303405572755414</v>
      </c>
      <c r="J25" s="187">
        <f t="shared" si="12"/>
        <v>13.003095975232199</v>
      </c>
      <c r="K25" s="255">
        <f t="shared" si="16"/>
        <v>44</v>
      </c>
      <c r="L25" s="187">
        <f t="shared" si="13"/>
        <v>61.363636363636367</v>
      </c>
      <c r="M25" s="187">
        <f t="shared" si="14"/>
        <v>18.181818181818183</v>
      </c>
      <c r="N25" s="187">
        <f t="shared" si="14"/>
        <v>40.909090909090914</v>
      </c>
      <c r="O25" s="187">
        <f t="shared" si="14"/>
        <v>34.090909090909086</v>
      </c>
      <c r="P25" s="187">
        <f t="shared" si="14"/>
        <v>13.636363636363635</v>
      </c>
      <c r="Q25" s="187">
        <f t="shared" si="14"/>
        <v>6.8181818181818175</v>
      </c>
      <c r="R25" s="187">
        <f t="shared" si="14"/>
        <v>0</v>
      </c>
    </row>
    <row r="26" spans="1:18" ht="14.1" customHeight="1" x14ac:dyDescent="0.15">
      <c r="A26" s="249"/>
      <c r="B26" s="14"/>
      <c r="C26" s="250" t="s">
        <v>612</v>
      </c>
      <c r="D26" s="251" t="s">
        <v>509</v>
      </c>
      <c r="E26" s="256">
        <f t="shared" si="15"/>
        <v>350</v>
      </c>
      <c r="F26" s="15">
        <f t="shared" si="11"/>
        <v>42.571428571428569</v>
      </c>
      <c r="G26" s="15">
        <f t="shared" si="12"/>
        <v>27.428571428571431</v>
      </c>
      <c r="H26" s="15">
        <f t="shared" si="12"/>
        <v>16.285714285714288</v>
      </c>
      <c r="I26" s="15">
        <f t="shared" si="12"/>
        <v>5.4285714285714288</v>
      </c>
      <c r="J26" s="15">
        <f t="shared" si="12"/>
        <v>8.2857142857142847</v>
      </c>
      <c r="K26" s="256">
        <f t="shared" si="16"/>
        <v>57</v>
      </c>
      <c r="L26" s="15">
        <f t="shared" si="13"/>
        <v>70.175438596491219</v>
      </c>
      <c r="M26" s="15">
        <f t="shared" si="14"/>
        <v>28.07017543859649</v>
      </c>
      <c r="N26" s="15">
        <f t="shared" si="14"/>
        <v>50.877192982456144</v>
      </c>
      <c r="O26" s="15">
        <f t="shared" si="14"/>
        <v>40.350877192982452</v>
      </c>
      <c r="P26" s="15">
        <f t="shared" si="14"/>
        <v>33.333333333333329</v>
      </c>
      <c r="Q26" s="15">
        <f t="shared" si="14"/>
        <v>8.7719298245614024</v>
      </c>
      <c r="R26" s="15">
        <f t="shared" si="14"/>
        <v>0</v>
      </c>
    </row>
    <row r="27" spans="1:18" ht="14.1" customHeight="1" x14ac:dyDescent="0.15">
      <c r="A27" s="249"/>
      <c r="B27" s="14"/>
      <c r="C27" s="246"/>
      <c r="D27" s="254" t="s">
        <v>510</v>
      </c>
      <c r="E27" s="255">
        <f t="shared" si="15"/>
        <v>691</v>
      </c>
      <c r="F27" s="187">
        <f t="shared" si="11"/>
        <v>35.745296671490593</v>
      </c>
      <c r="G27" s="187">
        <f t="shared" si="12"/>
        <v>30.390738060781473</v>
      </c>
      <c r="H27" s="187">
        <f t="shared" si="12"/>
        <v>16.931982633863964</v>
      </c>
      <c r="I27" s="187">
        <f t="shared" si="12"/>
        <v>6.5123010130246017</v>
      </c>
      <c r="J27" s="187">
        <f t="shared" si="12"/>
        <v>10.419681620839363</v>
      </c>
      <c r="K27" s="255">
        <f t="shared" si="16"/>
        <v>117</v>
      </c>
      <c r="L27" s="187">
        <f t="shared" si="13"/>
        <v>72.649572649572647</v>
      </c>
      <c r="M27" s="187">
        <f t="shared" si="14"/>
        <v>10.256410256410255</v>
      </c>
      <c r="N27" s="187">
        <f t="shared" si="14"/>
        <v>33.333333333333329</v>
      </c>
      <c r="O27" s="187">
        <f t="shared" si="14"/>
        <v>27.350427350427353</v>
      </c>
      <c r="P27" s="187">
        <f t="shared" si="14"/>
        <v>10.256410256410255</v>
      </c>
      <c r="Q27" s="187">
        <f t="shared" si="14"/>
        <v>4.2735042735042734</v>
      </c>
      <c r="R27" s="187">
        <f t="shared" si="14"/>
        <v>1.7094017094017095</v>
      </c>
    </row>
    <row r="28" spans="1:18" ht="14.1" customHeight="1" x14ac:dyDescent="0.15">
      <c r="A28" s="249"/>
      <c r="B28" s="14"/>
      <c r="C28" s="250" t="s">
        <v>613</v>
      </c>
      <c r="D28" s="251" t="s">
        <v>509</v>
      </c>
      <c r="E28" s="256">
        <f t="shared" si="15"/>
        <v>293</v>
      </c>
      <c r="F28" s="15">
        <f t="shared" si="11"/>
        <v>32.764505119453922</v>
      </c>
      <c r="G28" s="15">
        <f t="shared" si="12"/>
        <v>42.662116040955631</v>
      </c>
      <c r="H28" s="15">
        <f t="shared" si="12"/>
        <v>13.651877133105803</v>
      </c>
      <c r="I28" s="15">
        <f t="shared" si="12"/>
        <v>3.4129692832764507</v>
      </c>
      <c r="J28" s="15">
        <f t="shared" si="12"/>
        <v>7.5085324232081918</v>
      </c>
      <c r="K28" s="256">
        <f t="shared" si="16"/>
        <v>40</v>
      </c>
      <c r="L28" s="15">
        <f t="shared" si="13"/>
        <v>67.5</v>
      </c>
      <c r="M28" s="15">
        <f t="shared" si="14"/>
        <v>25</v>
      </c>
      <c r="N28" s="15">
        <f t="shared" si="14"/>
        <v>45</v>
      </c>
      <c r="O28" s="15">
        <f t="shared" si="14"/>
        <v>35</v>
      </c>
      <c r="P28" s="15">
        <f t="shared" si="14"/>
        <v>30</v>
      </c>
      <c r="Q28" s="15">
        <f t="shared" si="14"/>
        <v>7.5</v>
      </c>
      <c r="R28" s="15">
        <f t="shared" si="14"/>
        <v>5</v>
      </c>
    </row>
    <row r="29" spans="1:18" ht="14.1" customHeight="1" x14ac:dyDescent="0.15">
      <c r="A29" s="249"/>
      <c r="B29" s="14"/>
      <c r="C29" s="246"/>
      <c r="D29" s="254" t="s">
        <v>510</v>
      </c>
      <c r="E29" s="257">
        <f t="shared" si="15"/>
        <v>748</v>
      </c>
      <c r="F29" s="187">
        <f t="shared" si="11"/>
        <v>40.106951871657756</v>
      </c>
      <c r="G29" s="187">
        <f t="shared" si="12"/>
        <v>24.197860962566846</v>
      </c>
      <c r="H29" s="187">
        <f t="shared" si="12"/>
        <v>17.914438502673796</v>
      </c>
      <c r="I29" s="187">
        <f t="shared" si="12"/>
        <v>7.2192513368983953</v>
      </c>
      <c r="J29" s="187">
        <f t="shared" si="12"/>
        <v>10.561497326203209</v>
      </c>
      <c r="K29" s="257">
        <f t="shared" si="16"/>
        <v>134</v>
      </c>
      <c r="L29" s="187">
        <f t="shared" si="13"/>
        <v>73.134328358208961</v>
      </c>
      <c r="M29" s="187">
        <f t="shared" si="14"/>
        <v>13.432835820895523</v>
      </c>
      <c r="N29" s="187">
        <f t="shared" si="14"/>
        <v>37.313432835820898</v>
      </c>
      <c r="O29" s="187">
        <f t="shared" si="14"/>
        <v>30.597014925373134</v>
      </c>
      <c r="P29" s="187">
        <f t="shared" si="14"/>
        <v>14.17910447761194</v>
      </c>
      <c r="Q29" s="187">
        <f t="shared" si="14"/>
        <v>5.2238805970149249</v>
      </c>
      <c r="R29" s="187">
        <f t="shared" si="14"/>
        <v>0</v>
      </c>
    </row>
    <row r="30" spans="1:18" ht="14.1" customHeight="1" x14ac:dyDescent="0.15">
      <c r="A30" s="249"/>
      <c r="B30" s="14"/>
      <c r="C30" s="250" t="s">
        <v>556</v>
      </c>
      <c r="D30" s="251" t="s">
        <v>509</v>
      </c>
      <c r="E30" s="256">
        <f t="shared" si="15"/>
        <v>308</v>
      </c>
      <c r="F30" s="15">
        <f t="shared" si="11"/>
        <v>30.194805194805198</v>
      </c>
      <c r="G30" s="15">
        <f t="shared" si="12"/>
        <v>45.779220779220779</v>
      </c>
      <c r="H30" s="15">
        <f t="shared" si="12"/>
        <v>11.363636363636363</v>
      </c>
      <c r="I30" s="15">
        <f t="shared" si="12"/>
        <v>3.8961038961038961</v>
      </c>
      <c r="J30" s="15">
        <f t="shared" si="12"/>
        <v>8.7662337662337659</v>
      </c>
      <c r="K30" s="256">
        <f t="shared" si="16"/>
        <v>35</v>
      </c>
      <c r="L30" s="15">
        <f t="shared" si="13"/>
        <v>71.428571428571431</v>
      </c>
      <c r="M30" s="15">
        <f t="shared" si="14"/>
        <v>20</v>
      </c>
      <c r="N30" s="15">
        <f t="shared" si="14"/>
        <v>45.714285714285715</v>
      </c>
      <c r="O30" s="15">
        <f t="shared" si="14"/>
        <v>25.714285714285712</v>
      </c>
      <c r="P30" s="15">
        <f t="shared" si="14"/>
        <v>25.714285714285712</v>
      </c>
      <c r="Q30" s="15">
        <f t="shared" si="14"/>
        <v>8.5714285714285712</v>
      </c>
      <c r="R30" s="15">
        <f t="shared" si="14"/>
        <v>0</v>
      </c>
    </row>
    <row r="31" spans="1:18" ht="14.1" customHeight="1" x14ac:dyDescent="0.15">
      <c r="A31" s="249"/>
      <c r="B31" s="14"/>
      <c r="C31" s="246"/>
      <c r="D31" s="254" t="s">
        <v>510</v>
      </c>
      <c r="E31" s="257">
        <f t="shared" si="15"/>
        <v>733</v>
      </c>
      <c r="F31" s="187">
        <f t="shared" si="11"/>
        <v>41.336971350613915</v>
      </c>
      <c r="G31" s="187">
        <f t="shared" si="12"/>
        <v>22.510231923601637</v>
      </c>
      <c r="H31" s="187">
        <f t="shared" si="12"/>
        <v>18.963165075034105</v>
      </c>
      <c r="I31" s="187">
        <f t="shared" si="12"/>
        <v>7.0941336971350619</v>
      </c>
      <c r="J31" s="187">
        <f t="shared" si="12"/>
        <v>10.095497953615281</v>
      </c>
      <c r="K31" s="257">
        <f t="shared" si="16"/>
        <v>139</v>
      </c>
      <c r="L31" s="187">
        <f t="shared" si="13"/>
        <v>71.942446043165461</v>
      </c>
      <c r="M31" s="187">
        <f t="shared" si="14"/>
        <v>15.107913669064748</v>
      </c>
      <c r="N31" s="187">
        <f t="shared" si="14"/>
        <v>37.410071942446045</v>
      </c>
      <c r="O31" s="187">
        <f t="shared" si="14"/>
        <v>33.093525179856115</v>
      </c>
      <c r="P31" s="187">
        <f t="shared" si="14"/>
        <v>15.827338129496402</v>
      </c>
      <c r="Q31" s="187">
        <f t="shared" si="14"/>
        <v>5.0359712230215825</v>
      </c>
      <c r="R31" s="187">
        <f t="shared" si="14"/>
        <v>1.4388489208633095</v>
      </c>
    </row>
    <row r="32" spans="1:18" ht="14.1" customHeight="1" x14ac:dyDescent="0.15">
      <c r="A32" s="249"/>
      <c r="B32" s="14"/>
      <c r="C32" s="250" t="s">
        <v>546</v>
      </c>
      <c r="D32" s="251" t="s">
        <v>509</v>
      </c>
      <c r="E32" s="256">
        <f t="shared" si="15"/>
        <v>186</v>
      </c>
      <c r="F32" s="15">
        <f t="shared" si="11"/>
        <v>26.881720430107524</v>
      </c>
      <c r="G32" s="15">
        <f t="shared" si="12"/>
        <v>54.838709677419352</v>
      </c>
      <c r="H32" s="15">
        <f t="shared" si="12"/>
        <v>5.376344086021505</v>
      </c>
      <c r="I32" s="15">
        <f t="shared" si="12"/>
        <v>5.913978494623656</v>
      </c>
      <c r="J32" s="15">
        <f t="shared" si="12"/>
        <v>6.9892473118279561</v>
      </c>
      <c r="K32" s="256">
        <f t="shared" si="16"/>
        <v>10</v>
      </c>
      <c r="L32" s="15">
        <f t="shared" si="13"/>
        <v>80</v>
      </c>
      <c r="M32" s="15">
        <f t="shared" si="14"/>
        <v>0</v>
      </c>
      <c r="N32" s="15">
        <f t="shared" si="14"/>
        <v>10</v>
      </c>
      <c r="O32" s="15">
        <f t="shared" si="14"/>
        <v>20</v>
      </c>
      <c r="P32" s="15">
        <f t="shared" si="14"/>
        <v>40</v>
      </c>
      <c r="Q32" s="15">
        <f t="shared" si="14"/>
        <v>20</v>
      </c>
      <c r="R32" s="15">
        <f t="shared" si="14"/>
        <v>0</v>
      </c>
    </row>
    <row r="33" spans="1:18" ht="14.1" customHeight="1" x14ac:dyDescent="0.15">
      <c r="A33" s="249"/>
      <c r="B33" s="14"/>
      <c r="C33" s="246"/>
      <c r="D33" s="254" t="s">
        <v>510</v>
      </c>
      <c r="E33" s="257">
        <f t="shared" si="15"/>
        <v>855</v>
      </c>
      <c r="F33" s="187">
        <f t="shared" si="11"/>
        <v>40.467836257309941</v>
      </c>
      <c r="G33" s="187">
        <f t="shared" si="12"/>
        <v>23.859649122807017</v>
      </c>
      <c r="H33" s="187">
        <f t="shared" si="12"/>
        <v>19.1812865497076</v>
      </c>
      <c r="I33" s="187">
        <f t="shared" si="12"/>
        <v>6.1988304093567255</v>
      </c>
      <c r="J33" s="187">
        <f t="shared" si="12"/>
        <v>10.292397660818715</v>
      </c>
      <c r="K33" s="257">
        <f t="shared" si="16"/>
        <v>164</v>
      </c>
      <c r="L33" s="187">
        <f t="shared" si="13"/>
        <v>71.341463414634148</v>
      </c>
      <c r="M33" s="187">
        <f t="shared" si="14"/>
        <v>17.073170731707318</v>
      </c>
      <c r="N33" s="187">
        <f t="shared" si="14"/>
        <v>40.853658536585364</v>
      </c>
      <c r="O33" s="187">
        <f t="shared" si="14"/>
        <v>32.31707317073171</v>
      </c>
      <c r="P33" s="187">
        <f t="shared" si="14"/>
        <v>16.463414634146343</v>
      </c>
      <c r="Q33" s="187">
        <f t="shared" si="14"/>
        <v>4.8780487804878048</v>
      </c>
      <c r="R33" s="187">
        <f t="shared" si="14"/>
        <v>1.2195121951219512</v>
      </c>
    </row>
    <row r="34" spans="1:18" ht="14.1" customHeight="1" x14ac:dyDescent="0.15">
      <c r="A34" s="249"/>
      <c r="B34" s="14"/>
      <c r="C34" s="250" t="s">
        <v>614</v>
      </c>
      <c r="D34" s="251" t="s">
        <v>509</v>
      </c>
      <c r="E34" s="256">
        <f t="shared" si="15"/>
        <v>56</v>
      </c>
      <c r="F34" s="15">
        <f t="shared" si="11"/>
        <v>26.785714285714285</v>
      </c>
      <c r="G34" s="15">
        <f t="shared" si="12"/>
        <v>30.357142857142854</v>
      </c>
      <c r="H34" s="15">
        <f t="shared" si="12"/>
        <v>26.785714285714285</v>
      </c>
      <c r="I34" s="15">
        <f t="shared" si="12"/>
        <v>12.5</v>
      </c>
      <c r="J34" s="15">
        <f t="shared" si="12"/>
        <v>3.5714285714285712</v>
      </c>
      <c r="K34" s="256">
        <f t="shared" si="16"/>
        <v>15</v>
      </c>
      <c r="L34" s="15">
        <f t="shared" si="13"/>
        <v>73.333333333333329</v>
      </c>
      <c r="M34" s="15">
        <f t="shared" si="14"/>
        <v>13.333333333333334</v>
      </c>
      <c r="N34" s="15">
        <f t="shared" si="14"/>
        <v>26.666666666666668</v>
      </c>
      <c r="O34" s="15">
        <f t="shared" si="14"/>
        <v>26.666666666666668</v>
      </c>
      <c r="P34" s="15">
        <f t="shared" si="14"/>
        <v>0</v>
      </c>
      <c r="Q34" s="15">
        <f t="shared" si="14"/>
        <v>0</v>
      </c>
      <c r="R34" s="15">
        <f t="shared" si="14"/>
        <v>0</v>
      </c>
    </row>
    <row r="35" spans="1:18" ht="14.1" customHeight="1" x14ac:dyDescent="0.15">
      <c r="A35" s="249"/>
      <c r="B35" s="16"/>
      <c r="C35" s="259"/>
      <c r="D35" s="260" t="s">
        <v>510</v>
      </c>
      <c r="E35" s="261">
        <f t="shared" si="15"/>
        <v>985</v>
      </c>
      <c r="F35" s="10">
        <f t="shared" si="11"/>
        <v>38.680203045685282</v>
      </c>
      <c r="G35" s="10">
        <f t="shared" si="12"/>
        <v>29.340101522842637</v>
      </c>
      <c r="H35" s="10">
        <f t="shared" si="12"/>
        <v>16.142131979695431</v>
      </c>
      <c r="I35" s="10">
        <f t="shared" si="12"/>
        <v>5.7868020304568528</v>
      </c>
      <c r="J35" s="10">
        <f t="shared" si="12"/>
        <v>10.050761421319796</v>
      </c>
      <c r="K35" s="261">
        <f t="shared" si="16"/>
        <v>159</v>
      </c>
      <c r="L35" s="10">
        <f t="shared" si="13"/>
        <v>71.698113207547166</v>
      </c>
      <c r="M35" s="10">
        <f t="shared" si="14"/>
        <v>16.352201257861633</v>
      </c>
      <c r="N35" s="10">
        <f t="shared" si="14"/>
        <v>40.25157232704403</v>
      </c>
      <c r="O35" s="10">
        <f t="shared" si="14"/>
        <v>32.075471698113205</v>
      </c>
      <c r="P35" s="10">
        <f t="shared" si="14"/>
        <v>19.49685534591195</v>
      </c>
      <c r="Q35" s="10">
        <f t="shared" si="14"/>
        <v>6.2893081761006293</v>
      </c>
      <c r="R35" s="10">
        <f t="shared" si="14"/>
        <v>1.257861635220126</v>
      </c>
    </row>
    <row r="36" spans="1:18" ht="14.1" customHeight="1" x14ac:dyDescent="0.15">
      <c r="A36" s="249"/>
      <c r="B36" s="308" t="s">
        <v>10</v>
      </c>
      <c r="C36" s="242" t="s">
        <v>529</v>
      </c>
      <c r="D36" s="243"/>
      <c r="E36" s="244">
        <f t="shared" si="15"/>
        <v>1077</v>
      </c>
      <c r="F36" s="8">
        <f t="shared" si="15"/>
        <v>517</v>
      </c>
      <c r="G36" s="8">
        <f t="shared" si="15"/>
        <v>153</v>
      </c>
      <c r="H36" s="8">
        <f t="shared" si="15"/>
        <v>226</v>
      </c>
      <c r="I36" s="8">
        <f t="shared" si="15"/>
        <v>78</v>
      </c>
      <c r="J36" s="8">
        <f t="shared" si="15"/>
        <v>103</v>
      </c>
      <c r="K36" s="244">
        <f t="shared" si="16"/>
        <v>226</v>
      </c>
      <c r="L36" s="8">
        <f t="shared" si="16"/>
        <v>183</v>
      </c>
      <c r="M36" s="8">
        <f t="shared" si="16"/>
        <v>17</v>
      </c>
      <c r="N36" s="8">
        <f t="shared" si="16"/>
        <v>55</v>
      </c>
      <c r="O36" s="8">
        <f t="shared" si="16"/>
        <v>34</v>
      </c>
      <c r="P36" s="8">
        <f t="shared" si="16"/>
        <v>20</v>
      </c>
      <c r="Q36" s="8">
        <f t="shared" si="16"/>
        <v>17</v>
      </c>
      <c r="R36" s="8">
        <f t="shared" si="16"/>
        <v>2</v>
      </c>
    </row>
    <row r="37" spans="1:18" ht="14.1" customHeight="1" x14ac:dyDescent="0.15">
      <c r="A37" s="249"/>
      <c r="B37" s="309"/>
      <c r="C37" s="246"/>
      <c r="D37" s="247"/>
      <c r="E37" s="248">
        <f>IF(SUM(F37:J37)&gt;100,"－",SUM(F37:J37))</f>
        <v>100</v>
      </c>
      <c r="F37" s="187">
        <f>F36/$E36*100</f>
        <v>48.003714020427111</v>
      </c>
      <c r="G37" s="187">
        <f t="shared" ref="G37:J37" si="17">G36/$E36*100</f>
        <v>14.206128133704734</v>
      </c>
      <c r="H37" s="187">
        <f t="shared" si="17"/>
        <v>20.984215413184774</v>
      </c>
      <c r="I37" s="187">
        <f t="shared" si="17"/>
        <v>7.2423398328690807</v>
      </c>
      <c r="J37" s="187">
        <f t="shared" si="17"/>
        <v>9.5636025998142991</v>
      </c>
      <c r="K37" s="248" t="str">
        <f>IF(SUM(L37:R37)&gt;100,"－",SUM(L37:R37))</f>
        <v>－</v>
      </c>
      <c r="L37" s="187">
        <f>L36/$K36*100</f>
        <v>80.973451327433636</v>
      </c>
      <c r="M37" s="187">
        <f t="shared" ref="M37:R37" si="18">M36/$K36*100</f>
        <v>7.5221238938053103</v>
      </c>
      <c r="N37" s="187">
        <f t="shared" si="18"/>
        <v>24.336283185840706</v>
      </c>
      <c r="O37" s="187">
        <f t="shared" si="18"/>
        <v>15.044247787610621</v>
      </c>
      <c r="P37" s="187">
        <f t="shared" si="18"/>
        <v>8.8495575221238933</v>
      </c>
      <c r="Q37" s="187">
        <f t="shared" si="18"/>
        <v>7.5221238938053103</v>
      </c>
      <c r="R37" s="187">
        <f t="shared" si="18"/>
        <v>0.88495575221238942</v>
      </c>
    </row>
    <row r="38" spans="1:18" ht="14.1" customHeight="1" x14ac:dyDescent="0.15">
      <c r="A38" s="249"/>
      <c r="B38" s="309"/>
      <c r="C38" s="250" t="s">
        <v>610</v>
      </c>
      <c r="D38" s="251" t="s">
        <v>509</v>
      </c>
      <c r="E38" s="256">
        <f>E89</f>
        <v>396</v>
      </c>
      <c r="F38" s="15">
        <f t="shared" ref="F38:F51" si="19">IF($E38=0,0,F89/$E38*100)</f>
        <v>58.080808080808076</v>
      </c>
      <c r="G38" s="15">
        <f t="shared" ref="G38:J51" si="20">IF($E38=0,0,G89/$E38*100)</f>
        <v>7.5757575757575761</v>
      </c>
      <c r="H38" s="15">
        <f t="shared" si="20"/>
        <v>16.666666666666664</v>
      </c>
      <c r="I38" s="15">
        <f t="shared" si="20"/>
        <v>9.3434343434343443</v>
      </c>
      <c r="J38" s="15">
        <f t="shared" si="20"/>
        <v>8.3333333333333321</v>
      </c>
      <c r="K38" s="256">
        <f>K89</f>
        <v>66</v>
      </c>
      <c r="L38" s="15">
        <f t="shared" ref="L38:L51" si="21">IF($K38=0,0,L89/$K38*100)</f>
        <v>80.303030303030297</v>
      </c>
      <c r="M38" s="15">
        <f t="shared" ref="M38:R51" si="22">IF($K38=0,0,M89/$K38*100)</f>
        <v>15.151515151515152</v>
      </c>
      <c r="N38" s="15">
        <f t="shared" si="22"/>
        <v>36.363636363636367</v>
      </c>
      <c r="O38" s="15">
        <f t="shared" si="22"/>
        <v>21.212121212121211</v>
      </c>
      <c r="P38" s="15">
        <f t="shared" si="22"/>
        <v>12.121212121212121</v>
      </c>
      <c r="Q38" s="15">
        <f t="shared" si="22"/>
        <v>3.0303030303030303</v>
      </c>
      <c r="R38" s="15">
        <f t="shared" si="22"/>
        <v>1.5151515151515151</v>
      </c>
    </row>
    <row r="39" spans="1:18" ht="14.1" customHeight="1" x14ac:dyDescent="0.15">
      <c r="A39" s="249"/>
      <c r="B39" s="309"/>
      <c r="C39" s="246"/>
      <c r="D39" s="254" t="s">
        <v>510</v>
      </c>
      <c r="E39" s="255">
        <f t="shared" ref="E39:E51" si="23">E90</f>
        <v>681</v>
      </c>
      <c r="F39" s="187">
        <f t="shared" si="19"/>
        <v>42.143906020558006</v>
      </c>
      <c r="G39" s="187">
        <f t="shared" si="20"/>
        <v>18.06167400881057</v>
      </c>
      <c r="H39" s="187">
        <f t="shared" si="20"/>
        <v>23.494860499265783</v>
      </c>
      <c r="I39" s="187">
        <f t="shared" si="20"/>
        <v>6.0205580029368582</v>
      </c>
      <c r="J39" s="187">
        <f t="shared" si="20"/>
        <v>10.279001468428781</v>
      </c>
      <c r="K39" s="255">
        <f t="shared" ref="K39:K51" si="24">K90</f>
        <v>160</v>
      </c>
      <c r="L39" s="187">
        <f t="shared" si="21"/>
        <v>81.25</v>
      </c>
      <c r="M39" s="187">
        <f t="shared" si="22"/>
        <v>4.375</v>
      </c>
      <c r="N39" s="187">
        <f t="shared" si="22"/>
        <v>19.375</v>
      </c>
      <c r="O39" s="187">
        <f t="shared" si="22"/>
        <v>12.5</v>
      </c>
      <c r="P39" s="187">
        <f t="shared" si="22"/>
        <v>7.5</v>
      </c>
      <c r="Q39" s="187">
        <f t="shared" si="22"/>
        <v>9.375</v>
      </c>
      <c r="R39" s="187">
        <f t="shared" si="22"/>
        <v>0.625</v>
      </c>
    </row>
    <row r="40" spans="1:18" ht="14.1" customHeight="1" x14ac:dyDescent="0.15">
      <c r="A40" s="249"/>
      <c r="B40" s="309"/>
      <c r="C40" s="250" t="s">
        <v>611</v>
      </c>
      <c r="D40" s="251" t="s">
        <v>509</v>
      </c>
      <c r="E40" s="256">
        <f t="shared" si="23"/>
        <v>698</v>
      </c>
      <c r="F40" s="15">
        <f t="shared" si="19"/>
        <v>46.561604584527224</v>
      </c>
      <c r="G40" s="15">
        <f t="shared" si="20"/>
        <v>15.329512893982807</v>
      </c>
      <c r="H40" s="15">
        <f t="shared" si="20"/>
        <v>24.928366762177649</v>
      </c>
      <c r="I40" s="15">
        <f t="shared" si="20"/>
        <v>6.1604584527220636</v>
      </c>
      <c r="J40" s="15">
        <f t="shared" si="20"/>
        <v>7.0200573065902576</v>
      </c>
      <c r="K40" s="256">
        <f t="shared" si="24"/>
        <v>174</v>
      </c>
      <c r="L40" s="15">
        <f t="shared" si="21"/>
        <v>85.632183908045974</v>
      </c>
      <c r="M40" s="15">
        <f t="shared" si="22"/>
        <v>6.3218390804597711</v>
      </c>
      <c r="N40" s="15">
        <f t="shared" si="22"/>
        <v>22.413793103448278</v>
      </c>
      <c r="O40" s="15">
        <f t="shared" si="22"/>
        <v>12.643678160919542</v>
      </c>
      <c r="P40" s="15">
        <f t="shared" si="22"/>
        <v>8.6206896551724146</v>
      </c>
      <c r="Q40" s="15">
        <f t="shared" si="22"/>
        <v>4.5977011494252871</v>
      </c>
      <c r="R40" s="15">
        <f t="shared" si="22"/>
        <v>1.1494252873563218</v>
      </c>
    </row>
    <row r="41" spans="1:18" ht="14.1" customHeight="1" x14ac:dyDescent="0.15">
      <c r="A41" s="249"/>
      <c r="B41" s="81"/>
      <c r="C41" s="246"/>
      <c r="D41" s="254" t="s">
        <v>510</v>
      </c>
      <c r="E41" s="255">
        <f t="shared" si="23"/>
        <v>379</v>
      </c>
      <c r="F41" s="187">
        <f t="shared" si="19"/>
        <v>50.659630606860162</v>
      </c>
      <c r="G41" s="187">
        <f t="shared" si="20"/>
        <v>12.137203166226913</v>
      </c>
      <c r="H41" s="187">
        <f t="shared" si="20"/>
        <v>13.720316622691293</v>
      </c>
      <c r="I41" s="187">
        <f t="shared" si="20"/>
        <v>9.2348284960422156</v>
      </c>
      <c r="J41" s="187">
        <f t="shared" si="20"/>
        <v>14.248021108179421</v>
      </c>
      <c r="K41" s="255">
        <f t="shared" si="24"/>
        <v>52</v>
      </c>
      <c r="L41" s="187">
        <f t="shared" si="21"/>
        <v>65.384615384615387</v>
      </c>
      <c r="M41" s="187">
        <f t="shared" si="22"/>
        <v>11.538461538461538</v>
      </c>
      <c r="N41" s="187">
        <f t="shared" si="22"/>
        <v>30.76923076923077</v>
      </c>
      <c r="O41" s="187">
        <f t="shared" si="22"/>
        <v>23.076923076923077</v>
      </c>
      <c r="P41" s="187">
        <f t="shared" si="22"/>
        <v>9.6153846153846168</v>
      </c>
      <c r="Q41" s="187">
        <f t="shared" si="22"/>
        <v>17.307692307692307</v>
      </c>
      <c r="R41" s="187">
        <f t="shared" si="22"/>
        <v>0</v>
      </c>
    </row>
    <row r="42" spans="1:18" ht="14.1" customHeight="1" x14ac:dyDescent="0.15">
      <c r="A42" s="249"/>
      <c r="B42" s="81"/>
      <c r="C42" s="250" t="s">
        <v>612</v>
      </c>
      <c r="D42" s="251" t="s">
        <v>509</v>
      </c>
      <c r="E42" s="256">
        <f t="shared" si="23"/>
        <v>509</v>
      </c>
      <c r="F42" s="15">
        <f t="shared" si="19"/>
        <v>50.29469548133595</v>
      </c>
      <c r="G42" s="15">
        <f t="shared" si="20"/>
        <v>12.37721021611002</v>
      </c>
      <c r="H42" s="15">
        <f t="shared" si="20"/>
        <v>27.504911591355601</v>
      </c>
      <c r="I42" s="15">
        <f t="shared" si="20"/>
        <v>4.3222003929273081</v>
      </c>
      <c r="J42" s="15">
        <f t="shared" si="20"/>
        <v>5.5009823182711202</v>
      </c>
      <c r="K42" s="256">
        <f t="shared" si="24"/>
        <v>140</v>
      </c>
      <c r="L42" s="15">
        <f t="shared" si="21"/>
        <v>85.714285714285708</v>
      </c>
      <c r="M42" s="15">
        <f t="shared" si="22"/>
        <v>7.1428571428571423</v>
      </c>
      <c r="N42" s="15">
        <f t="shared" si="22"/>
        <v>21.428571428571427</v>
      </c>
      <c r="O42" s="15">
        <f t="shared" si="22"/>
        <v>14.285714285714285</v>
      </c>
      <c r="P42" s="15">
        <f t="shared" si="22"/>
        <v>7.1428571428571423</v>
      </c>
      <c r="Q42" s="15">
        <f t="shared" si="22"/>
        <v>5.7142857142857144</v>
      </c>
      <c r="R42" s="15">
        <f t="shared" si="22"/>
        <v>0</v>
      </c>
    </row>
    <row r="43" spans="1:18" ht="14.1" customHeight="1" x14ac:dyDescent="0.15">
      <c r="A43" s="249"/>
      <c r="B43" s="81"/>
      <c r="C43" s="246"/>
      <c r="D43" s="254" t="s">
        <v>510</v>
      </c>
      <c r="E43" s="255">
        <f t="shared" si="23"/>
        <v>568</v>
      </c>
      <c r="F43" s="187">
        <f t="shared" si="19"/>
        <v>45.950704225352112</v>
      </c>
      <c r="G43" s="187">
        <f t="shared" si="20"/>
        <v>15.845070422535212</v>
      </c>
      <c r="H43" s="187">
        <f t="shared" si="20"/>
        <v>15.140845070422534</v>
      </c>
      <c r="I43" s="187">
        <f t="shared" si="20"/>
        <v>9.8591549295774641</v>
      </c>
      <c r="J43" s="187">
        <f t="shared" si="20"/>
        <v>13.204225352112676</v>
      </c>
      <c r="K43" s="255">
        <f t="shared" si="24"/>
        <v>86</v>
      </c>
      <c r="L43" s="187">
        <f t="shared" si="21"/>
        <v>73.255813953488371</v>
      </c>
      <c r="M43" s="187">
        <f t="shared" si="22"/>
        <v>8.1395348837209305</v>
      </c>
      <c r="N43" s="187">
        <f t="shared" si="22"/>
        <v>29.069767441860467</v>
      </c>
      <c r="O43" s="187">
        <f t="shared" si="22"/>
        <v>16.279069767441861</v>
      </c>
      <c r="P43" s="187">
        <f t="shared" si="22"/>
        <v>11.627906976744185</v>
      </c>
      <c r="Q43" s="187">
        <f t="shared" si="22"/>
        <v>10.465116279069768</v>
      </c>
      <c r="R43" s="187">
        <f t="shared" si="22"/>
        <v>2.3255813953488373</v>
      </c>
    </row>
    <row r="44" spans="1:18" ht="14.1" customHeight="1" x14ac:dyDescent="0.15">
      <c r="A44" s="249"/>
      <c r="B44" s="81"/>
      <c r="C44" s="250" t="s">
        <v>613</v>
      </c>
      <c r="D44" s="251" t="s">
        <v>509</v>
      </c>
      <c r="E44" s="256">
        <f t="shared" si="23"/>
        <v>274</v>
      </c>
      <c r="F44" s="15">
        <f t="shared" si="19"/>
        <v>34.67153284671533</v>
      </c>
      <c r="G44" s="15">
        <f t="shared" si="20"/>
        <v>20.437956204379564</v>
      </c>
      <c r="H44" s="15">
        <f t="shared" si="20"/>
        <v>35.036496350364963</v>
      </c>
      <c r="I44" s="15">
        <f t="shared" si="20"/>
        <v>5.1094890510948909</v>
      </c>
      <c r="J44" s="15">
        <f t="shared" si="20"/>
        <v>4.7445255474452548</v>
      </c>
      <c r="K44" s="256">
        <f t="shared" si="24"/>
        <v>96</v>
      </c>
      <c r="L44" s="15">
        <f t="shared" si="21"/>
        <v>86.458333333333343</v>
      </c>
      <c r="M44" s="15">
        <f t="shared" si="22"/>
        <v>4.1666666666666661</v>
      </c>
      <c r="N44" s="15">
        <f t="shared" si="22"/>
        <v>14.583333333333334</v>
      </c>
      <c r="O44" s="15">
        <f t="shared" si="22"/>
        <v>10.416666666666668</v>
      </c>
      <c r="P44" s="15">
        <f t="shared" si="22"/>
        <v>6.25</v>
      </c>
      <c r="Q44" s="15">
        <f t="shared" si="22"/>
        <v>7.291666666666667</v>
      </c>
      <c r="R44" s="15">
        <f t="shared" si="22"/>
        <v>0</v>
      </c>
    </row>
    <row r="45" spans="1:18" ht="14.1" customHeight="1" x14ac:dyDescent="0.15">
      <c r="A45" s="249"/>
      <c r="B45" s="81"/>
      <c r="C45" s="246"/>
      <c r="D45" s="254" t="s">
        <v>510</v>
      </c>
      <c r="E45" s="257">
        <f t="shared" si="23"/>
        <v>803</v>
      </c>
      <c r="F45" s="187">
        <f t="shared" si="19"/>
        <v>52.552926525529266</v>
      </c>
      <c r="G45" s="187">
        <f t="shared" si="20"/>
        <v>12.079701120797012</v>
      </c>
      <c r="H45" s="187">
        <f t="shared" si="20"/>
        <v>16.189290161892902</v>
      </c>
      <c r="I45" s="187">
        <f t="shared" si="20"/>
        <v>7.9701120797011207</v>
      </c>
      <c r="J45" s="187">
        <f t="shared" si="20"/>
        <v>11.207970112079702</v>
      </c>
      <c r="K45" s="257">
        <f t="shared" si="24"/>
        <v>130</v>
      </c>
      <c r="L45" s="187">
        <f t="shared" si="21"/>
        <v>76.923076923076934</v>
      </c>
      <c r="M45" s="187">
        <f t="shared" si="22"/>
        <v>10</v>
      </c>
      <c r="N45" s="187">
        <f t="shared" si="22"/>
        <v>31.538461538461537</v>
      </c>
      <c r="O45" s="187">
        <f t="shared" si="22"/>
        <v>18.461538461538463</v>
      </c>
      <c r="P45" s="187">
        <f t="shared" si="22"/>
        <v>10.76923076923077</v>
      </c>
      <c r="Q45" s="187">
        <f t="shared" si="22"/>
        <v>7.6923076923076925</v>
      </c>
      <c r="R45" s="187">
        <f t="shared" si="22"/>
        <v>1.5384615384615385</v>
      </c>
    </row>
    <row r="46" spans="1:18" ht="14.1" customHeight="1" x14ac:dyDescent="0.15">
      <c r="A46" s="249"/>
      <c r="B46" s="81"/>
      <c r="C46" s="250" t="s">
        <v>556</v>
      </c>
      <c r="D46" s="251" t="s">
        <v>509</v>
      </c>
      <c r="E46" s="256">
        <f t="shared" si="23"/>
        <v>310</v>
      </c>
      <c r="F46" s="15">
        <f t="shared" si="19"/>
        <v>35.806451612903231</v>
      </c>
      <c r="G46" s="15">
        <f t="shared" si="20"/>
        <v>24.193548387096776</v>
      </c>
      <c r="H46" s="15">
        <f t="shared" si="20"/>
        <v>28.064516129032256</v>
      </c>
      <c r="I46" s="15">
        <f t="shared" si="20"/>
        <v>5.161290322580645</v>
      </c>
      <c r="J46" s="15">
        <f t="shared" si="20"/>
        <v>6.7741935483870979</v>
      </c>
      <c r="K46" s="256">
        <f t="shared" si="24"/>
        <v>87</v>
      </c>
      <c r="L46" s="15">
        <f t="shared" si="21"/>
        <v>85.057471264367805</v>
      </c>
      <c r="M46" s="15">
        <f t="shared" si="22"/>
        <v>1.1494252873563218</v>
      </c>
      <c r="N46" s="15">
        <f t="shared" si="22"/>
        <v>12.643678160919542</v>
      </c>
      <c r="O46" s="15">
        <f t="shared" si="22"/>
        <v>8.0459770114942533</v>
      </c>
      <c r="P46" s="15">
        <f t="shared" si="22"/>
        <v>8.0459770114942533</v>
      </c>
      <c r="Q46" s="15">
        <f t="shared" si="22"/>
        <v>5.7471264367816088</v>
      </c>
      <c r="R46" s="15">
        <f t="shared" si="22"/>
        <v>0</v>
      </c>
    </row>
    <row r="47" spans="1:18" ht="14.1" customHeight="1" x14ac:dyDescent="0.15">
      <c r="A47" s="249"/>
      <c r="B47" s="81"/>
      <c r="C47" s="246"/>
      <c r="D47" s="254" t="s">
        <v>510</v>
      </c>
      <c r="E47" s="257">
        <f t="shared" si="23"/>
        <v>767</v>
      </c>
      <c r="F47" s="187">
        <f t="shared" si="19"/>
        <v>52.933507170795302</v>
      </c>
      <c r="G47" s="187">
        <f t="shared" si="20"/>
        <v>10.16949152542373</v>
      </c>
      <c r="H47" s="187">
        <f t="shared" si="20"/>
        <v>18.122555410691003</v>
      </c>
      <c r="I47" s="187">
        <f t="shared" si="20"/>
        <v>8.0834419817470664</v>
      </c>
      <c r="J47" s="187">
        <f t="shared" si="20"/>
        <v>10.691003911342895</v>
      </c>
      <c r="K47" s="257">
        <f t="shared" si="24"/>
        <v>139</v>
      </c>
      <c r="L47" s="187">
        <f t="shared" si="21"/>
        <v>78.417266187050359</v>
      </c>
      <c r="M47" s="187">
        <f t="shared" si="22"/>
        <v>11.510791366906476</v>
      </c>
      <c r="N47" s="187">
        <f t="shared" si="22"/>
        <v>31.654676258992804</v>
      </c>
      <c r="O47" s="187">
        <f t="shared" si="22"/>
        <v>19.424460431654676</v>
      </c>
      <c r="P47" s="187">
        <f t="shared" si="22"/>
        <v>9.3525179856115113</v>
      </c>
      <c r="Q47" s="187">
        <f t="shared" si="22"/>
        <v>8.6330935251798557</v>
      </c>
      <c r="R47" s="187">
        <f t="shared" si="22"/>
        <v>1.4388489208633095</v>
      </c>
    </row>
    <row r="48" spans="1:18" ht="14.1" customHeight="1" x14ac:dyDescent="0.15">
      <c r="A48" s="249"/>
      <c r="B48" s="81"/>
      <c r="C48" s="250" t="s">
        <v>546</v>
      </c>
      <c r="D48" s="251" t="s">
        <v>509</v>
      </c>
      <c r="E48" s="256">
        <f t="shared" si="23"/>
        <v>142</v>
      </c>
      <c r="F48" s="15">
        <f t="shared" si="19"/>
        <v>33.802816901408448</v>
      </c>
      <c r="G48" s="15">
        <f t="shared" si="20"/>
        <v>46.478873239436616</v>
      </c>
      <c r="H48" s="15">
        <f t="shared" si="20"/>
        <v>9.8591549295774641</v>
      </c>
      <c r="I48" s="15">
        <f t="shared" si="20"/>
        <v>4.929577464788732</v>
      </c>
      <c r="J48" s="15">
        <f t="shared" si="20"/>
        <v>4.929577464788732</v>
      </c>
      <c r="K48" s="256">
        <f t="shared" si="24"/>
        <v>14</v>
      </c>
      <c r="L48" s="15">
        <f t="shared" si="21"/>
        <v>71.428571428571431</v>
      </c>
      <c r="M48" s="15">
        <f t="shared" si="22"/>
        <v>0</v>
      </c>
      <c r="N48" s="15">
        <f t="shared" si="22"/>
        <v>14.285714285714285</v>
      </c>
      <c r="O48" s="15">
        <f t="shared" si="22"/>
        <v>14.285714285714285</v>
      </c>
      <c r="P48" s="15">
        <f t="shared" si="22"/>
        <v>14.285714285714285</v>
      </c>
      <c r="Q48" s="15">
        <f t="shared" si="22"/>
        <v>14.285714285714285</v>
      </c>
      <c r="R48" s="15">
        <f t="shared" si="22"/>
        <v>0</v>
      </c>
    </row>
    <row r="49" spans="1:18" ht="14.1" customHeight="1" x14ac:dyDescent="0.15">
      <c r="A49" s="249"/>
      <c r="B49" s="81"/>
      <c r="C49" s="246"/>
      <c r="D49" s="254" t="s">
        <v>510</v>
      </c>
      <c r="E49" s="257">
        <f t="shared" si="23"/>
        <v>935</v>
      </c>
      <c r="F49" s="187">
        <f t="shared" si="19"/>
        <v>50.160427807486627</v>
      </c>
      <c r="G49" s="187">
        <f t="shared" si="20"/>
        <v>9.3048128342245988</v>
      </c>
      <c r="H49" s="187">
        <f t="shared" si="20"/>
        <v>22.673796791443852</v>
      </c>
      <c r="I49" s="187">
        <f t="shared" si="20"/>
        <v>7.5935828877005358</v>
      </c>
      <c r="J49" s="187">
        <f t="shared" si="20"/>
        <v>10.267379679144385</v>
      </c>
      <c r="K49" s="257">
        <f t="shared" si="24"/>
        <v>212</v>
      </c>
      <c r="L49" s="187">
        <f t="shared" si="21"/>
        <v>81.603773584905653</v>
      </c>
      <c r="M49" s="187">
        <f t="shared" si="22"/>
        <v>8.0188679245283012</v>
      </c>
      <c r="N49" s="187">
        <f t="shared" si="22"/>
        <v>25</v>
      </c>
      <c r="O49" s="187">
        <f t="shared" si="22"/>
        <v>15.09433962264151</v>
      </c>
      <c r="P49" s="187">
        <f t="shared" si="22"/>
        <v>8.4905660377358494</v>
      </c>
      <c r="Q49" s="187">
        <f t="shared" si="22"/>
        <v>7.0754716981132075</v>
      </c>
      <c r="R49" s="187">
        <f t="shared" si="22"/>
        <v>0.94339622641509435</v>
      </c>
    </row>
    <row r="50" spans="1:18" ht="14.1" customHeight="1" x14ac:dyDescent="0.15">
      <c r="A50" s="249"/>
      <c r="B50" s="81"/>
      <c r="C50" s="250" t="s">
        <v>614</v>
      </c>
      <c r="D50" s="251" t="s">
        <v>509</v>
      </c>
      <c r="E50" s="256">
        <f t="shared" si="23"/>
        <v>53</v>
      </c>
      <c r="F50" s="15">
        <f t="shared" si="19"/>
        <v>58.490566037735846</v>
      </c>
      <c r="G50" s="15">
        <f t="shared" si="20"/>
        <v>9.433962264150944</v>
      </c>
      <c r="H50" s="15">
        <f t="shared" si="20"/>
        <v>13.20754716981132</v>
      </c>
      <c r="I50" s="15">
        <f t="shared" si="20"/>
        <v>13.20754716981132</v>
      </c>
      <c r="J50" s="15">
        <f t="shared" si="20"/>
        <v>5.6603773584905666</v>
      </c>
      <c r="K50" s="256">
        <f t="shared" si="24"/>
        <v>7</v>
      </c>
      <c r="L50" s="15">
        <f t="shared" si="21"/>
        <v>71.428571428571431</v>
      </c>
      <c r="M50" s="15">
        <f t="shared" si="22"/>
        <v>0</v>
      </c>
      <c r="N50" s="15">
        <f t="shared" si="22"/>
        <v>0</v>
      </c>
      <c r="O50" s="15">
        <f t="shared" si="22"/>
        <v>0</v>
      </c>
      <c r="P50" s="15">
        <f t="shared" si="22"/>
        <v>0</v>
      </c>
      <c r="Q50" s="15">
        <f t="shared" si="22"/>
        <v>28.571428571428569</v>
      </c>
      <c r="R50" s="15">
        <f t="shared" si="22"/>
        <v>0</v>
      </c>
    </row>
    <row r="51" spans="1:18" ht="14.1" customHeight="1" x14ac:dyDescent="0.15">
      <c r="A51" s="263"/>
      <c r="B51" s="22"/>
      <c r="C51" s="259"/>
      <c r="D51" s="260" t="s">
        <v>510</v>
      </c>
      <c r="E51" s="261">
        <f t="shared" si="23"/>
        <v>1024</v>
      </c>
      <c r="F51" s="10">
        <f t="shared" si="19"/>
        <v>47.4609375</v>
      </c>
      <c r="G51" s="10">
        <f t="shared" si="20"/>
        <v>14.453125</v>
      </c>
      <c r="H51" s="10">
        <f t="shared" si="20"/>
        <v>21.38671875</v>
      </c>
      <c r="I51" s="10">
        <f t="shared" si="20"/>
        <v>6.93359375</v>
      </c>
      <c r="J51" s="10">
        <f t="shared" si="20"/>
        <v>9.765625</v>
      </c>
      <c r="K51" s="261">
        <f t="shared" si="24"/>
        <v>219</v>
      </c>
      <c r="L51" s="10">
        <f t="shared" si="21"/>
        <v>81.278538812785385</v>
      </c>
      <c r="M51" s="10">
        <f t="shared" si="22"/>
        <v>7.7625570776255701</v>
      </c>
      <c r="N51" s="10">
        <f t="shared" si="22"/>
        <v>25.11415525114155</v>
      </c>
      <c r="O51" s="10">
        <f t="shared" si="22"/>
        <v>15.52511415525114</v>
      </c>
      <c r="P51" s="10">
        <f t="shared" si="22"/>
        <v>9.1324200913241995</v>
      </c>
      <c r="Q51" s="10">
        <f t="shared" si="22"/>
        <v>6.8493150684931505</v>
      </c>
      <c r="R51" s="10">
        <f t="shared" si="22"/>
        <v>0.91324200913242004</v>
      </c>
    </row>
    <row r="55" spans="1:18" ht="15" customHeight="1" x14ac:dyDescent="0.15">
      <c r="A55" s="11" t="s">
        <v>607</v>
      </c>
      <c r="B55" s="12" t="s">
        <v>14</v>
      </c>
      <c r="C55" s="242" t="s">
        <v>529</v>
      </c>
      <c r="D55" s="243"/>
      <c r="E55" s="17">
        <v>1212</v>
      </c>
      <c r="F55" s="17">
        <v>190</v>
      </c>
      <c r="G55" s="17">
        <v>807</v>
      </c>
      <c r="H55" s="17">
        <v>126</v>
      </c>
      <c r="I55" s="17">
        <v>5</v>
      </c>
      <c r="J55" s="17">
        <v>84</v>
      </c>
      <c r="K55" s="17">
        <v>126</v>
      </c>
      <c r="L55" s="17">
        <v>15</v>
      </c>
      <c r="M55" s="17">
        <v>13</v>
      </c>
      <c r="N55" s="17">
        <v>96</v>
      </c>
      <c r="O55" s="17">
        <v>46</v>
      </c>
      <c r="P55" s="17">
        <v>25</v>
      </c>
      <c r="Q55" s="17">
        <v>15</v>
      </c>
      <c r="R55" s="17">
        <v>2</v>
      </c>
    </row>
    <row r="56" spans="1:18" ht="15" customHeight="1" x14ac:dyDescent="0.15">
      <c r="A56" s="245" t="s">
        <v>608</v>
      </c>
      <c r="B56" s="14" t="s">
        <v>15</v>
      </c>
      <c r="C56" s="246"/>
      <c r="D56" s="247"/>
      <c r="E56" s="17"/>
      <c r="F56" s="17"/>
      <c r="G56" s="17"/>
      <c r="H56" s="17"/>
      <c r="I56" s="17"/>
      <c r="J56" s="17"/>
      <c r="K56" s="17"/>
      <c r="L56" s="17"/>
      <c r="M56" s="17"/>
      <c r="N56" s="17"/>
      <c r="O56" s="17"/>
      <c r="P56" s="17"/>
      <c r="Q56" s="17"/>
      <c r="R56" s="17"/>
    </row>
    <row r="57" spans="1:18" ht="15" customHeight="1" x14ac:dyDescent="0.15">
      <c r="A57" s="249" t="s">
        <v>609</v>
      </c>
      <c r="B57" s="14" t="s">
        <v>16</v>
      </c>
      <c r="C57" s="250" t="s">
        <v>610</v>
      </c>
      <c r="D57" s="251" t="s">
        <v>509</v>
      </c>
      <c r="E57" s="17">
        <v>186</v>
      </c>
      <c r="F57" s="17">
        <v>38</v>
      </c>
      <c r="G57" s="17">
        <v>110</v>
      </c>
      <c r="H57" s="17">
        <v>20</v>
      </c>
      <c r="I57" s="17">
        <v>0</v>
      </c>
      <c r="J57" s="17">
        <v>18</v>
      </c>
      <c r="K57" s="17">
        <v>20</v>
      </c>
      <c r="L57" s="17">
        <v>1</v>
      </c>
      <c r="M57" s="17">
        <v>3</v>
      </c>
      <c r="N57" s="17">
        <v>12</v>
      </c>
      <c r="O57" s="17">
        <v>12</v>
      </c>
      <c r="P57" s="17">
        <v>9</v>
      </c>
      <c r="Q57" s="17">
        <v>5</v>
      </c>
      <c r="R57" s="17">
        <v>0</v>
      </c>
    </row>
    <row r="58" spans="1:18" ht="15" customHeight="1" x14ac:dyDescent="0.15">
      <c r="A58" s="245"/>
      <c r="B58" s="14" t="s">
        <v>17</v>
      </c>
      <c r="C58" s="246"/>
      <c r="D58" s="254" t="s">
        <v>510</v>
      </c>
      <c r="E58" s="17">
        <v>1026</v>
      </c>
      <c r="F58" s="17">
        <v>152</v>
      </c>
      <c r="G58" s="17">
        <v>697</v>
      </c>
      <c r="H58" s="17">
        <v>106</v>
      </c>
      <c r="I58" s="17">
        <v>5</v>
      </c>
      <c r="J58" s="17">
        <v>66</v>
      </c>
      <c r="K58" s="17">
        <v>106</v>
      </c>
      <c r="L58" s="17">
        <v>14</v>
      </c>
      <c r="M58" s="17">
        <v>10</v>
      </c>
      <c r="N58" s="17">
        <v>84</v>
      </c>
      <c r="O58" s="17">
        <v>34</v>
      </c>
      <c r="P58" s="17">
        <v>16</v>
      </c>
      <c r="Q58" s="17">
        <v>10</v>
      </c>
      <c r="R58" s="17">
        <v>2</v>
      </c>
    </row>
    <row r="59" spans="1:18" ht="15" customHeight="1" x14ac:dyDescent="0.15">
      <c r="A59" s="245"/>
      <c r="B59" s="14"/>
      <c r="C59" s="250" t="s">
        <v>611</v>
      </c>
      <c r="D59" s="251" t="s">
        <v>509</v>
      </c>
      <c r="E59" s="17">
        <v>915</v>
      </c>
      <c r="F59" s="17">
        <v>133</v>
      </c>
      <c r="G59" s="17">
        <v>631</v>
      </c>
      <c r="H59" s="17">
        <v>95</v>
      </c>
      <c r="I59" s="17">
        <v>3</v>
      </c>
      <c r="J59" s="17">
        <v>53</v>
      </c>
      <c r="K59" s="17">
        <v>95</v>
      </c>
      <c r="L59" s="17">
        <v>10</v>
      </c>
      <c r="M59" s="17">
        <v>9</v>
      </c>
      <c r="N59" s="17">
        <v>73</v>
      </c>
      <c r="O59" s="17">
        <v>30</v>
      </c>
      <c r="P59" s="17">
        <v>18</v>
      </c>
      <c r="Q59" s="17">
        <v>11</v>
      </c>
      <c r="R59" s="17">
        <v>2</v>
      </c>
    </row>
    <row r="60" spans="1:18" ht="15" customHeight="1" x14ac:dyDescent="0.15">
      <c r="A60" s="249"/>
      <c r="B60" s="14"/>
      <c r="C60" s="246"/>
      <c r="D60" s="254" t="s">
        <v>510</v>
      </c>
      <c r="E60" s="17">
        <v>297</v>
      </c>
      <c r="F60" s="17">
        <v>57</v>
      </c>
      <c r="G60" s="17">
        <v>176</v>
      </c>
      <c r="H60" s="17">
        <v>31</v>
      </c>
      <c r="I60" s="17">
        <v>2</v>
      </c>
      <c r="J60" s="17">
        <v>31</v>
      </c>
      <c r="K60" s="17">
        <v>31</v>
      </c>
      <c r="L60" s="17">
        <v>5</v>
      </c>
      <c r="M60" s="17">
        <v>4</v>
      </c>
      <c r="N60" s="17">
        <v>23</v>
      </c>
      <c r="O60" s="17">
        <v>16</v>
      </c>
      <c r="P60" s="17">
        <v>7</v>
      </c>
      <c r="Q60" s="17">
        <v>4</v>
      </c>
      <c r="R60" s="17">
        <v>0</v>
      </c>
    </row>
    <row r="61" spans="1:18" ht="15" customHeight="1" x14ac:dyDescent="0.15">
      <c r="A61" s="249"/>
      <c r="B61" s="31"/>
      <c r="C61" s="250" t="s">
        <v>612</v>
      </c>
      <c r="D61" s="251" t="s">
        <v>509</v>
      </c>
      <c r="E61" s="17">
        <v>701</v>
      </c>
      <c r="F61" s="17">
        <v>94</v>
      </c>
      <c r="G61" s="17">
        <v>499</v>
      </c>
      <c r="H61" s="17">
        <v>75</v>
      </c>
      <c r="I61" s="17">
        <v>0</v>
      </c>
      <c r="J61" s="17">
        <v>33</v>
      </c>
      <c r="K61" s="17">
        <v>75</v>
      </c>
      <c r="L61" s="17">
        <v>11</v>
      </c>
      <c r="M61" s="17">
        <v>8</v>
      </c>
      <c r="N61" s="17">
        <v>62</v>
      </c>
      <c r="O61" s="17">
        <v>23</v>
      </c>
      <c r="P61" s="17">
        <v>14</v>
      </c>
      <c r="Q61" s="17">
        <v>5</v>
      </c>
      <c r="R61" s="17">
        <v>1</v>
      </c>
    </row>
    <row r="62" spans="1:18" ht="15" customHeight="1" x14ac:dyDescent="0.15">
      <c r="A62" s="249"/>
      <c r="B62" s="31"/>
      <c r="C62" s="246"/>
      <c r="D62" s="254" t="s">
        <v>510</v>
      </c>
      <c r="E62" s="17">
        <v>511</v>
      </c>
      <c r="F62" s="17">
        <v>96</v>
      </c>
      <c r="G62" s="17">
        <v>308</v>
      </c>
      <c r="H62" s="17">
        <v>51</v>
      </c>
      <c r="I62" s="17">
        <v>5</v>
      </c>
      <c r="J62" s="17">
        <v>51</v>
      </c>
      <c r="K62" s="17">
        <v>51</v>
      </c>
      <c r="L62" s="17">
        <v>4</v>
      </c>
      <c r="M62" s="17">
        <v>5</v>
      </c>
      <c r="N62" s="17">
        <v>34</v>
      </c>
      <c r="O62" s="17">
        <v>23</v>
      </c>
      <c r="P62" s="17">
        <v>11</v>
      </c>
      <c r="Q62" s="17">
        <v>10</v>
      </c>
      <c r="R62" s="17">
        <v>1</v>
      </c>
    </row>
    <row r="63" spans="1:18" ht="15" customHeight="1" x14ac:dyDescent="0.15">
      <c r="A63" s="249"/>
      <c r="B63" s="31"/>
      <c r="C63" s="250" t="s">
        <v>613</v>
      </c>
      <c r="D63" s="251" t="s">
        <v>509</v>
      </c>
      <c r="E63" s="17">
        <v>634</v>
      </c>
      <c r="F63" s="17">
        <v>68</v>
      </c>
      <c r="G63" s="17">
        <v>471</v>
      </c>
      <c r="H63" s="17">
        <v>67</v>
      </c>
      <c r="I63" s="17">
        <v>2</v>
      </c>
      <c r="J63" s="17">
        <v>26</v>
      </c>
      <c r="K63" s="17">
        <v>67</v>
      </c>
      <c r="L63" s="17">
        <v>6</v>
      </c>
      <c r="M63" s="17">
        <v>4</v>
      </c>
      <c r="N63" s="17">
        <v>59</v>
      </c>
      <c r="O63" s="17">
        <v>16</v>
      </c>
      <c r="P63" s="17">
        <v>10</v>
      </c>
      <c r="Q63" s="17">
        <v>6</v>
      </c>
      <c r="R63" s="17">
        <v>1</v>
      </c>
    </row>
    <row r="64" spans="1:18" ht="15" customHeight="1" x14ac:dyDescent="0.15">
      <c r="A64" s="249"/>
      <c r="B64" s="31"/>
      <c r="C64" s="246"/>
      <c r="D64" s="254" t="s">
        <v>510</v>
      </c>
      <c r="E64" s="17">
        <v>578</v>
      </c>
      <c r="F64" s="17">
        <v>122</v>
      </c>
      <c r="G64" s="17">
        <v>336</v>
      </c>
      <c r="H64" s="17">
        <v>59</v>
      </c>
      <c r="I64" s="17">
        <v>3</v>
      </c>
      <c r="J64" s="17">
        <v>58</v>
      </c>
      <c r="K64" s="17">
        <v>59</v>
      </c>
      <c r="L64" s="17">
        <v>9</v>
      </c>
      <c r="M64" s="17">
        <v>9</v>
      </c>
      <c r="N64" s="17">
        <v>37</v>
      </c>
      <c r="O64" s="17">
        <v>30</v>
      </c>
      <c r="P64" s="17">
        <v>15</v>
      </c>
      <c r="Q64" s="17">
        <v>9</v>
      </c>
      <c r="R64" s="17">
        <v>1</v>
      </c>
    </row>
    <row r="65" spans="1:18" ht="15" customHeight="1" x14ac:dyDescent="0.15">
      <c r="A65" s="249"/>
      <c r="B65" s="31"/>
      <c r="C65" s="250" t="s">
        <v>556</v>
      </c>
      <c r="D65" s="251" t="s">
        <v>509</v>
      </c>
      <c r="E65" s="17">
        <v>642</v>
      </c>
      <c r="F65" s="17">
        <v>82</v>
      </c>
      <c r="G65" s="17">
        <v>465</v>
      </c>
      <c r="H65" s="17">
        <v>62</v>
      </c>
      <c r="I65" s="17">
        <v>1</v>
      </c>
      <c r="J65" s="17">
        <v>32</v>
      </c>
      <c r="K65" s="17">
        <v>62</v>
      </c>
      <c r="L65" s="17">
        <v>5</v>
      </c>
      <c r="M65" s="17">
        <v>2</v>
      </c>
      <c r="N65" s="17">
        <v>51</v>
      </c>
      <c r="O65" s="17">
        <v>12</v>
      </c>
      <c r="P65" s="17">
        <v>8</v>
      </c>
      <c r="Q65" s="17">
        <v>6</v>
      </c>
      <c r="R65" s="17">
        <v>1</v>
      </c>
    </row>
    <row r="66" spans="1:18" ht="15" customHeight="1" x14ac:dyDescent="0.15">
      <c r="A66" s="249"/>
      <c r="B66" s="31"/>
      <c r="C66" s="246"/>
      <c r="D66" s="254" t="s">
        <v>510</v>
      </c>
      <c r="E66" s="17">
        <v>570</v>
      </c>
      <c r="F66" s="17">
        <v>108</v>
      </c>
      <c r="G66" s="17">
        <v>342</v>
      </c>
      <c r="H66" s="17">
        <v>64</v>
      </c>
      <c r="I66" s="17">
        <v>4</v>
      </c>
      <c r="J66" s="17">
        <v>52</v>
      </c>
      <c r="K66" s="17">
        <v>64</v>
      </c>
      <c r="L66" s="17">
        <v>10</v>
      </c>
      <c r="M66" s="17">
        <v>11</v>
      </c>
      <c r="N66" s="17">
        <v>45</v>
      </c>
      <c r="O66" s="17">
        <v>34</v>
      </c>
      <c r="P66" s="17">
        <v>17</v>
      </c>
      <c r="Q66" s="17">
        <v>9</v>
      </c>
      <c r="R66" s="17">
        <v>1</v>
      </c>
    </row>
    <row r="67" spans="1:18" ht="15" customHeight="1" x14ac:dyDescent="0.15">
      <c r="A67" s="249"/>
      <c r="B67" s="31"/>
      <c r="C67" s="250" t="s">
        <v>546</v>
      </c>
      <c r="D67" s="251" t="s">
        <v>509</v>
      </c>
      <c r="E67" s="17">
        <v>245</v>
      </c>
      <c r="F67" s="17">
        <v>34</v>
      </c>
      <c r="G67" s="17">
        <v>193</v>
      </c>
      <c r="H67" s="17">
        <v>4</v>
      </c>
      <c r="I67" s="17">
        <v>2</v>
      </c>
      <c r="J67" s="17">
        <v>12</v>
      </c>
      <c r="K67" s="17">
        <v>4</v>
      </c>
      <c r="L67" s="17">
        <v>1</v>
      </c>
      <c r="M67" s="17">
        <v>0</v>
      </c>
      <c r="N67" s="17">
        <v>1</v>
      </c>
      <c r="O67" s="17">
        <v>1</v>
      </c>
      <c r="P67" s="17">
        <v>1</v>
      </c>
      <c r="Q67" s="17">
        <v>1</v>
      </c>
      <c r="R67" s="17">
        <v>1</v>
      </c>
    </row>
    <row r="68" spans="1:18" ht="15" customHeight="1" x14ac:dyDescent="0.15">
      <c r="A68" s="249"/>
      <c r="B68" s="31"/>
      <c r="C68" s="246"/>
      <c r="D68" s="254" t="s">
        <v>510</v>
      </c>
      <c r="E68" s="17">
        <v>967</v>
      </c>
      <c r="F68" s="17">
        <v>156</v>
      </c>
      <c r="G68" s="17">
        <v>614</v>
      </c>
      <c r="H68" s="17">
        <v>122</v>
      </c>
      <c r="I68" s="17">
        <v>3</v>
      </c>
      <c r="J68" s="17">
        <v>72</v>
      </c>
      <c r="K68" s="17">
        <v>122</v>
      </c>
      <c r="L68" s="17">
        <v>14</v>
      </c>
      <c r="M68" s="17">
        <v>13</v>
      </c>
      <c r="N68" s="17">
        <v>95</v>
      </c>
      <c r="O68" s="17">
        <v>45</v>
      </c>
      <c r="P68" s="17">
        <v>24</v>
      </c>
      <c r="Q68" s="17">
        <v>14</v>
      </c>
      <c r="R68" s="17">
        <v>1</v>
      </c>
    </row>
    <row r="69" spans="1:18" ht="15" customHeight="1" x14ac:dyDescent="0.15">
      <c r="A69" s="249"/>
      <c r="B69" s="31"/>
      <c r="C69" s="250" t="s">
        <v>614</v>
      </c>
      <c r="D69" s="251" t="s">
        <v>509</v>
      </c>
      <c r="E69" s="17">
        <v>28</v>
      </c>
      <c r="F69" s="17">
        <v>8</v>
      </c>
      <c r="G69" s="17">
        <v>13</v>
      </c>
      <c r="H69" s="17">
        <v>5</v>
      </c>
      <c r="I69" s="17">
        <v>0</v>
      </c>
      <c r="J69" s="17">
        <v>2</v>
      </c>
      <c r="K69" s="17">
        <v>5</v>
      </c>
      <c r="L69" s="17">
        <v>0</v>
      </c>
      <c r="M69" s="17">
        <v>0</v>
      </c>
      <c r="N69" s="17">
        <v>3</v>
      </c>
      <c r="O69" s="17">
        <v>3</v>
      </c>
      <c r="P69" s="17">
        <v>0</v>
      </c>
      <c r="Q69" s="17">
        <v>1</v>
      </c>
      <c r="R69" s="17">
        <v>0</v>
      </c>
    </row>
    <row r="70" spans="1:18" ht="15" customHeight="1" x14ac:dyDescent="0.15">
      <c r="A70" s="249"/>
      <c r="B70" s="32"/>
      <c r="C70" s="259"/>
      <c r="D70" s="260" t="s">
        <v>510</v>
      </c>
      <c r="E70" s="17">
        <v>1184</v>
      </c>
      <c r="F70" s="17">
        <v>182</v>
      </c>
      <c r="G70" s="17">
        <v>794</v>
      </c>
      <c r="H70" s="17">
        <v>121</v>
      </c>
      <c r="I70" s="17">
        <v>5</v>
      </c>
      <c r="J70" s="17">
        <v>82</v>
      </c>
      <c r="K70" s="17">
        <v>121</v>
      </c>
      <c r="L70" s="17">
        <v>15</v>
      </c>
      <c r="M70" s="17">
        <v>13</v>
      </c>
      <c r="N70" s="17">
        <v>93</v>
      </c>
      <c r="O70" s="17">
        <v>43</v>
      </c>
      <c r="P70" s="17">
        <v>25</v>
      </c>
      <c r="Q70" s="17">
        <v>14</v>
      </c>
      <c r="R70" s="17">
        <v>2</v>
      </c>
    </row>
    <row r="71" spans="1:18" ht="15" customHeight="1" x14ac:dyDescent="0.15">
      <c r="A71" s="249"/>
      <c r="B71" s="86" t="s">
        <v>7</v>
      </c>
      <c r="C71" s="242" t="s">
        <v>529</v>
      </c>
      <c r="D71" s="243"/>
      <c r="E71" s="17">
        <v>1041</v>
      </c>
      <c r="F71" s="17">
        <v>396</v>
      </c>
      <c r="G71" s="17">
        <v>306</v>
      </c>
      <c r="H71" s="17">
        <v>174</v>
      </c>
      <c r="I71" s="17">
        <v>64</v>
      </c>
      <c r="J71" s="17">
        <v>101</v>
      </c>
      <c r="K71" s="17">
        <v>174</v>
      </c>
      <c r="L71" s="17">
        <v>125</v>
      </c>
      <c r="M71" s="17">
        <v>28</v>
      </c>
      <c r="N71" s="17">
        <v>68</v>
      </c>
      <c r="O71" s="17">
        <v>55</v>
      </c>
      <c r="P71" s="17">
        <v>31</v>
      </c>
      <c r="Q71" s="17">
        <v>10</v>
      </c>
      <c r="R71" s="17">
        <v>2</v>
      </c>
    </row>
    <row r="72" spans="1:18" ht="15" customHeight="1" x14ac:dyDescent="0.15">
      <c r="A72" s="249"/>
      <c r="B72" s="86" t="s">
        <v>8</v>
      </c>
      <c r="C72" s="246"/>
      <c r="D72" s="247"/>
      <c r="E72" s="17"/>
      <c r="F72" s="17"/>
      <c r="G72" s="17"/>
      <c r="H72" s="17"/>
      <c r="I72" s="17"/>
      <c r="J72" s="17"/>
      <c r="K72" s="17"/>
      <c r="L72" s="17"/>
      <c r="M72" s="17"/>
      <c r="N72" s="17"/>
      <c r="O72" s="17"/>
      <c r="P72" s="17"/>
      <c r="Q72" s="17"/>
      <c r="R72" s="17"/>
    </row>
    <row r="73" spans="1:18" ht="15" customHeight="1" x14ac:dyDescent="0.15">
      <c r="A73" s="249"/>
      <c r="B73" s="14" t="s">
        <v>9</v>
      </c>
      <c r="C73" s="250" t="s">
        <v>610</v>
      </c>
      <c r="D73" s="251" t="s">
        <v>509</v>
      </c>
      <c r="E73" s="17">
        <v>213</v>
      </c>
      <c r="F73" s="17">
        <v>102</v>
      </c>
      <c r="G73" s="17">
        <v>45</v>
      </c>
      <c r="H73" s="17">
        <v>34</v>
      </c>
      <c r="I73" s="17">
        <v>16</v>
      </c>
      <c r="J73" s="17">
        <v>16</v>
      </c>
      <c r="K73" s="17">
        <v>34</v>
      </c>
      <c r="L73" s="17">
        <v>25</v>
      </c>
      <c r="M73" s="17">
        <v>6</v>
      </c>
      <c r="N73" s="17">
        <v>10</v>
      </c>
      <c r="O73" s="17">
        <v>8</v>
      </c>
      <c r="P73" s="17">
        <v>4</v>
      </c>
      <c r="Q73" s="17">
        <v>3</v>
      </c>
      <c r="R73" s="17">
        <v>0</v>
      </c>
    </row>
    <row r="74" spans="1:18" ht="15" customHeight="1" x14ac:dyDescent="0.15">
      <c r="A74" s="249"/>
      <c r="B74" s="14"/>
      <c r="C74" s="246"/>
      <c r="D74" s="254" t="s">
        <v>510</v>
      </c>
      <c r="E74" s="17">
        <v>828</v>
      </c>
      <c r="F74" s="17">
        <v>294</v>
      </c>
      <c r="G74" s="17">
        <v>261</v>
      </c>
      <c r="H74" s="17">
        <v>140</v>
      </c>
      <c r="I74" s="17">
        <v>48</v>
      </c>
      <c r="J74" s="17">
        <v>85</v>
      </c>
      <c r="K74" s="17">
        <v>140</v>
      </c>
      <c r="L74" s="17">
        <v>100</v>
      </c>
      <c r="M74" s="17">
        <v>22</v>
      </c>
      <c r="N74" s="17">
        <v>58</v>
      </c>
      <c r="O74" s="17">
        <v>47</v>
      </c>
      <c r="P74" s="17">
        <v>27</v>
      </c>
      <c r="Q74" s="17">
        <v>7</v>
      </c>
      <c r="R74" s="17">
        <v>2</v>
      </c>
    </row>
    <row r="75" spans="1:18" ht="15" customHeight="1" x14ac:dyDescent="0.15">
      <c r="A75" s="249"/>
      <c r="B75" s="14"/>
      <c r="C75" s="250" t="s">
        <v>611</v>
      </c>
      <c r="D75" s="251" t="s">
        <v>509</v>
      </c>
      <c r="E75" s="17">
        <v>718</v>
      </c>
      <c r="F75" s="17">
        <v>284</v>
      </c>
      <c r="G75" s="17">
        <v>205</v>
      </c>
      <c r="H75" s="17">
        <v>130</v>
      </c>
      <c r="I75" s="17">
        <v>40</v>
      </c>
      <c r="J75" s="17">
        <v>59</v>
      </c>
      <c r="K75" s="17">
        <v>130</v>
      </c>
      <c r="L75" s="17">
        <v>98</v>
      </c>
      <c r="M75" s="17">
        <v>20</v>
      </c>
      <c r="N75" s="17">
        <v>50</v>
      </c>
      <c r="O75" s="17">
        <v>40</v>
      </c>
      <c r="P75" s="17">
        <v>25</v>
      </c>
      <c r="Q75" s="17">
        <v>7</v>
      </c>
      <c r="R75" s="17">
        <v>2</v>
      </c>
    </row>
    <row r="76" spans="1:18" ht="15" customHeight="1" x14ac:dyDescent="0.15">
      <c r="A76" s="249"/>
      <c r="B76" s="14"/>
      <c r="C76" s="246"/>
      <c r="D76" s="254" t="s">
        <v>510</v>
      </c>
      <c r="E76" s="17">
        <v>323</v>
      </c>
      <c r="F76" s="17">
        <v>112</v>
      </c>
      <c r="G76" s="17">
        <v>101</v>
      </c>
      <c r="H76" s="17">
        <v>44</v>
      </c>
      <c r="I76" s="17">
        <v>24</v>
      </c>
      <c r="J76" s="17">
        <v>42</v>
      </c>
      <c r="K76" s="17">
        <v>44</v>
      </c>
      <c r="L76" s="17">
        <v>27</v>
      </c>
      <c r="M76" s="17">
        <v>8</v>
      </c>
      <c r="N76" s="17">
        <v>18</v>
      </c>
      <c r="O76" s="17">
        <v>15</v>
      </c>
      <c r="P76" s="17">
        <v>6</v>
      </c>
      <c r="Q76" s="17">
        <v>3</v>
      </c>
      <c r="R76" s="17">
        <v>0</v>
      </c>
    </row>
    <row r="77" spans="1:18" ht="15" customHeight="1" x14ac:dyDescent="0.15">
      <c r="A77" s="249"/>
      <c r="B77" s="14"/>
      <c r="C77" s="250" t="s">
        <v>612</v>
      </c>
      <c r="D77" s="251" t="s">
        <v>509</v>
      </c>
      <c r="E77" s="17">
        <v>350</v>
      </c>
      <c r="F77" s="17">
        <v>149</v>
      </c>
      <c r="G77" s="17">
        <v>96</v>
      </c>
      <c r="H77" s="17">
        <v>57</v>
      </c>
      <c r="I77" s="17">
        <v>19</v>
      </c>
      <c r="J77" s="17">
        <v>29</v>
      </c>
      <c r="K77" s="17">
        <v>57</v>
      </c>
      <c r="L77" s="17">
        <v>40</v>
      </c>
      <c r="M77" s="17">
        <v>16</v>
      </c>
      <c r="N77" s="17">
        <v>29</v>
      </c>
      <c r="O77" s="17">
        <v>23</v>
      </c>
      <c r="P77" s="17">
        <v>19</v>
      </c>
      <c r="Q77" s="17">
        <v>5</v>
      </c>
      <c r="R77" s="17">
        <v>0</v>
      </c>
    </row>
    <row r="78" spans="1:18" ht="15" customHeight="1" x14ac:dyDescent="0.15">
      <c r="A78" s="249"/>
      <c r="B78" s="14"/>
      <c r="C78" s="246"/>
      <c r="D78" s="254" t="s">
        <v>510</v>
      </c>
      <c r="E78" s="17">
        <v>691</v>
      </c>
      <c r="F78" s="17">
        <v>247</v>
      </c>
      <c r="G78" s="17">
        <v>210</v>
      </c>
      <c r="H78" s="17">
        <v>117</v>
      </c>
      <c r="I78" s="17">
        <v>45</v>
      </c>
      <c r="J78" s="17">
        <v>72</v>
      </c>
      <c r="K78" s="17">
        <v>117</v>
      </c>
      <c r="L78" s="17">
        <v>85</v>
      </c>
      <c r="M78" s="17">
        <v>12</v>
      </c>
      <c r="N78" s="17">
        <v>39</v>
      </c>
      <c r="O78" s="17">
        <v>32</v>
      </c>
      <c r="P78" s="17">
        <v>12</v>
      </c>
      <c r="Q78" s="17">
        <v>5</v>
      </c>
      <c r="R78" s="17">
        <v>2</v>
      </c>
    </row>
    <row r="79" spans="1:18" ht="15" customHeight="1" x14ac:dyDescent="0.15">
      <c r="A79" s="249"/>
      <c r="B79" s="14"/>
      <c r="C79" s="250" t="s">
        <v>613</v>
      </c>
      <c r="D79" s="251" t="s">
        <v>509</v>
      </c>
      <c r="E79" s="17">
        <v>293</v>
      </c>
      <c r="F79" s="17">
        <v>96</v>
      </c>
      <c r="G79" s="17">
        <v>125</v>
      </c>
      <c r="H79" s="17">
        <v>40</v>
      </c>
      <c r="I79" s="17">
        <v>10</v>
      </c>
      <c r="J79" s="17">
        <v>22</v>
      </c>
      <c r="K79" s="17">
        <v>40</v>
      </c>
      <c r="L79" s="17">
        <v>27</v>
      </c>
      <c r="M79" s="17">
        <v>10</v>
      </c>
      <c r="N79" s="17">
        <v>18</v>
      </c>
      <c r="O79" s="17">
        <v>14</v>
      </c>
      <c r="P79" s="17">
        <v>12</v>
      </c>
      <c r="Q79" s="17">
        <v>3</v>
      </c>
      <c r="R79" s="17">
        <v>2</v>
      </c>
    </row>
    <row r="80" spans="1:18" ht="15" customHeight="1" x14ac:dyDescent="0.15">
      <c r="A80" s="249"/>
      <c r="B80" s="14"/>
      <c r="C80" s="246"/>
      <c r="D80" s="254" t="s">
        <v>510</v>
      </c>
      <c r="E80" s="17">
        <v>748</v>
      </c>
      <c r="F80" s="17">
        <v>300</v>
      </c>
      <c r="G80" s="17">
        <v>181</v>
      </c>
      <c r="H80" s="17">
        <v>134</v>
      </c>
      <c r="I80" s="17">
        <v>54</v>
      </c>
      <c r="J80" s="17">
        <v>79</v>
      </c>
      <c r="K80" s="17">
        <v>134</v>
      </c>
      <c r="L80" s="17">
        <v>98</v>
      </c>
      <c r="M80" s="17">
        <v>18</v>
      </c>
      <c r="N80" s="17">
        <v>50</v>
      </c>
      <c r="O80" s="17">
        <v>41</v>
      </c>
      <c r="P80" s="17">
        <v>19</v>
      </c>
      <c r="Q80" s="17">
        <v>7</v>
      </c>
      <c r="R80" s="17">
        <v>0</v>
      </c>
    </row>
    <row r="81" spans="1:18" ht="15" customHeight="1" x14ac:dyDescent="0.15">
      <c r="A81" s="249"/>
      <c r="B81" s="14"/>
      <c r="C81" s="250" t="s">
        <v>556</v>
      </c>
      <c r="D81" s="251" t="s">
        <v>509</v>
      </c>
      <c r="E81" s="17">
        <v>308</v>
      </c>
      <c r="F81" s="17">
        <v>93</v>
      </c>
      <c r="G81" s="17">
        <v>141</v>
      </c>
      <c r="H81" s="17">
        <v>35</v>
      </c>
      <c r="I81" s="17">
        <v>12</v>
      </c>
      <c r="J81" s="17">
        <v>27</v>
      </c>
      <c r="K81" s="17">
        <v>35</v>
      </c>
      <c r="L81" s="17">
        <v>25</v>
      </c>
      <c r="M81" s="17">
        <v>7</v>
      </c>
      <c r="N81" s="17">
        <v>16</v>
      </c>
      <c r="O81" s="17">
        <v>9</v>
      </c>
      <c r="P81" s="17">
        <v>9</v>
      </c>
      <c r="Q81" s="17">
        <v>3</v>
      </c>
      <c r="R81" s="17">
        <v>0</v>
      </c>
    </row>
    <row r="82" spans="1:18" ht="15" customHeight="1" x14ac:dyDescent="0.15">
      <c r="A82" s="249"/>
      <c r="B82" s="14"/>
      <c r="C82" s="246"/>
      <c r="D82" s="254" t="s">
        <v>510</v>
      </c>
      <c r="E82" s="17">
        <v>733</v>
      </c>
      <c r="F82" s="17">
        <v>303</v>
      </c>
      <c r="G82" s="17">
        <v>165</v>
      </c>
      <c r="H82" s="17">
        <v>139</v>
      </c>
      <c r="I82" s="17">
        <v>52</v>
      </c>
      <c r="J82" s="17">
        <v>74</v>
      </c>
      <c r="K82" s="17">
        <v>139</v>
      </c>
      <c r="L82" s="17">
        <v>100</v>
      </c>
      <c r="M82" s="17">
        <v>21</v>
      </c>
      <c r="N82" s="17">
        <v>52</v>
      </c>
      <c r="O82" s="17">
        <v>46</v>
      </c>
      <c r="P82" s="17">
        <v>22</v>
      </c>
      <c r="Q82" s="17">
        <v>7</v>
      </c>
      <c r="R82" s="17">
        <v>2</v>
      </c>
    </row>
    <row r="83" spans="1:18" ht="15" customHeight="1" x14ac:dyDescent="0.15">
      <c r="A83" s="249"/>
      <c r="B83" s="14"/>
      <c r="C83" s="250" t="s">
        <v>546</v>
      </c>
      <c r="D83" s="251" t="s">
        <v>509</v>
      </c>
      <c r="E83" s="17">
        <v>186</v>
      </c>
      <c r="F83" s="17">
        <v>50</v>
      </c>
      <c r="G83" s="17">
        <v>102</v>
      </c>
      <c r="H83" s="17">
        <v>10</v>
      </c>
      <c r="I83" s="17">
        <v>11</v>
      </c>
      <c r="J83" s="17">
        <v>13</v>
      </c>
      <c r="K83" s="17">
        <v>10</v>
      </c>
      <c r="L83" s="17">
        <v>8</v>
      </c>
      <c r="M83" s="17">
        <v>0</v>
      </c>
      <c r="N83" s="17">
        <v>1</v>
      </c>
      <c r="O83" s="17">
        <v>2</v>
      </c>
      <c r="P83" s="17">
        <v>4</v>
      </c>
      <c r="Q83" s="17">
        <v>2</v>
      </c>
      <c r="R83" s="17">
        <v>0</v>
      </c>
    </row>
    <row r="84" spans="1:18" ht="15" customHeight="1" x14ac:dyDescent="0.15">
      <c r="A84" s="249"/>
      <c r="B84" s="14"/>
      <c r="C84" s="246"/>
      <c r="D84" s="254" t="s">
        <v>510</v>
      </c>
      <c r="E84" s="17">
        <v>855</v>
      </c>
      <c r="F84" s="17">
        <v>346</v>
      </c>
      <c r="G84" s="17">
        <v>204</v>
      </c>
      <c r="H84" s="17">
        <v>164</v>
      </c>
      <c r="I84" s="17">
        <v>53</v>
      </c>
      <c r="J84" s="17">
        <v>88</v>
      </c>
      <c r="K84" s="17">
        <v>164</v>
      </c>
      <c r="L84" s="17">
        <v>117</v>
      </c>
      <c r="M84" s="17">
        <v>28</v>
      </c>
      <c r="N84" s="17">
        <v>67</v>
      </c>
      <c r="O84" s="17">
        <v>53</v>
      </c>
      <c r="P84" s="17">
        <v>27</v>
      </c>
      <c r="Q84" s="17">
        <v>8</v>
      </c>
      <c r="R84" s="17">
        <v>2</v>
      </c>
    </row>
    <row r="85" spans="1:18" ht="15" customHeight="1" x14ac:dyDescent="0.15">
      <c r="A85" s="249"/>
      <c r="B85" s="14"/>
      <c r="C85" s="250" t="s">
        <v>614</v>
      </c>
      <c r="D85" s="251" t="s">
        <v>509</v>
      </c>
      <c r="E85" s="17">
        <v>56</v>
      </c>
      <c r="F85" s="17">
        <v>15</v>
      </c>
      <c r="G85" s="17">
        <v>17</v>
      </c>
      <c r="H85" s="17">
        <v>15</v>
      </c>
      <c r="I85" s="17">
        <v>7</v>
      </c>
      <c r="J85" s="17">
        <v>2</v>
      </c>
      <c r="K85" s="17">
        <v>15</v>
      </c>
      <c r="L85" s="17">
        <v>11</v>
      </c>
      <c r="M85" s="17">
        <v>2</v>
      </c>
      <c r="N85" s="17">
        <v>4</v>
      </c>
      <c r="O85" s="17">
        <v>4</v>
      </c>
      <c r="P85" s="17">
        <v>0</v>
      </c>
      <c r="Q85" s="17">
        <v>0</v>
      </c>
      <c r="R85" s="17">
        <v>0</v>
      </c>
    </row>
    <row r="86" spans="1:18" ht="15" customHeight="1" x14ac:dyDescent="0.15">
      <c r="A86" s="249"/>
      <c r="B86" s="16"/>
      <c r="C86" s="259"/>
      <c r="D86" s="260" t="s">
        <v>510</v>
      </c>
      <c r="E86" s="17">
        <v>985</v>
      </c>
      <c r="F86" s="17">
        <v>381</v>
      </c>
      <c r="G86" s="17">
        <v>289</v>
      </c>
      <c r="H86" s="17">
        <v>159</v>
      </c>
      <c r="I86" s="17">
        <v>57</v>
      </c>
      <c r="J86" s="17">
        <v>99</v>
      </c>
      <c r="K86" s="17">
        <v>159</v>
      </c>
      <c r="L86" s="17">
        <v>114</v>
      </c>
      <c r="M86" s="17">
        <v>26</v>
      </c>
      <c r="N86" s="17">
        <v>64</v>
      </c>
      <c r="O86" s="17">
        <v>51</v>
      </c>
      <c r="P86" s="17">
        <v>31</v>
      </c>
      <c r="Q86" s="17">
        <v>10</v>
      </c>
      <c r="R86" s="17">
        <v>2</v>
      </c>
    </row>
    <row r="87" spans="1:18" ht="15" customHeight="1" x14ac:dyDescent="0.15">
      <c r="A87" s="249"/>
      <c r="B87" s="308" t="s">
        <v>10</v>
      </c>
      <c r="C87" s="242" t="s">
        <v>529</v>
      </c>
      <c r="D87" s="243"/>
      <c r="E87" s="17">
        <v>1077</v>
      </c>
      <c r="F87" s="17">
        <v>517</v>
      </c>
      <c r="G87" s="17">
        <v>153</v>
      </c>
      <c r="H87" s="17">
        <v>226</v>
      </c>
      <c r="I87" s="17">
        <v>78</v>
      </c>
      <c r="J87" s="17">
        <v>103</v>
      </c>
      <c r="K87" s="17">
        <v>226</v>
      </c>
      <c r="L87" s="17">
        <v>183</v>
      </c>
      <c r="M87" s="17">
        <v>17</v>
      </c>
      <c r="N87" s="17">
        <v>55</v>
      </c>
      <c r="O87" s="17">
        <v>34</v>
      </c>
      <c r="P87" s="17">
        <v>20</v>
      </c>
      <c r="Q87" s="17">
        <v>17</v>
      </c>
      <c r="R87" s="17">
        <v>2</v>
      </c>
    </row>
    <row r="88" spans="1:18" ht="15" customHeight="1" x14ac:dyDescent="0.15">
      <c r="A88" s="249"/>
      <c r="B88" s="309"/>
      <c r="C88" s="246"/>
      <c r="D88" s="247"/>
      <c r="E88" s="17"/>
      <c r="F88" s="17"/>
      <c r="G88" s="17"/>
      <c r="H88" s="17"/>
      <c r="I88" s="17"/>
      <c r="J88" s="17"/>
      <c r="K88" s="17"/>
      <c r="L88" s="17"/>
      <c r="M88" s="17"/>
      <c r="N88" s="17"/>
      <c r="O88" s="17"/>
      <c r="P88" s="17"/>
      <c r="Q88" s="17"/>
      <c r="R88" s="17"/>
    </row>
    <row r="89" spans="1:18" ht="15" customHeight="1" x14ac:dyDescent="0.15">
      <c r="A89" s="249"/>
      <c r="B89" s="309"/>
      <c r="C89" s="250" t="s">
        <v>610</v>
      </c>
      <c r="D89" s="251" t="s">
        <v>509</v>
      </c>
      <c r="E89" s="17">
        <v>396</v>
      </c>
      <c r="F89" s="17">
        <v>230</v>
      </c>
      <c r="G89" s="17">
        <v>30</v>
      </c>
      <c r="H89" s="17">
        <v>66</v>
      </c>
      <c r="I89" s="17">
        <v>37</v>
      </c>
      <c r="J89" s="17">
        <v>33</v>
      </c>
      <c r="K89" s="17">
        <v>66</v>
      </c>
      <c r="L89" s="17">
        <v>53</v>
      </c>
      <c r="M89" s="17">
        <v>10</v>
      </c>
      <c r="N89" s="17">
        <v>24</v>
      </c>
      <c r="O89" s="17">
        <v>14</v>
      </c>
      <c r="P89" s="17">
        <v>8</v>
      </c>
      <c r="Q89" s="17">
        <v>2</v>
      </c>
      <c r="R89" s="17">
        <v>1</v>
      </c>
    </row>
    <row r="90" spans="1:18" ht="15" customHeight="1" x14ac:dyDescent="0.15">
      <c r="A90" s="249"/>
      <c r="B90" s="309"/>
      <c r="C90" s="246"/>
      <c r="D90" s="254" t="s">
        <v>510</v>
      </c>
      <c r="E90" s="17">
        <v>681</v>
      </c>
      <c r="F90" s="17">
        <v>287</v>
      </c>
      <c r="G90" s="17">
        <v>123</v>
      </c>
      <c r="H90" s="17">
        <v>160</v>
      </c>
      <c r="I90" s="17">
        <v>41</v>
      </c>
      <c r="J90" s="17">
        <v>70</v>
      </c>
      <c r="K90" s="17">
        <v>160</v>
      </c>
      <c r="L90" s="17">
        <v>130</v>
      </c>
      <c r="M90" s="17">
        <v>7</v>
      </c>
      <c r="N90" s="17">
        <v>31</v>
      </c>
      <c r="O90" s="17">
        <v>20</v>
      </c>
      <c r="P90" s="17">
        <v>12</v>
      </c>
      <c r="Q90" s="17">
        <v>15</v>
      </c>
      <c r="R90" s="17">
        <v>1</v>
      </c>
    </row>
    <row r="91" spans="1:18" ht="15" customHeight="1" x14ac:dyDescent="0.15">
      <c r="A91" s="249"/>
      <c r="B91" s="309"/>
      <c r="C91" s="250" t="s">
        <v>611</v>
      </c>
      <c r="D91" s="251" t="s">
        <v>509</v>
      </c>
      <c r="E91" s="17">
        <v>698</v>
      </c>
      <c r="F91" s="17">
        <v>325</v>
      </c>
      <c r="G91" s="17">
        <v>107</v>
      </c>
      <c r="H91" s="17">
        <v>174</v>
      </c>
      <c r="I91" s="17">
        <v>43</v>
      </c>
      <c r="J91" s="17">
        <v>49</v>
      </c>
      <c r="K91" s="17">
        <v>174</v>
      </c>
      <c r="L91" s="17">
        <v>149</v>
      </c>
      <c r="M91" s="17">
        <v>11</v>
      </c>
      <c r="N91" s="17">
        <v>39</v>
      </c>
      <c r="O91" s="17">
        <v>22</v>
      </c>
      <c r="P91" s="17">
        <v>15</v>
      </c>
      <c r="Q91" s="17">
        <v>8</v>
      </c>
      <c r="R91" s="17">
        <v>2</v>
      </c>
    </row>
    <row r="92" spans="1:18" ht="15" customHeight="1" x14ac:dyDescent="0.15">
      <c r="A92" s="249"/>
      <c r="B92" s="81"/>
      <c r="C92" s="246"/>
      <c r="D92" s="254" t="s">
        <v>510</v>
      </c>
      <c r="E92" s="17">
        <v>379</v>
      </c>
      <c r="F92" s="17">
        <v>192</v>
      </c>
      <c r="G92" s="17">
        <v>46</v>
      </c>
      <c r="H92" s="17">
        <v>52</v>
      </c>
      <c r="I92" s="17">
        <v>35</v>
      </c>
      <c r="J92" s="17">
        <v>54</v>
      </c>
      <c r="K92" s="17">
        <v>52</v>
      </c>
      <c r="L92" s="17">
        <v>34</v>
      </c>
      <c r="M92" s="17">
        <v>6</v>
      </c>
      <c r="N92" s="17">
        <v>16</v>
      </c>
      <c r="O92" s="17">
        <v>12</v>
      </c>
      <c r="P92" s="17">
        <v>5</v>
      </c>
      <c r="Q92" s="17">
        <v>9</v>
      </c>
      <c r="R92" s="17">
        <v>0</v>
      </c>
    </row>
    <row r="93" spans="1:18" ht="15" customHeight="1" x14ac:dyDescent="0.15">
      <c r="A93" s="249"/>
      <c r="B93" s="81"/>
      <c r="C93" s="250" t="s">
        <v>612</v>
      </c>
      <c r="D93" s="251" t="s">
        <v>509</v>
      </c>
      <c r="E93" s="17">
        <v>509</v>
      </c>
      <c r="F93" s="17">
        <v>256</v>
      </c>
      <c r="G93" s="17">
        <v>63</v>
      </c>
      <c r="H93" s="17">
        <v>140</v>
      </c>
      <c r="I93" s="17">
        <v>22</v>
      </c>
      <c r="J93" s="17">
        <v>28</v>
      </c>
      <c r="K93" s="17">
        <v>140</v>
      </c>
      <c r="L93" s="17">
        <v>120</v>
      </c>
      <c r="M93" s="17">
        <v>10</v>
      </c>
      <c r="N93" s="17">
        <v>30</v>
      </c>
      <c r="O93" s="17">
        <v>20</v>
      </c>
      <c r="P93" s="17">
        <v>10</v>
      </c>
      <c r="Q93" s="17">
        <v>8</v>
      </c>
      <c r="R93" s="17">
        <v>0</v>
      </c>
    </row>
    <row r="94" spans="1:18" ht="15" customHeight="1" x14ac:dyDescent="0.15">
      <c r="A94" s="249"/>
      <c r="B94" s="81"/>
      <c r="C94" s="246"/>
      <c r="D94" s="254" t="s">
        <v>510</v>
      </c>
      <c r="E94" s="17">
        <v>568</v>
      </c>
      <c r="F94" s="17">
        <v>261</v>
      </c>
      <c r="G94" s="17">
        <v>90</v>
      </c>
      <c r="H94" s="17">
        <v>86</v>
      </c>
      <c r="I94" s="17">
        <v>56</v>
      </c>
      <c r="J94" s="17">
        <v>75</v>
      </c>
      <c r="K94" s="17">
        <v>86</v>
      </c>
      <c r="L94" s="17">
        <v>63</v>
      </c>
      <c r="M94" s="17">
        <v>7</v>
      </c>
      <c r="N94" s="17">
        <v>25</v>
      </c>
      <c r="O94" s="17">
        <v>14</v>
      </c>
      <c r="P94" s="17">
        <v>10</v>
      </c>
      <c r="Q94" s="17">
        <v>9</v>
      </c>
      <c r="R94" s="17">
        <v>2</v>
      </c>
    </row>
    <row r="95" spans="1:18" ht="15" customHeight="1" x14ac:dyDescent="0.15">
      <c r="A95" s="249"/>
      <c r="B95" s="81"/>
      <c r="C95" s="250" t="s">
        <v>613</v>
      </c>
      <c r="D95" s="251" t="s">
        <v>509</v>
      </c>
      <c r="E95" s="17">
        <v>274</v>
      </c>
      <c r="F95" s="17">
        <v>95</v>
      </c>
      <c r="G95" s="17">
        <v>56</v>
      </c>
      <c r="H95" s="17">
        <v>96</v>
      </c>
      <c r="I95" s="17">
        <v>14</v>
      </c>
      <c r="J95" s="17">
        <v>13</v>
      </c>
      <c r="K95" s="17">
        <v>96</v>
      </c>
      <c r="L95" s="17">
        <v>83</v>
      </c>
      <c r="M95" s="17">
        <v>4</v>
      </c>
      <c r="N95" s="17">
        <v>14</v>
      </c>
      <c r="O95" s="17">
        <v>10</v>
      </c>
      <c r="P95" s="17">
        <v>6</v>
      </c>
      <c r="Q95" s="17">
        <v>7</v>
      </c>
      <c r="R95" s="17">
        <v>0</v>
      </c>
    </row>
    <row r="96" spans="1:18" ht="15" customHeight="1" x14ac:dyDescent="0.15">
      <c r="A96" s="249"/>
      <c r="B96" s="81"/>
      <c r="C96" s="246"/>
      <c r="D96" s="254" t="s">
        <v>510</v>
      </c>
      <c r="E96" s="17">
        <v>803</v>
      </c>
      <c r="F96" s="17">
        <v>422</v>
      </c>
      <c r="G96" s="17">
        <v>97</v>
      </c>
      <c r="H96" s="17">
        <v>130</v>
      </c>
      <c r="I96" s="17">
        <v>64</v>
      </c>
      <c r="J96" s="17">
        <v>90</v>
      </c>
      <c r="K96" s="17">
        <v>130</v>
      </c>
      <c r="L96" s="17">
        <v>100</v>
      </c>
      <c r="M96" s="17">
        <v>13</v>
      </c>
      <c r="N96" s="17">
        <v>41</v>
      </c>
      <c r="O96" s="17">
        <v>24</v>
      </c>
      <c r="P96" s="17">
        <v>14</v>
      </c>
      <c r="Q96" s="17">
        <v>10</v>
      </c>
      <c r="R96" s="17">
        <v>2</v>
      </c>
    </row>
    <row r="97" spans="1:18" ht="15" customHeight="1" x14ac:dyDescent="0.15">
      <c r="A97" s="249"/>
      <c r="B97" s="81"/>
      <c r="C97" s="250" t="s">
        <v>556</v>
      </c>
      <c r="D97" s="251" t="s">
        <v>509</v>
      </c>
      <c r="E97" s="17">
        <v>310</v>
      </c>
      <c r="F97" s="17">
        <v>111</v>
      </c>
      <c r="G97" s="17">
        <v>75</v>
      </c>
      <c r="H97" s="17">
        <v>87</v>
      </c>
      <c r="I97" s="17">
        <v>16</v>
      </c>
      <c r="J97" s="17">
        <v>21</v>
      </c>
      <c r="K97" s="17">
        <v>87</v>
      </c>
      <c r="L97" s="17">
        <v>74</v>
      </c>
      <c r="M97" s="17">
        <v>1</v>
      </c>
      <c r="N97" s="17">
        <v>11</v>
      </c>
      <c r="O97" s="17">
        <v>7</v>
      </c>
      <c r="P97" s="17">
        <v>7</v>
      </c>
      <c r="Q97" s="17">
        <v>5</v>
      </c>
      <c r="R97" s="17">
        <v>0</v>
      </c>
    </row>
    <row r="98" spans="1:18" ht="15" customHeight="1" x14ac:dyDescent="0.15">
      <c r="A98" s="249"/>
      <c r="B98" s="81"/>
      <c r="C98" s="246"/>
      <c r="D98" s="254" t="s">
        <v>510</v>
      </c>
      <c r="E98" s="17">
        <v>767</v>
      </c>
      <c r="F98" s="17">
        <v>406</v>
      </c>
      <c r="G98" s="17">
        <v>78</v>
      </c>
      <c r="H98" s="17">
        <v>139</v>
      </c>
      <c r="I98" s="17">
        <v>62</v>
      </c>
      <c r="J98" s="17">
        <v>82</v>
      </c>
      <c r="K98" s="17">
        <v>139</v>
      </c>
      <c r="L98" s="17">
        <v>109</v>
      </c>
      <c r="M98" s="17">
        <v>16</v>
      </c>
      <c r="N98" s="17">
        <v>44</v>
      </c>
      <c r="O98" s="17">
        <v>27</v>
      </c>
      <c r="P98" s="17">
        <v>13</v>
      </c>
      <c r="Q98" s="17">
        <v>12</v>
      </c>
      <c r="R98" s="17">
        <v>2</v>
      </c>
    </row>
    <row r="99" spans="1:18" ht="15" customHeight="1" x14ac:dyDescent="0.15">
      <c r="A99" s="249"/>
      <c r="B99" s="81"/>
      <c r="C99" s="250" t="s">
        <v>546</v>
      </c>
      <c r="D99" s="251" t="s">
        <v>509</v>
      </c>
      <c r="E99" s="17">
        <v>142</v>
      </c>
      <c r="F99" s="17">
        <v>48</v>
      </c>
      <c r="G99" s="17">
        <v>66</v>
      </c>
      <c r="H99" s="17">
        <v>14</v>
      </c>
      <c r="I99" s="17">
        <v>7</v>
      </c>
      <c r="J99" s="17">
        <v>7</v>
      </c>
      <c r="K99" s="17">
        <v>14</v>
      </c>
      <c r="L99" s="17">
        <v>10</v>
      </c>
      <c r="M99" s="17">
        <v>0</v>
      </c>
      <c r="N99" s="17">
        <v>2</v>
      </c>
      <c r="O99" s="17">
        <v>2</v>
      </c>
      <c r="P99" s="17">
        <v>2</v>
      </c>
      <c r="Q99" s="17">
        <v>2</v>
      </c>
      <c r="R99" s="17">
        <v>0</v>
      </c>
    </row>
    <row r="100" spans="1:18" ht="15" customHeight="1" x14ac:dyDescent="0.15">
      <c r="A100" s="249"/>
      <c r="B100" s="81"/>
      <c r="C100" s="246"/>
      <c r="D100" s="254" t="s">
        <v>510</v>
      </c>
      <c r="E100" s="17">
        <v>935</v>
      </c>
      <c r="F100" s="17">
        <v>469</v>
      </c>
      <c r="G100" s="17">
        <v>87</v>
      </c>
      <c r="H100" s="17">
        <v>212</v>
      </c>
      <c r="I100" s="17">
        <v>71</v>
      </c>
      <c r="J100" s="17">
        <v>96</v>
      </c>
      <c r="K100" s="17">
        <v>212</v>
      </c>
      <c r="L100" s="17">
        <v>173</v>
      </c>
      <c r="M100" s="17">
        <v>17</v>
      </c>
      <c r="N100" s="17">
        <v>53</v>
      </c>
      <c r="O100" s="17">
        <v>32</v>
      </c>
      <c r="P100" s="17">
        <v>18</v>
      </c>
      <c r="Q100" s="17">
        <v>15</v>
      </c>
      <c r="R100" s="17">
        <v>2</v>
      </c>
    </row>
    <row r="101" spans="1:18" ht="15" customHeight="1" x14ac:dyDescent="0.15">
      <c r="A101" s="249"/>
      <c r="B101" s="81"/>
      <c r="C101" s="250" t="s">
        <v>614</v>
      </c>
      <c r="D101" s="251" t="s">
        <v>509</v>
      </c>
      <c r="E101" s="17">
        <v>53</v>
      </c>
      <c r="F101" s="17">
        <v>31</v>
      </c>
      <c r="G101" s="17">
        <v>5</v>
      </c>
      <c r="H101" s="17">
        <v>7</v>
      </c>
      <c r="I101" s="17">
        <v>7</v>
      </c>
      <c r="J101" s="17">
        <v>3</v>
      </c>
      <c r="K101" s="17">
        <v>7</v>
      </c>
      <c r="L101" s="17">
        <v>5</v>
      </c>
      <c r="M101" s="17">
        <v>0</v>
      </c>
      <c r="N101" s="17">
        <v>0</v>
      </c>
      <c r="O101" s="17">
        <v>0</v>
      </c>
      <c r="P101" s="17">
        <v>0</v>
      </c>
      <c r="Q101" s="17">
        <v>2</v>
      </c>
      <c r="R101" s="17">
        <v>0</v>
      </c>
    </row>
    <row r="102" spans="1:18" ht="15" customHeight="1" x14ac:dyDescent="0.15">
      <c r="A102" s="263"/>
      <c r="B102" s="22"/>
      <c r="C102" s="259"/>
      <c r="D102" s="260" t="s">
        <v>510</v>
      </c>
      <c r="E102" s="17">
        <v>1024</v>
      </c>
      <c r="F102" s="17">
        <v>486</v>
      </c>
      <c r="G102" s="17">
        <v>148</v>
      </c>
      <c r="H102" s="17">
        <v>219</v>
      </c>
      <c r="I102" s="17">
        <v>71</v>
      </c>
      <c r="J102" s="17">
        <v>100</v>
      </c>
      <c r="K102" s="17">
        <v>219</v>
      </c>
      <c r="L102" s="17">
        <v>178</v>
      </c>
      <c r="M102" s="17">
        <v>17</v>
      </c>
      <c r="N102" s="17">
        <v>55</v>
      </c>
      <c r="O102" s="17">
        <v>34</v>
      </c>
      <c r="P102" s="17">
        <v>20</v>
      </c>
      <c r="Q102" s="17">
        <v>15</v>
      </c>
      <c r="R102" s="17">
        <v>2</v>
      </c>
    </row>
  </sheetData>
  <mergeCells count="2">
    <mergeCell ref="B36:B40"/>
    <mergeCell ref="B87:B91"/>
  </mergeCells>
  <phoneticPr fontId="9"/>
  <pageMargins left="0.39370078740157483" right="0.39370078740157483" top="0.39370078740157483" bottom="0.39370078740157483" header="0.19685039370078741" footer="0.19685039370078741"/>
  <pageSetup paperSize="9" scale="78" orientation="portrait" horizontalDpi="200" verticalDpi="200" r:id="rId1"/>
  <headerFooter alignWithMargins="0">
    <oddHeader>&amp;C&amp;"ＭＳ Ｐゴシック,標準"【2021年度　厚生労働省　老人保健事業推進費等補助金事業】
高齢者向け住まいに関するアンケート調査&amp;R&amp;"ＭＳ Ｐゴシック,標準"&amp;A</oddHeader>
    <oddFooter>&amp;L&amp;"ＭＳ Ｐゴシック,標準"&amp;8&amp;F&amp;R&amp;"ＭＳ Ｐゴシック,標準"&amp;P/&amp;N</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111</vt:i4>
      </vt:variant>
    </vt:vector>
  </HeadingPairs>
  <TitlesOfParts>
    <vt:vector size="167" baseType="lpstr">
      <vt:lpstr>Index</vt:lpstr>
      <vt:lpstr>1-1</vt:lpstr>
      <vt:lpstr>1-2</vt:lpstr>
      <vt:lpstr>1-3</vt:lpstr>
      <vt:lpstr>問6(8)×問13(2)全通り</vt:lpstr>
      <vt:lpstr>1-4,1-5,1-6</vt:lpstr>
      <vt:lpstr>問17(6)×問13(2)全通り</vt:lpstr>
      <vt:lpstr>1-7,1-8</vt:lpstr>
      <vt:lpstr>問13(1)×問13(2)・SQ(2)-1全通り</vt:lpstr>
      <vt:lpstr>1-9</vt:lpstr>
      <vt:lpstr>1-10</vt:lpstr>
      <vt:lpstr>1-11</vt:lpstr>
      <vt:lpstr>2-1</vt:lpstr>
      <vt:lpstr>2-2</vt:lpstr>
      <vt:lpstr>2-3</vt:lpstr>
      <vt:lpstr>2-4</vt:lpstr>
      <vt:lpstr>問6(8)×問14(3)全通り</vt:lpstr>
      <vt:lpstr>2-5,2-6</vt:lpstr>
      <vt:lpstr>問17(6)×問14(3)全通り</vt:lpstr>
      <vt:lpstr>2-7,2-8,2-9</vt:lpstr>
      <vt:lpstr>問13(1)×問14(3)全通り</vt:lpstr>
      <vt:lpstr>2-10_問10</vt:lpstr>
      <vt:lpstr>2-10_看取り率,問22</vt:lpstr>
      <vt:lpstr>3-1</vt:lpstr>
      <vt:lpstr>問6(8)×問15(2)全通り</vt:lpstr>
      <vt:lpstr>3-2</vt:lpstr>
      <vt:lpstr>3-3</vt:lpstr>
      <vt:lpstr>問13(1)×問15(2)全通り</vt:lpstr>
      <vt:lpstr>4-1</vt:lpstr>
      <vt:lpstr>4-2</vt:lpstr>
      <vt:lpstr>問6(8)×問16Q9全通り</vt:lpstr>
      <vt:lpstr>4-3</vt:lpstr>
      <vt:lpstr>問13(1)×問16Q9全通り</vt:lpstr>
      <vt:lpstr>4-4</vt:lpstr>
      <vt:lpstr>問17(6)×問16Q9全通り</vt:lpstr>
      <vt:lpstr>4-5</vt:lpstr>
      <vt:lpstr>4-6,4-7</vt:lpstr>
      <vt:lpstr>5-1</vt:lpstr>
      <vt:lpstr>5-2</vt:lpstr>
      <vt:lpstr>問6(8)×問20(3)全通り</vt:lpstr>
      <vt:lpstr>5-3,5-4</vt:lpstr>
      <vt:lpstr>問13(1)×問20(3)全通り</vt:lpstr>
      <vt:lpstr>5-5,5-6①</vt:lpstr>
      <vt:lpstr>5-5,5-6②</vt:lpstr>
      <vt:lpstr>5-5,5-6③</vt:lpstr>
      <vt:lpstr>6-1</vt:lpstr>
      <vt:lpstr>7-1</vt:lpstr>
      <vt:lpstr>7-2</vt:lpstr>
      <vt:lpstr>7-3</vt:lpstr>
      <vt:lpstr>7-4</vt:lpstr>
      <vt:lpstr>7-5</vt:lpstr>
      <vt:lpstr>7-6</vt:lpstr>
      <vt:lpstr>7-7</vt:lpstr>
      <vt:lpstr>施設特性ー看取り率</vt:lpstr>
      <vt:lpstr>職員体制ー看取り率</vt:lpstr>
      <vt:lpstr>入居者像ー看取り率</vt:lpstr>
      <vt:lpstr>'1-1'!Print_Area</vt:lpstr>
      <vt:lpstr>'1-10'!Print_Area</vt:lpstr>
      <vt:lpstr>'1-11'!Print_Area</vt:lpstr>
      <vt:lpstr>'1-2'!Print_Area</vt:lpstr>
      <vt:lpstr>'1-3'!Print_Area</vt:lpstr>
      <vt:lpstr>'1-4,1-5,1-6'!Print_Area</vt:lpstr>
      <vt:lpstr>'1-7,1-8'!Print_Area</vt:lpstr>
      <vt:lpstr>'1-9'!Print_Area</vt:lpstr>
      <vt:lpstr>'2-1'!Print_Area</vt:lpstr>
      <vt:lpstr>'2-10_看取り率,問22'!Print_Area</vt:lpstr>
      <vt:lpstr>'2-10_問10'!Print_Area</vt:lpstr>
      <vt:lpstr>'2-2'!Print_Area</vt:lpstr>
      <vt:lpstr>'2-3'!Print_Area</vt:lpstr>
      <vt:lpstr>'2-4'!Print_Area</vt:lpstr>
      <vt:lpstr>'2-5,2-6'!Print_Area</vt:lpstr>
      <vt:lpstr>'2-7,2-8,2-9'!Print_Area</vt:lpstr>
      <vt:lpstr>'3-1'!Print_Area</vt:lpstr>
      <vt:lpstr>'3-2'!Print_Area</vt:lpstr>
      <vt:lpstr>'3-3'!Print_Area</vt:lpstr>
      <vt:lpstr>'4-1'!Print_Area</vt:lpstr>
      <vt:lpstr>'4-2'!Print_Area</vt:lpstr>
      <vt:lpstr>'4-3'!Print_Area</vt:lpstr>
      <vt:lpstr>'4-4'!Print_Area</vt:lpstr>
      <vt:lpstr>'4-5'!Print_Area</vt:lpstr>
      <vt:lpstr>'4-6,4-7'!Print_Area</vt:lpstr>
      <vt:lpstr>'5-1'!Print_Area</vt:lpstr>
      <vt:lpstr>'5-2'!Print_Area</vt:lpstr>
      <vt:lpstr>'5-3,5-4'!Print_Area</vt:lpstr>
      <vt:lpstr>'5-5,5-6①'!Print_Area</vt:lpstr>
      <vt:lpstr>'5-5,5-6②'!Print_Area</vt:lpstr>
      <vt:lpstr>'5-5,5-6③'!Print_Area</vt:lpstr>
      <vt:lpstr>'6-1'!Print_Area</vt:lpstr>
      <vt:lpstr>'7-1'!Print_Area</vt:lpstr>
      <vt:lpstr>'7-2'!Print_Area</vt:lpstr>
      <vt:lpstr>'7-3'!Print_Area</vt:lpstr>
      <vt:lpstr>'7-4'!Print_Area</vt:lpstr>
      <vt:lpstr>'7-5'!Print_Area</vt:lpstr>
      <vt:lpstr>'7-6'!Print_Area</vt:lpstr>
      <vt:lpstr>'7-7'!Print_Area</vt:lpstr>
      <vt:lpstr>Index!Print_Area</vt:lpstr>
      <vt:lpstr>施設特性ー看取り率!Print_Area</vt:lpstr>
      <vt:lpstr>職員体制ー看取り率!Print_Area</vt:lpstr>
      <vt:lpstr>入居者像ー看取り率!Print_Area</vt:lpstr>
      <vt:lpstr>'問13(1)×問13(2)・SQ(2)-1全通り'!Print_Area</vt:lpstr>
      <vt:lpstr>'問13(1)×問14(3)全通り'!Print_Area</vt:lpstr>
      <vt:lpstr>'問13(1)×問15(2)全通り'!Print_Area</vt:lpstr>
      <vt:lpstr>'問13(1)×問16Q9全通り'!Print_Area</vt:lpstr>
      <vt:lpstr>'問13(1)×問20(3)全通り'!Print_Area</vt:lpstr>
      <vt:lpstr>'問17(6)×問13(2)全通り'!Print_Area</vt:lpstr>
      <vt:lpstr>'問17(6)×問14(3)全通り'!Print_Area</vt:lpstr>
      <vt:lpstr>'問17(6)×問16Q9全通り'!Print_Area</vt:lpstr>
      <vt:lpstr>'問6(8)×問13(2)全通り'!Print_Area</vt:lpstr>
      <vt:lpstr>'問6(8)×問14(3)全通り'!Print_Area</vt:lpstr>
      <vt:lpstr>'問6(8)×問15(2)全通り'!Print_Area</vt:lpstr>
      <vt:lpstr>'問6(8)×問16Q9全通り'!Print_Area</vt:lpstr>
      <vt:lpstr>'問6(8)×問20(3)全通り'!Print_Area</vt:lpstr>
      <vt:lpstr>'1-1'!Print_Titles</vt:lpstr>
      <vt:lpstr>'1-10'!Print_Titles</vt:lpstr>
      <vt:lpstr>'1-11'!Print_Titles</vt:lpstr>
      <vt:lpstr>'1-2'!Print_Titles</vt:lpstr>
      <vt:lpstr>'1-3'!Print_Titles</vt:lpstr>
      <vt:lpstr>'1-4,1-5,1-6'!Print_Titles</vt:lpstr>
      <vt:lpstr>'1-7,1-8'!Print_Titles</vt:lpstr>
      <vt:lpstr>'1-9'!Print_Titles</vt:lpstr>
      <vt:lpstr>'2-1'!Print_Titles</vt:lpstr>
      <vt:lpstr>'2-10_看取り率,問22'!Print_Titles</vt:lpstr>
      <vt:lpstr>'2-10_問10'!Print_Titles</vt:lpstr>
      <vt:lpstr>'2-2'!Print_Titles</vt:lpstr>
      <vt:lpstr>'2-3'!Print_Titles</vt:lpstr>
      <vt:lpstr>'2-4'!Print_Titles</vt:lpstr>
      <vt:lpstr>'2-5,2-6'!Print_Titles</vt:lpstr>
      <vt:lpstr>'2-7,2-8,2-9'!Print_Titles</vt:lpstr>
      <vt:lpstr>'3-1'!Print_Titles</vt:lpstr>
      <vt:lpstr>'3-2'!Print_Titles</vt:lpstr>
      <vt:lpstr>'3-3'!Print_Titles</vt:lpstr>
      <vt:lpstr>'4-1'!Print_Titles</vt:lpstr>
      <vt:lpstr>'4-2'!Print_Titles</vt:lpstr>
      <vt:lpstr>'4-3'!Print_Titles</vt:lpstr>
      <vt:lpstr>'4-4'!Print_Titles</vt:lpstr>
      <vt:lpstr>'4-5'!Print_Titles</vt:lpstr>
      <vt:lpstr>'4-6,4-7'!Print_Titles</vt:lpstr>
      <vt:lpstr>'5-1'!Print_Titles</vt:lpstr>
      <vt:lpstr>'5-2'!Print_Titles</vt:lpstr>
      <vt:lpstr>'5-3,5-4'!Print_Titles</vt:lpstr>
      <vt:lpstr>'5-5,5-6①'!Print_Titles</vt:lpstr>
      <vt:lpstr>'5-5,5-6②'!Print_Titles</vt:lpstr>
      <vt:lpstr>'5-5,5-6③'!Print_Titles</vt:lpstr>
      <vt:lpstr>'6-1'!Print_Titles</vt:lpstr>
      <vt:lpstr>'7-1'!Print_Titles</vt:lpstr>
      <vt:lpstr>'7-2'!Print_Titles</vt:lpstr>
      <vt:lpstr>'7-3'!Print_Titles</vt:lpstr>
      <vt:lpstr>'7-4'!Print_Titles</vt:lpstr>
      <vt:lpstr>'7-5'!Print_Titles</vt:lpstr>
      <vt:lpstr>'7-6'!Print_Titles</vt:lpstr>
      <vt:lpstr>'7-7'!Print_Titles</vt:lpstr>
      <vt:lpstr>施設特性ー看取り率!Print_Titles</vt:lpstr>
      <vt:lpstr>職員体制ー看取り率!Print_Titles</vt:lpstr>
      <vt:lpstr>入居者像ー看取り率!Print_Titles</vt:lpstr>
      <vt:lpstr>'問13(1)×問13(2)・SQ(2)-1全通り'!Print_Titles</vt:lpstr>
      <vt:lpstr>'問13(1)×問14(3)全通り'!Print_Titles</vt:lpstr>
      <vt:lpstr>'問13(1)×問15(2)全通り'!Print_Titles</vt:lpstr>
      <vt:lpstr>'問13(1)×問16Q9全通り'!Print_Titles</vt:lpstr>
      <vt:lpstr>'問13(1)×問20(3)全通り'!Print_Titles</vt:lpstr>
      <vt:lpstr>'問17(6)×問13(2)全通り'!Print_Titles</vt:lpstr>
      <vt:lpstr>'問17(6)×問14(3)全通り'!Print_Titles</vt:lpstr>
      <vt:lpstr>'問17(6)×問16Q9全通り'!Print_Titles</vt:lpstr>
      <vt:lpstr>'問6(8)×問13(2)全通り'!Print_Titles</vt:lpstr>
      <vt:lpstr>'問6(8)×問14(3)全通り'!Print_Titles</vt:lpstr>
      <vt:lpstr>'問6(8)×問15(2)全通り'!Print_Titles</vt:lpstr>
      <vt:lpstr>'問6(8)×問16Q9全通り'!Print_Titles</vt:lpstr>
      <vt:lpstr>'問6(8)×問20(3)全通り'!Print_Titles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dc:creator>
  <cp:lastModifiedBy>Hayate Hirakuri</cp:lastModifiedBy>
  <cp:lastPrinted>2022-02-13T20:25:25Z</cp:lastPrinted>
  <dcterms:created xsi:type="dcterms:W3CDTF">2021-12-19T05:19:30Z</dcterms:created>
  <dcterms:modified xsi:type="dcterms:W3CDTF">2022-03-31T08:53:48Z</dcterms:modified>
</cp:coreProperties>
</file>